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66925"/>
  <mc:AlternateContent xmlns:mc="http://schemas.openxmlformats.org/markup-compatibility/2006">
    <mc:Choice Requires="x15">
      <x15ac:absPath xmlns:x15ac="http://schemas.microsoft.com/office/spreadsheetml/2010/11/ac" url="C:\Users\ETKO\Desktop\"/>
    </mc:Choice>
  </mc:AlternateContent>
  <xr:revisionPtr revIDLastSave="0" documentId="13_ncr:1_{F900A793-F2F5-4C15-8360-00A68A265794}" xr6:coauthVersionLast="47" xr6:coauthVersionMax="47" xr10:uidLastSave="{00000000-0000-0000-0000-000000000000}"/>
  <bookViews>
    <workbookView xWindow="-120" yWindow="-120" windowWidth="20730" windowHeight="11160" tabRatio="569" firstSheet="1" activeTab="6" xr2:uid="{00000000-000D-0000-FFFF-FFFF00000000}"/>
  </bookViews>
  <sheets>
    <sheet name="TC General Informations" sheetId="1" r:id="rId1"/>
    <sheet name="Shipment Informations" sheetId="14" r:id="rId2"/>
    <sheet name="Product Informations" sheetId="13" r:id="rId3"/>
    <sheet name="Geographic Classification" sheetId="9" state="hidden" r:id="rId4"/>
    <sheet name="Label Grade" sheetId="10" state="hidden" r:id="rId5"/>
    <sheet name="ASR-214" sheetId="18" state="hidden" r:id="rId6"/>
    <sheet name="Component Informations" sheetId="16" r:id="rId7"/>
    <sheet name="te_report" sheetId="17" state="hidden" r:id="rId8"/>
    <sheet name="te_report_sub" sheetId="19" state="hidden" r:id="rId9"/>
    <sheet name="二级菜单用(PC&amp;PD)" sheetId="2" state="hidden" r:id="rId10"/>
    <sheet name="Process Category" sheetId="4" state="hidden" r:id="rId11"/>
    <sheet name="Raw Material" sheetId="6" state="hidden" r:id="rId12"/>
  </sheets>
  <definedNames>
    <definedName name="_xlnm._FilterDatabase" localSheetId="2" hidden="1">'Product Informations'!$A$7:$G$8</definedName>
    <definedName name="_xlnm._FilterDatabase" localSheetId="1" hidden="1">'Shipment Informations'!$A$5:$I$6</definedName>
    <definedName name="Afghanistan">'Geographic Classification'!$GC$2:$GC$35</definedName>
    <definedName name="Albania">'Geographic Classification'!$CO$2:$CO$13</definedName>
    <definedName name="Algeria">'Geographic Classification'!$GK$2:$GK$49</definedName>
    <definedName name="Andorra">'Geographic Classification'!$AQ$2:$AQ$8</definedName>
    <definedName name="Angola">'Geographic Classification'!$EJ$2:$EJ$19</definedName>
    <definedName name="Antigua_and_Barbuda">'Geographic Classification'!$AY$2:$AY$9</definedName>
    <definedName name="Argentina">'Geographic Classification'!$FH$2:$FH$25</definedName>
    <definedName name="Armenia">'Geographic Classification'!$CF$2:$CF$12</definedName>
    <definedName name="Australia">'Geographic Classification'!$AZ$2:$AZ$9</definedName>
    <definedName name="Austria">'Geographic Classification'!$BI$2:$BI$10</definedName>
    <definedName name="Azerbaijan">'Geographic Classification'!$GO$2:$GO$78</definedName>
    <definedName name="Babies_apparel">'二级菜单用(PC&amp;PD)'!$D$2:$D$3</definedName>
    <definedName name="Bahamas">'Geographic Classification'!$FZ$2:$FZ$33</definedName>
    <definedName name="Bahrain">'Geographic Classification'!$O$2:$O$5</definedName>
    <definedName name="Bangladesh">'Geographic Classification'!$BA$2:$BA$9</definedName>
    <definedName name="Barbados">'Geographic Classification'!$CG$2:$CG$12</definedName>
    <definedName name="Bedding">'二级菜单用(PC&amp;PD)'!$E$2:$E$3</definedName>
    <definedName name="Belarus">'Geographic Classification'!$AR$2:$AR$8</definedName>
    <definedName name="Belgium">'Geographic Classification'!$F$2:$F$4</definedName>
    <definedName name="Belize">'Geographic Classification'!$AF$2:$AF$7</definedName>
    <definedName name="Benin">'Geographic Classification'!$CP$2:$CP$13</definedName>
    <definedName name="Bhutan">'Geographic Classification'!$EU$2:$EU$21</definedName>
    <definedName name="Bolivia">'Geographic Classification'!$BJ$2:$BJ$10</definedName>
    <definedName name="Bonaire_Sint_Eustatius_and_Saba">'Geographic Classification'!$G$2:$G$4</definedName>
    <definedName name="Bosnia_and_Herzegovina">'Geographic Classification'!$H$2:$H$4</definedName>
    <definedName name="Botswana">'Geographic Classification'!$DT$2:$DT$17</definedName>
    <definedName name="Brazil">'Geographic Classification'!$FQ$2:$FQ$28</definedName>
    <definedName name="Brunei_Darussalam">'Geographic Classification'!$P$2:$P$5</definedName>
    <definedName name="Bulgaria">'Geographic Classification'!$FU$2:$FU$29</definedName>
    <definedName name="Burkina_Faso">'Geographic Classification'!$CY$2:$CY$14</definedName>
    <definedName name="Burundi">'Geographic Classification'!$EK$2:$EK$19</definedName>
    <definedName name="Cabo_Verde">'Geographic Classification'!$C$2:$C$3</definedName>
    <definedName name="Cambodia">'Geographic Classification'!$FL$2:$FL$26</definedName>
    <definedName name="Cameroon">'Geographic Classification'!$BR$2:$BR$11</definedName>
    <definedName name="Canada">'Geographic Classification'!$CZ$2:$CZ$14</definedName>
    <definedName name="Carried_accessories">'二级菜单用(PC&amp;PD)'!$F$2:$F$3</definedName>
    <definedName name="Central_African_Republic">'Geographic Classification'!$EC$2:$EC$18</definedName>
    <definedName name="Chad">'Geographic Classification'!$FG$2:$FG$24</definedName>
    <definedName name="Children_apparel">'二级菜单用(PC&amp;PD)'!$AK$2:$AK$13</definedName>
    <definedName name="Children_denim_apparel">'二级菜单用(PC&amp;PD)'!$AL$2:$AL$13</definedName>
    <definedName name="Chile">'Geographic Classification'!$DU$2:$DU$17</definedName>
    <definedName name="China">'Geographic Classification'!$FW$2:$FW$32</definedName>
    <definedName name="Colombia">'Geographic Classification'!$GB$2:$GB$34</definedName>
    <definedName name="Comoros">'Geographic Classification'!$I$2:$I$4</definedName>
    <definedName name="Congo">'Geographic Classification'!$CQ$2:$CQ$13</definedName>
    <definedName name="Congo_Democratic_Republic_of_the">'Geographic Classification'!$FN$2:$FN$27</definedName>
    <definedName name="Content_claimed">'Raw Material'!$N$2</definedName>
    <definedName name="Costa_Rica">'Geographic Classification'!$AS$2:$AS$8</definedName>
    <definedName name="Cote_d_Ivoire">'Geographic Classification'!$DD$2:$DD$15</definedName>
    <definedName name="Côte_d_Ivoire">'Geographic Classification'!$DD$2:$DD$15</definedName>
    <definedName name="Croatia">'Geographic Classification'!$EX$2:$EX$22</definedName>
    <definedName name="Cuba">'Geographic Classification'!$DV$2:$DV$17</definedName>
    <definedName name="Cyprus">'Geographic Classification'!$AG$2:$AG$7</definedName>
    <definedName name="Czechia">'Geographic Classification'!$DE$2:$DE$15</definedName>
    <definedName name="Denmark">'Geographic Classification'!$V$2:$V$6</definedName>
    <definedName name="Djibouti">'Geographic Classification'!$AH$2:$AH$7</definedName>
    <definedName name="Dominica">'Geographic Classification'!$BS$2:$BS$11</definedName>
    <definedName name="Dominican_Republic">'Geographic Classification'!$BT$2:$BT$11</definedName>
    <definedName name="Dyed_fabrics">'二级菜单用(PC&amp;PD)'!$N$2:$N$5</definedName>
    <definedName name="Dyed_fibers">'二级菜单用(PC&amp;PD)'!$AD$2:$AD$11</definedName>
    <definedName name="Dyed_yarns">'二级菜单用(PC&amp;PD)'!$AH$2:$AH$12</definedName>
    <definedName name="Ecuador">'Geographic Classification'!$FI$2:$FI$25</definedName>
    <definedName name="Egypt">'Geographic Classification'!$FR$2:$FR$28</definedName>
    <definedName name="El_Salvador">'Geographic Classification'!$DF$2:$DF$15</definedName>
    <definedName name="Equatorial_Guinea">'Geographic Classification'!$BU$2:$BU$11</definedName>
    <definedName name="Eritrea">'Geographic Classification'!$AI$2:$AI$7</definedName>
    <definedName name="Estonia">'Geographic Classification'!$DO$2:$DO$16</definedName>
    <definedName name="Eswatini">'Geographic Classification'!$Q$2:$Q$5</definedName>
    <definedName name="Ethiopia">'Geographic Classification'!$CH$2:$CH$12</definedName>
    <definedName name="Fabrics">'二级菜单用(PC&amp;PD)'!$P$2:$P$5</definedName>
    <definedName name="Fiji">'Geographic Classification'!$W$2:$W$6</definedName>
    <definedName name="Filling_stuffing">'二级菜单用(PC&amp;PD)'!$J$2:$J$4</definedName>
    <definedName name="Finland">'Geographic Classification'!$ER$2:$ER$20</definedName>
    <definedName name="Footwear">'二级菜单用(PC&amp;PD)'!$A$2</definedName>
    <definedName name="France">'Geographic Classification'!$DG$2:$DG$15</definedName>
    <definedName name="Functional_accessories">'二级菜单用(PC&amp;PD)'!$W$2:$W$7</definedName>
    <definedName name="Gabon">'Geographic Classification'!$BK$2:$BK$10</definedName>
    <definedName name="Gambia">'Geographic Classification'!$AJ$2:$AJ$7</definedName>
    <definedName name="Georgia">'Geographic Classification'!$CR$2:$CR$13</definedName>
    <definedName name="Germany">'Geographic Classification'!$DW$2:$DW$17</definedName>
    <definedName name="Ghana">'Geographic Classification'!$DX$2:$DX$17</definedName>
    <definedName name="GOTS">'Label Grade'!$A$2:$A$5</definedName>
    <definedName name="Greece">'Geographic Classification'!$DH$2:$DH$15</definedName>
    <definedName name="Greenland">'Geographic Classification'!$X$2:$X$6</definedName>
    <definedName name="Greige_fabrics">'二级菜单用(PC&amp;PD)'!$Q$2:$Q$5</definedName>
    <definedName name="Greige_yarns">'二级菜单用(PC&amp;PD)'!$AI$2:$AI$12</definedName>
    <definedName name="Grenada">'Geographic Classification'!$AT$2:$AT$8</definedName>
    <definedName name="GRS">'Label Grade'!$D$2:$D$3</definedName>
    <definedName name="Guatemala">'Geographic Classification'!$FA$2:$FA$23</definedName>
    <definedName name="Guinea">'Geographic Classification'!$BB$2:$BB$9</definedName>
    <definedName name="Guinea_Bissau">'Geographic Classification'!$J$2:$J$4</definedName>
    <definedName name="Guyana">'Geographic Classification'!$BV$2:$BV$11</definedName>
    <definedName name="Haiti">'Geographic Classification'!$BW$2:$BW$11</definedName>
    <definedName name="Hard_goods">'二级菜单用(PC&amp;PD)'!$I$2:$I$3</definedName>
    <definedName name="Home_textiles">'二级菜单用(PC&amp;PD)'!$AA$2:$AA$10</definedName>
    <definedName name="Honduras">'Geographic Classification'!$EL$2:$EL$19</definedName>
    <definedName name="Hong_Kong">'Geographic Classification'!#REF!</definedName>
    <definedName name="Hungary">'Geographic Classification'!$GH$2:$GH$44</definedName>
    <definedName name="Iceland">'Geographic Classification'!$BC$2:$BC$9</definedName>
    <definedName name="In_conversion">'Raw Material'!$Q$2:$Q$28</definedName>
    <definedName name="India">'Geographic Classification'!$GD$2:$GD$37</definedName>
    <definedName name="Indonesia">'Geographic Classification'!$AU$2:$AU$8</definedName>
    <definedName name="Industrial_technical">'二级菜单用(PC&amp;PD)'!$L$2:$L$4</definedName>
    <definedName name="Iran">'Geographic Classification'!$FX$2:$FX$32</definedName>
    <definedName name="Iraq">'Geographic Classification'!$EM$2:$EM$19</definedName>
    <definedName name="Ireland">'Geographic Classification'!$R$2:$R$5</definedName>
    <definedName name="Israel">'Geographic Classification'!$AK$2:$AK$7</definedName>
    <definedName name="Italy">'Geographic Classification'!$EV$2:$EV$21</definedName>
    <definedName name="Jamaica">'Geographic Classification'!$DI$2:$DI$15</definedName>
    <definedName name="Japan">'Geographic Classification'!$GI$2:$GI$48</definedName>
    <definedName name="Jordan">'Geographic Classification'!$CS$2:$CS$13</definedName>
    <definedName name="Kazakhstan">'Geographic Classification'!$ED$2:$ED$18</definedName>
    <definedName name="Kenya">'Geographic Classification'!$GJ$2:$GJ$48</definedName>
    <definedName name="Kiribati">'Geographic Classification'!$K$2:$K$4</definedName>
    <definedName name="Korea_North_Democratic_People’s_Republic_of">'Geographic Classification'!$CT$2:$CT$13</definedName>
    <definedName name="Krung_Thep_Maha_Nakhon">'Geographic Classification'!$GP$3:$GP$79</definedName>
    <definedName name="Kuwait">'Geographic Classification'!$AL$2:$AL$7</definedName>
    <definedName name="Kyrgyzstan">'Geographic Classification'!$BL$2:$BL$10</definedName>
    <definedName name="Laos">'Geographic Classification'!$EN$2:$EN$19</definedName>
    <definedName name="Latvia">'Geographic Classification'!$BM$2:$BM$10</definedName>
    <definedName name="Lebanon">'Geographic Classification'!$BD$2:$BD$9</definedName>
    <definedName name="Lesotho">'Geographic Classification'!$BX$2:$BX$11</definedName>
    <definedName name="Liberia">'Geographic Classification'!$DP$2:$DP$16</definedName>
    <definedName name="Libya">'Geographic Classification'!$FB$2:$FB$23</definedName>
    <definedName name="Liechtenstein">'Geographic Classification'!$CI$2:$CI$12</definedName>
    <definedName name="Lithuania">'Geographic Classification'!$BY$2:$BY$11</definedName>
    <definedName name="Luxembourg">'Geographic Classification'!$CU$2:$CU$13</definedName>
    <definedName name="Madagascar">'Geographic Classification'!$AM$2:$AM$7</definedName>
    <definedName name="Malawi">'Geographic Classification'!$L$2:$L$4</definedName>
    <definedName name="Malaysia">'Geographic Classification'!$DY$2:$DY$17</definedName>
    <definedName name="Maldives">'Geographic Classification'!$EY$2:$EY$22</definedName>
    <definedName name="Mali">'Geographic Classification'!$CJ$2:$CJ$12</definedName>
    <definedName name="Malta">'Geographic Classification'!$GN$2:$GN$69</definedName>
    <definedName name="Marshall_Islands">'Geographic Classification'!$D$2:$D$3</definedName>
    <definedName name="Mauritania">'Geographic Classification'!$DQ$2:$DQ$16</definedName>
    <definedName name="Mauritius">'Geographic Classification'!$CV$2:$CV$13</definedName>
    <definedName name="Medical">'二级菜单用(PC&amp;PD)'!$B$2</definedName>
    <definedName name="Men_apparel">'二级菜单用(PC&amp;PD)'!$AE$2:$AE$11</definedName>
    <definedName name="Men_denim_apparel">'二级菜单用(PC&amp;PD)'!$AF$2:$AF$11</definedName>
    <definedName name="Mexico">'Geographic Classification'!$GA$2:$GA$33</definedName>
    <definedName name="Micronesia">'Geographic Classification'!$S$2:$S$5</definedName>
    <definedName name="Moldova">'Geographic Classification'!$GE$2:$GE$38</definedName>
    <definedName name="Monaco">'Geographic Classification'!$EF$2:$EF$18</definedName>
    <definedName name="Mongolia">'Geographic Classification'!$FC$2:$FC$23</definedName>
    <definedName name="Montenegro">'Geographic Classification'!$FJ$2:$FJ$25</definedName>
    <definedName name="Morocco">'Geographic Classification'!$CW$2:$CW$13</definedName>
    <definedName name="Mozambique">'Geographic Classification'!$CK$2:$CK$12</definedName>
    <definedName name="Myanmar">'Geographic Classification'!$DR$2:$DR$16</definedName>
    <definedName name="Namibia">'Geographic Classification'!$DJ$2:$DJ$15</definedName>
    <definedName name="Nauru">'Geographic Classification'!$DK$2:$DK$15</definedName>
    <definedName name="Nepal">'Geographic Classification'!$Y$2:$Y$6</definedName>
    <definedName name="Netherlands">'Geographic Classification'!$CX$2:$CX$13</definedName>
    <definedName name="New_Zealand">'Geographic Classification'!$EG$2:$EG$18</definedName>
    <definedName name="Nicaragua">'Geographic Classification'!$EH$2:$EH$18</definedName>
    <definedName name="Niger">'Geographic Classification'!$BE$2:$BE$9</definedName>
    <definedName name="Nigeria">'Geographic Classification'!$GF$2:$GF$38</definedName>
    <definedName name="No_attribute_Conventional">'Raw Material'!$R$2:$R$62</definedName>
    <definedName name="North_Korea">'Geographic Classification'!$CT$2:$CT$13</definedName>
    <definedName name="North_Macedonia ">'Geographic Classification'!$GQ$2:$GQ$81</definedName>
    <definedName name="Norway">'Geographic Classification'!$CL$2:$CL$12</definedName>
    <definedName name="OCS">'Label Grade'!$B$2:$B$4</definedName>
    <definedName name="Oman">'Geographic Classification'!$CM$2:$CM$12</definedName>
    <definedName name="Organic">'Raw Material'!$P$2:$P$28</definedName>
    <definedName name="Other">'二级菜单用(PC&amp;PD)'!$M$2:$M$4</definedName>
    <definedName name="Outdoor">'二级菜单用(PC&amp;PD)'!$X$2:$X$7</definedName>
    <definedName name="Packaging">'二级菜单用(PC&amp;PD)'!$K$2:$K$4</definedName>
    <definedName name="Pakistan">'Geographic Classification'!$AV$2:$AV$8</definedName>
    <definedName name="Palau">'Geographic Classification'!$DZ$2:$DZ$17</definedName>
    <definedName name="Palestine">'Geographic Classification'!$EA$2:$EA$17</definedName>
    <definedName name="Panama">'Geographic Classification'!$DA$2:$DA$14</definedName>
    <definedName name="Paper_products">'二级菜单用(PC&amp;PD)'!$S$2:$S$5</definedName>
    <definedName name="Papua_New_Guinea">'Geographic Classification'!$FD$2:$FD$23</definedName>
    <definedName name="Paraguay">'Geographic Classification'!$EO$2:$EO$19</definedName>
    <definedName name="PC表头">'二级菜单用(PC&amp;PD)'!$A$1:$AP$1</definedName>
    <definedName name="Personal_care_hygiene">'二级菜单用(PC&amp;PD)'!$H$2:$H$3</definedName>
    <definedName name="Peru">'Geographic Classification'!$FO$2:$FO$27</definedName>
    <definedName name="Philippines">'Geographic Classification'!$EI$2:$EI$18</definedName>
    <definedName name="Poland">'Geographic Classification'!$EB$2:$EB$17</definedName>
    <definedName name="Portugal">'Geographic Classification'!$EW$2:$EW$21</definedName>
    <definedName name="Printed_fabrics">'二级菜单用(PC&amp;PD)'!$O$2:$O$5</definedName>
    <definedName name="Processed_post_consumer_materials">'二级菜单用(PC&amp;PD)'!$Y$2:$Y$7</definedName>
    <definedName name="Processed_pre_consumer_materials">'二级菜单用(PC&amp;PD)'!$Z$2:$Z$7</definedName>
    <definedName name="Qatar">'Geographic Classification'!$BF$2:$BF$9</definedName>
    <definedName name="RAS">'Label Grade'!$G$2</definedName>
    <definedName name="RCS">'Label Grade'!$C$2:$C$3</definedName>
    <definedName name="RDS">'Label Grade'!$H$2</definedName>
    <definedName name="Reclaimed_post_consumer_materials">'二级菜单用(PC&amp;PD)'!$U$2:$U$6</definedName>
    <definedName name="Reclaimed_pre_consumer_materials">'二级菜单用(PC&amp;PD)'!$V$2:$V$6</definedName>
    <definedName name="Recycled_post_consumer">'Raw Material'!$U$2:$U$73</definedName>
    <definedName name="Recycled_pre_consumer">'Raw Material'!$T$2:$T$73</definedName>
    <definedName name="Recycled_pre_post_consumer">'Raw Material'!$S$2:$S$62</definedName>
    <definedName name="Responsible">'Raw Material'!$O$2:$O$8</definedName>
    <definedName name="RM">'Raw Material'!$M$1:$U$1</definedName>
    <definedName name="RMS">'Label Grade'!$F$2</definedName>
    <definedName name="Romania">'Geographic Classification'!$GG$2:$GG$43</definedName>
    <definedName name="Russian_Federation">'Geographic Classification'!$GS$2:$GS$84</definedName>
    <definedName name="Rwanda">'Geographic Classification'!$Z$2:$Z$6</definedName>
    <definedName name="RWS">'Label Grade'!$E$2</definedName>
    <definedName name="Saint_Helena_Ascension_and_Tristan_da_Cunha">'Geographic Classification'!$M$2:$M$4</definedName>
    <definedName name="Saint_Kitts_and_Nevis">'Geographic Classification'!$E$2:$E$3</definedName>
    <definedName name="Saint_Lucia">'Geographic Classification'!$BZ$2:$BZ$11</definedName>
    <definedName name="Saint_Vincent_and_the_Grenadines">'Geographic Classification'!$AN$2:$AN$7</definedName>
    <definedName name="Samoa">'Geographic Classification'!$CN$2:$CN$12</definedName>
    <definedName name="San_Marino">'Geographic Classification'!$BN$2:$BN$10</definedName>
    <definedName name="Sao_Tome_and_Principe">'Geographic Classification'!$AW$2:$AW$8</definedName>
    <definedName name="Saudi_Arabia">'Geographic Classification'!$DB$2:$DB$14</definedName>
    <definedName name="Senegal">'Geographic Classification'!$DL$2:$DL$15</definedName>
    <definedName name="Serbia">'Geographic Classification'!$FV$2:$FV$31</definedName>
    <definedName name="Seychelles">'Geographic Classification'!$FS$2:$FS$28</definedName>
    <definedName name="Sierra_Leone">'Geographic Classification'!$AA$2:$AA$6</definedName>
    <definedName name="Singapore">'Geographic Classification'!$AB$2:$AB$6</definedName>
    <definedName name="Slovakia">'Geographic Classification'!$BG$2:$BG$9</definedName>
    <definedName name="Slovenia">'Geographic Classification'!$GT$2:$GT$213</definedName>
    <definedName name="Solomon_Islands">'Geographic Classification'!$CA$2:$CA$11</definedName>
    <definedName name="Somalia">'Geographic Classification'!$EP$2:$EP$19</definedName>
    <definedName name="South_Africa">'Geographic Classification'!$BO$2:$BO$10</definedName>
    <definedName name="South_Korea">'Geographic Classification'!$EE$2:$EE$18</definedName>
    <definedName name="South_Sudan">'Geographic Classification'!$CB$2:$CB$11</definedName>
    <definedName name="Spain">'Geographic Classification'!$ES$2:$ES$20</definedName>
    <definedName name="Sri_Lanka">'Geographic Classification'!$BP$2:$BP$10</definedName>
    <definedName name="Standards">'Label Grade'!$A$1:$H$1</definedName>
    <definedName name="Sudan">'Geographic Classification'!$EQ$2:$EQ$19</definedName>
    <definedName name="Suriname">'Geographic Classification'!$CC$2:$CC$11</definedName>
    <definedName name="Sustainably_sourced">'Raw Material'!$M$2</definedName>
    <definedName name="Sweden">'Geographic Classification'!$EZ$2:$EZ$22</definedName>
    <definedName name="Switzerland">'Geographic Classification'!$FP$2:$FP$27</definedName>
    <definedName name="Syrian_Arab_Republic">'Geographic Classification'!$DM$2:$DM$15</definedName>
    <definedName name="Taiwan">'Geographic Classification'!$FE$2:$FE$23</definedName>
    <definedName name="Tajikistan">'Geographic Classification'!$AC$2:$AC$6</definedName>
    <definedName name="Tanzania">'Geographic Classification'!$FY$2:$FY$32</definedName>
    <definedName name="Thailand">'Geographic Classification'!$GP$2:$GP$79</definedName>
    <definedName name="Timor_Leste">'Geographic Classification'!$DC$2:$DC$14</definedName>
    <definedName name="Togo">'Geographic Classification'!$AD$2:$AD$6</definedName>
    <definedName name="Tonga">'Geographic Classification'!$AE$2:$AE$6</definedName>
    <definedName name="Tops">'二级菜单用(PC&amp;PD)'!$C$2</definedName>
    <definedName name="Toys">'二级菜单用(PC&amp;PD)'!$G$2:$G$3</definedName>
    <definedName name="Trinidad_and_Tobago">'Geographic Classification'!$DS$2:$DS$16</definedName>
    <definedName name="Tunisia">'Geographic Classification'!$FK$2:$FK$25</definedName>
    <definedName name="Turkey">'Geographic Classification'!$GR$2:$GR$82</definedName>
    <definedName name="Turkmenistan">'Geographic Classification'!$AO$2:$AO$7</definedName>
    <definedName name="Tuvalu">'Geographic Classification'!$BH$2:$BH$9</definedName>
    <definedName name="Uganda">'Geographic Classification'!$T$2:$T$5</definedName>
    <definedName name="Ukraine">'Geographic Classification'!$FT$2:$FT$28</definedName>
    <definedName name="Undyed_fabrics">'二级菜单用(PC&amp;PD)'!$R$2:$R$5</definedName>
    <definedName name="Undyed_fibers">'二级菜单用(PC&amp;PD)'!$AG$2:$AG$11</definedName>
    <definedName name="Undyed_yarns">'二级菜单用(PC&amp;PD)'!$AJ$2:$AJ$12</definedName>
    <definedName name="Unisex_apparel">'二级菜单用(PC&amp;PD)'!$AM$2:$AM$13</definedName>
    <definedName name="Unisex_denim_apparel">'二级菜单用(PC&amp;PD)'!$AN$2:$AN$13</definedName>
    <definedName name="United_Arab_Emirates">'Geographic Classification'!$AX$2:$AX$8</definedName>
    <definedName name="United_Kingdom">'Geographic Classification'!$U$2:$U$5</definedName>
    <definedName name="United_States">'Geographic Classification'!$GL$2:$GL$52</definedName>
    <definedName name="United_States_Minor_Outlying_Islands_">'Geographic Classification'!$BQ$2:$BQ$10</definedName>
    <definedName name="Unprocessed_post_consumer_fibers_materials">'二级菜单用(PC&amp;PD)'!$AB$2:$AB$10</definedName>
    <definedName name="Unprocessed_pre_consumer_fibers_materials">'二级菜单用(PC&amp;PD)'!$AC$2:$AC$10</definedName>
    <definedName name="Uruguay">'Geographic Classification'!$ET$2:$ET$20</definedName>
    <definedName name="Uzbekistan">'Geographic Classification'!$DN$2:$DN$15</definedName>
    <definedName name="Vanuatu">'Geographic Classification'!$AP$2:$AP$7</definedName>
    <definedName name="Venezuela">'Geographic Classification'!$FM$2:$FM$26</definedName>
    <definedName name="Vietnam">'Geographic Classification'!$GM$2:$GM$64</definedName>
    <definedName name="Wallis_and_Futuna">'Geographic Classification'!$N$2:$N$4</definedName>
    <definedName name="Women_apparel">'二级菜单用(PC&amp;PD)'!$AO$2:$AO$13</definedName>
    <definedName name="Women_denim_apparel">'二级菜单用(PC&amp;PD)'!$AP$2:$AP$13</definedName>
    <definedName name="Worn_accessories">'二级菜单用(PC&amp;PD)'!$T$2:$T$6</definedName>
    <definedName name="Yemen">'Geographic Classification'!$FF$2:$FF$23</definedName>
    <definedName name="Zambia">'Geographic Classification'!$CD$2:$CD$11</definedName>
    <definedName name="Zimbabwe">'Geographic Classification'!$CE$2:$CE$11</definedName>
  </definedNames>
  <calcPr calcId="181029"/>
</workbook>
</file>

<file path=xl/calcChain.xml><?xml version="1.0" encoding="utf-8"?>
<calcChain xmlns="http://schemas.openxmlformats.org/spreadsheetml/2006/main">
  <c r="B7" i="16" l="1"/>
  <c r="B8" i="16"/>
  <c r="B9" i="16"/>
  <c r="B10" i="16"/>
  <c r="C137" i="17" l="1"/>
  <c r="B11" i="16"/>
  <c r="B12" i="16"/>
  <c r="B13" i="16"/>
  <c r="B14" i="16"/>
  <c r="B15" i="16"/>
  <c r="B16" i="16"/>
  <c r="B17" i="16"/>
  <c r="B18" i="16"/>
  <c r="B19" i="16"/>
  <c r="B20" i="16"/>
  <c r="B21" i="16"/>
  <c r="B22" i="16"/>
  <c r="B23" i="16"/>
  <c r="B24" i="16"/>
  <c r="B25"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85" i="16"/>
  <c r="B86" i="16"/>
  <c r="B87" i="16"/>
  <c r="B88" i="16"/>
  <c r="B89" i="16"/>
  <c r="B90" i="16"/>
  <c r="B91" i="16"/>
  <c r="B92" i="16"/>
  <c r="B93" i="16"/>
  <c r="B94" i="16"/>
  <c r="B95" i="16"/>
  <c r="B96" i="16"/>
  <c r="B97" i="16"/>
  <c r="B98" i="16"/>
  <c r="B99" i="16"/>
  <c r="B100" i="16"/>
  <c r="B101" i="16"/>
  <c r="B102" i="16"/>
  <c r="B103" i="16"/>
  <c r="B104" i="16"/>
  <c r="B105" i="16"/>
  <c r="B106" i="16"/>
  <c r="B107" i="16"/>
  <c r="B108" i="16"/>
  <c r="B109" i="16"/>
  <c r="B110" i="16"/>
  <c r="B111" i="16"/>
  <c r="B112" i="16"/>
  <c r="B113" i="16"/>
  <c r="B114" i="16"/>
  <c r="B115" i="16"/>
  <c r="B116" i="16"/>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B145" i="16"/>
  <c r="B146" i="16"/>
  <c r="B147" i="16"/>
  <c r="B148" i="16"/>
  <c r="B149" i="16"/>
  <c r="B150" i="16"/>
  <c r="B151" i="16"/>
  <c r="B152" i="16"/>
  <c r="B153" i="16"/>
  <c r="B154" i="16"/>
  <c r="B155" i="16"/>
  <c r="B156" i="16"/>
  <c r="B157" i="16"/>
  <c r="B158" i="16"/>
  <c r="B159" i="16"/>
  <c r="B160" i="16"/>
  <c r="B161" i="16"/>
  <c r="B162" i="16"/>
  <c r="B163" i="16"/>
  <c r="B164" i="16"/>
  <c r="B165" i="16"/>
  <c r="B166" i="16"/>
  <c r="B167" i="16"/>
  <c r="B168" i="16"/>
  <c r="B169" i="16"/>
  <c r="B170" i="16"/>
  <c r="B171" i="16"/>
  <c r="B172" i="16"/>
  <c r="B173" i="16"/>
  <c r="B174" i="16"/>
  <c r="B175" i="16"/>
  <c r="B176" i="16"/>
  <c r="B177" i="16"/>
  <c r="B178" i="16"/>
  <c r="B179" i="16"/>
  <c r="B180" i="16"/>
  <c r="B181" i="16"/>
  <c r="B182" i="16"/>
  <c r="B183" i="16"/>
  <c r="B184" i="16"/>
  <c r="B185" i="16"/>
  <c r="B186" i="16"/>
  <c r="B187" i="16"/>
  <c r="B188" i="16"/>
  <c r="B189" i="16"/>
  <c r="B190" i="16"/>
  <c r="B191" i="16"/>
  <c r="B192" i="16"/>
  <c r="B193" i="16"/>
  <c r="B194" i="16"/>
  <c r="B195" i="16"/>
  <c r="B196" i="16"/>
  <c r="B197" i="16"/>
  <c r="B198" i="16"/>
  <c r="B199" i="16"/>
  <c r="B200" i="16"/>
  <c r="B201" i="16"/>
  <c r="B202" i="16"/>
  <c r="B203" i="16"/>
  <c r="B204" i="16"/>
  <c r="B205" i="16"/>
  <c r="B206" i="16"/>
  <c r="B207" i="16"/>
  <c r="B208" i="16"/>
  <c r="B209" i="16"/>
  <c r="B210" i="16"/>
  <c r="B211" i="16"/>
  <c r="B212" i="16"/>
  <c r="B213" i="16"/>
  <c r="B214" i="16"/>
  <c r="B215" i="16"/>
  <c r="B216" i="16"/>
  <c r="B217" i="16"/>
  <c r="B218" i="16"/>
  <c r="B219" i="16"/>
  <c r="B220" i="16"/>
  <c r="B221" i="16"/>
  <c r="B222" i="16"/>
  <c r="B223" i="16"/>
  <c r="B224" i="16"/>
  <c r="B225" i="16"/>
  <c r="B226" i="16"/>
  <c r="B227" i="16"/>
  <c r="B228" i="16"/>
  <c r="B229" i="16"/>
  <c r="B230" i="16"/>
  <c r="B231" i="16"/>
  <c r="B232" i="16"/>
  <c r="B233" i="16"/>
  <c r="B234" i="16"/>
  <c r="B235" i="16"/>
  <c r="B236" i="16"/>
  <c r="B237" i="16"/>
  <c r="B238" i="16"/>
  <c r="B239" i="16"/>
  <c r="B240" i="16"/>
  <c r="B241" i="16"/>
  <c r="B242" i="16"/>
  <c r="B243" i="16"/>
  <c r="B244" i="16"/>
  <c r="B245" i="16"/>
  <c r="B246" i="16"/>
  <c r="B247" i="16"/>
  <c r="B248" i="16"/>
  <c r="B249" i="16"/>
  <c r="B250" i="16"/>
  <c r="B251" i="16"/>
  <c r="B252" i="16"/>
  <c r="B253" i="16"/>
  <c r="B254" i="16"/>
  <c r="B255" i="16"/>
  <c r="B256" i="16"/>
  <c r="B257" i="16"/>
  <c r="B258" i="16"/>
  <c r="B259" i="16"/>
  <c r="B260" i="16"/>
  <c r="B261" i="16"/>
  <c r="B262" i="16"/>
  <c r="B263" i="16"/>
  <c r="B264" i="16"/>
  <c r="B265" i="16"/>
  <c r="B266" i="16"/>
  <c r="B267" i="16"/>
  <c r="B268" i="16"/>
  <c r="B269" i="16"/>
  <c r="B270" i="16"/>
  <c r="B271" i="16"/>
  <c r="B272" i="16"/>
  <c r="B273" i="16"/>
  <c r="B274" i="16"/>
  <c r="B275" i="16"/>
  <c r="B276" i="16"/>
  <c r="B277" i="16"/>
  <c r="B278" i="16"/>
  <c r="B279" i="16"/>
  <c r="B280" i="16"/>
  <c r="B281" i="16"/>
  <c r="B282" i="16"/>
  <c r="B283" i="16"/>
  <c r="B284" i="16"/>
  <c r="B285" i="16"/>
  <c r="B286" i="16"/>
  <c r="B287" i="16"/>
  <c r="B288" i="16"/>
  <c r="B289" i="16"/>
  <c r="B290" i="16"/>
  <c r="B291" i="16"/>
  <c r="B292" i="16"/>
  <c r="B293" i="16"/>
  <c r="B294" i="16"/>
  <c r="B295" i="16"/>
  <c r="B296" i="16"/>
  <c r="B297" i="16"/>
  <c r="B298" i="16"/>
  <c r="B299" i="16"/>
  <c r="B300" i="16"/>
  <c r="B301" i="16"/>
  <c r="B302" i="16"/>
  <c r="B303" i="16"/>
  <c r="B304" i="16"/>
  <c r="B305" i="16"/>
  <c r="B306" i="16"/>
  <c r="B307" i="16"/>
  <c r="B308" i="16"/>
  <c r="B309" i="16"/>
  <c r="B310" i="16"/>
  <c r="B311" i="16"/>
  <c r="B312" i="16"/>
  <c r="B313" i="16"/>
  <c r="B314" i="16"/>
  <c r="B315" i="16"/>
  <c r="B316" i="16"/>
  <c r="B317" i="16"/>
  <c r="B318" i="16"/>
  <c r="B319" i="16"/>
  <c r="B320" i="16"/>
  <c r="B321" i="16"/>
  <c r="B322" i="16"/>
  <c r="B323" i="16"/>
  <c r="B324" i="16"/>
  <c r="B325" i="16"/>
  <c r="B326" i="16"/>
  <c r="B327" i="16"/>
  <c r="B328" i="16"/>
  <c r="B329" i="16"/>
  <c r="B330" i="16"/>
  <c r="B331" i="16"/>
  <c r="B332" i="16"/>
  <c r="B333" i="16"/>
  <c r="B334" i="16"/>
  <c r="B335" i="16"/>
  <c r="B336" i="16"/>
  <c r="B337" i="16"/>
  <c r="B338" i="16"/>
  <c r="B339" i="16"/>
  <c r="B340" i="16"/>
  <c r="B341" i="16"/>
  <c r="B342" i="16"/>
  <c r="B343" i="16"/>
  <c r="B344" i="16"/>
  <c r="B345" i="16"/>
  <c r="B346" i="16"/>
  <c r="B347" i="16"/>
  <c r="B348" i="16"/>
  <c r="B349" i="16"/>
  <c r="B350" i="16"/>
  <c r="B351" i="16"/>
  <c r="B352" i="16"/>
  <c r="B353" i="16"/>
  <c r="B354" i="16"/>
  <c r="B355" i="16"/>
  <c r="B356" i="16"/>
  <c r="B357" i="16"/>
  <c r="B358" i="16"/>
  <c r="B359" i="16"/>
  <c r="B360" i="16"/>
  <c r="B361" i="16"/>
  <c r="B362" i="16"/>
  <c r="B363" i="16"/>
  <c r="B364" i="16"/>
  <c r="B365" i="16"/>
  <c r="B366" i="16"/>
  <c r="B367" i="16"/>
  <c r="B368" i="16"/>
  <c r="B369" i="16"/>
  <c r="B370" i="16"/>
  <c r="B371" i="16"/>
  <c r="B372" i="16"/>
  <c r="B373" i="16"/>
  <c r="B374" i="16"/>
  <c r="B375" i="16"/>
  <c r="B376" i="16"/>
  <c r="B377" i="16"/>
  <c r="B378" i="16"/>
  <c r="B379" i="16"/>
  <c r="B380" i="16"/>
  <c r="B381" i="16"/>
  <c r="B382" i="16"/>
  <c r="B383" i="16"/>
  <c r="B384" i="16"/>
  <c r="B385" i="16"/>
  <c r="B386" i="16"/>
  <c r="B387" i="16"/>
  <c r="B388" i="16"/>
  <c r="B389" i="16"/>
  <c r="B390" i="16"/>
  <c r="B391" i="16"/>
  <c r="B392" i="16"/>
  <c r="B393" i="16"/>
  <c r="B394" i="16"/>
  <c r="B395" i="16"/>
  <c r="B396" i="16"/>
  <c r="B397" i="16"/>
  <c r="B398" i="16"/>
  <c r="B399" i="16"/>
  <c r="B400" i="16"/>
  <c r="B401" i="16"/>
  <c r="B402" i="16"/>
  <c r="B403" i="16"/>
  <c r="B404" i="16"/>
  <c r="B405" i="16"/>
  <c r="B406" i="16"/>
  <c r="B407" i="16"/>
  <c r="B408" i="16"/>
  <c r="B409" i="16"/>
  <c r="B410" i="16"/>
  <c r="B411" i="16"/>
  <c r="B412" i="16"/>
  <c r="B413" i="16"/>
  <c r="B414" i="16"/>
  <c r="B415" i="16"/>
  <c r="B416" i="16"/>
  <c r="B417" i="16"/>
  <c r="B418" i="16"/>
  <c r="B419" i="16"/>
  <c r="B420" i="16"/>
  <c r="B421" i="16"/>
  <c r="B422" i="16"/>
  <c r="B423" i="16"/>
  <c r="B424" i="16"/>
  <c r="B425" i="16"/>
  <c r="B426" i="16"/>
  <c r="B427" i="16"/>
  <c r="B428" i="16"/>
  <c r="B429" i="16"/>
  <c r="B430" i="16"/>
  <c r="B431" i="16"/>
  <c r="B432" i="16"/>
  <c r="B433" i="16"/>
  <c r="B434" i="16"/>
  <c r="B435" i="16"/>
  <c r="B436" i="16"/>
  <c r="B437" i="16"/>
  <c r="B438" i="16"/>
  <c r="B439" i="16"/>
  <c r="B440" i="16"/>
  <c r="B441" i="16"/>
  <c r="B442" i="16"/>
  <c r="B443" i="16"/>
  <c r="B444" i="16"/>
  <c r="B445" i="16"/>
  <c r="B446" i="16"/>
  <c r="B447" i="16"/>
  <c r="B448" i="16"/>
  <c r="B449" i="16"/>
  <c r="B450" i="16"/>
  <c r="B451" i="16"/>
  <c r="B452" i="16"/>
  <c r="B453" i="16"/>
  <c r="B454" i="16"/>
  <c r="B455" i="16"/>
  <c r="B456" i="16"/>
  <c r="B457" i="16"/>
  <c r="B458" i="16"/>
  <c r="B459" i="16"/>
  <c r="B460" i="16"/>
  <c r="B461" i="16"/>
  <c r="B462" i="16"/>
  <c r="B463" i="16"/>
  <c r="B464" i="16"/>
  <c r="B465" i="16"/>
  <c r="B466" i="16"/>
  <c r="B467" i="16"/>
  <c r="B468" i="16"/>
  <c r="B469" i="16"/>
  <c r="B470" i="16"/>
  <c r="B471" i="16"/>
  <c r="B472" i="16"/>
  <c r="B473" i="16"/>
  <c r="B474" i="16"/>
  <c r="B475" i="16"/>
  <c r="B476" i="16"/>
  <c r="B477" i="16"/>
  <c r="B478" i="16"/>
  <c r="B479" i="16"/>
  <c r="B480" i="16"/>
  <c r="B481" i="16"/>
  <c r="B482" i="16"/>
  <c r="B483" i="16"/>
  <c r="B484" i="16"/>
  <c r="B485" i="16"/>
  <c r="B486" i="16"/>
  <c r="B487" i="16"/>
  <c r="B488" i="16"/>
  <c r="B489" i="16"/>
  <c r="B490" i="16"/>
  <c r="B491" i="16"/>
  <c r="B492" i="16"/>
  <c r="B493" i="16"/>
  <c r="B494" i="16"/>
  <c r="B495" i="16"/>
  <c r="B496" i="16"/>
  <c r="B497" i="16"/>
  <c r="B498" i="16"/>
  <c r="B499" i="16"/>
  <c r="B500" i="16"/>
  <c r="B501" i="16"/>
  <c r="B502" i="16"/>
  <c r="B503" i="16"/>
  <c r="B504" i="16"/>
  <c r="B505" i="16"/>
  <c r="B506" i="16"/>
  <c r="D17" i="17"/>
  <c r="D16"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3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198" i="17"/>
  <c r="B167" i="17"/>
  <c r="A167" i="17" s="1"/>
  <c r="B168" i="17"/>
  <c r="A168" i="17" s="1"/>
  <c r="B169" i="17"/>
  <c r="A169" i="17" s="1"/>
  <c r="B170" i="17"/>
  <c r="A170" i="17" s="1"/>
  <c r="B171" i="17"/>
  <c r="A171" i="17" s="1"/>
  <c r="B172" i="17"/>
  <c r="A172" i="17" s="1"/>
  <c r="B173" i="17"/>
  <c r="A173" i="17" s="1"/>
  <c r="B174" i="17"/>
  <c r="A174" i="17" s="1"/>
  <c r="B175" i="17"/>
  <c r="A175" i="17" s="1"/>
  <c r="B176" i="17"/>
  <c r="C176" i="17" s="1"/>
  <c r="B177" i="17"/>
  <c r="C177" i="17" s="1"/>
  <c r="B178" i="17"/>
  <c r="C178" i="17" s="1"/>
  <c r="B179" i="17"/>
  <c r="C179" i="17" s="1"/>
  <c r="B180" i="17"/>
  <c r="C180" i="17" s="1"/>
  <c r="B181" i="17"/>
  <c r="C181" i="17" s="1"/>
  <c r="B182" i="17"/>
  <c r="C182" i="17" s="1"/>
  <c r="B183" i="17"/>
  <c r="C183" i="17" s="1"/>
  <c r="B184" i="17"/>
  <c r="C184" i="17" s="1"/>
  <c r="B185" i="17"/>
  <c r="C185" i="17" s="1"/>
  <c r="B186" i="17"/>
  <c r="C186" i="17" s="1"/>
  <c r="B187" i="17"/>
  <c r="C187" i="17" s="1"/>
  <c r="B188" i="17"/>
  <c r="C188" i="17" s="1"/>
  <c r="B189" i="17"/>
  <c r="C189" i="17" s="1"/>
  <c r="B190" i="17"/>
  <c r="C190" i="17" s="1"/>
  <c r="B191" i="17"/>
  <c r="C191" i="17" s="1"/>
  <c r="B192" i="17"/>
  <c r="C192" i="17" s="1"/>
  <c r="B193" i="17"/>
  <c r="C193" i="17" s="1"/>
  <c r="B194" i="17"/>
  <c r="C194" i="17" s="1"/>
  <c r="B195" i="17"/>
  <c r="C195" i="17" s="1"/>
  <c r="B166" i="17"/>
  <c r="A166" i="17" s="1"/>
  <c r="C135" i="17"/>
  <c r="C136"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E176" i="17"/>
  <c r="E177" i="17"/>
  <c r="E178" i="17"/>
  <c r="E179" i="17"/>
  <c r="E180" i="17"/>
  <c r="E181" i="17"/>
  <c r="E182" i="17"/>
  <c r="E183" i="17"/>
  <c r="E184" i="17"/>
  <c r="E185" i="17"/>
  <c r="E186" i="17"/>
  <c r="E187" i="17"/>
  <c r="E188" i="17"/>
  <c r="E189" i="17"/>
  <c r="E190" i="17"/>
  <c r="E191" i="17"/>
  <c r="E192" i="17"/>
  <c r="E193" i="17"/>
  <c r="E194" i="17"/>
  <c r="E195" i="17"/>
  <c r="AM11" i="19"/>
  <c r="D176" i="17" s="1"/>
  <c r="AM12" i="19"/>
  <c r="D177" i="17" s="1"/>
  <c r="AM13" i="19"/>
  <c r="D178" i="17" s="1"/>
  <c r="AM14" i="19"/>
  <c r="D179" i="17" s="1"/>
  <c r="AM15" i="19"/>
  <c r="D180" i="17" s="1"/>
  <c r="AM16" i="19"/>
  <c r="D181" i="17" s="1"/>
  <c r="AM17" i="19"/>
  <c r="D182" i="17" s="1"/>
  <c r="AM18" i="19"/>
  <c r="D183" i="17" s="1"/>
  <c r="AM19" i="19"/>
  <c r="D184" i="17" s="1"/>
  <c r="AM20" i="19"/>
  <c r="D185" i="17" s="1"/>
  <c r="AM21" i="19"/>
  <c r="D186" i="17" s="1"/>
  <c r="AM22" i="19"/>
  <c r="D187" i="17" s="1"/>
  <c r="AM23" i="19"/>
  <c r="D188" i="17" s="1"/>
  <c r="AM24" i="19"/>
  <c r="D189" i="17" s="1"/>
  <c r="AM25" i="19"/>
  <c r="D190" i="17" s="1"/>
  <c r="AM26" i="19"/>
  <c r="D191" i="17" s="1"/>
  <c r="AM27" i="19"/>
  <c r="D192" i="17" s="1"/>
  <c r="AM28" i="19"/>
  <c r="D193" i="17" s="1"/>
  <c r="AM29" i="19"/>
  <c r="D194" i="17" s="1"/>
  <c r="AM30" i="19"/>
  <c r="D195" i="17" s="1"/>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371" i="19"/>
  <c r="AM372" i="19"/>
  <c r="AM373" i="19"/>
  <c r="AM374" i="19"/>
  <c r="AM375" i="19"/>
  <c r="AM376" i="19"/>
  <c r="AM377" i="19"/>
  <c r="AM378" i="19"/>
  <c r="AM379" i="19"/>
  <c r="AM380" i="19"/>
  <c r="AM381" i="19"/>
  <c r="AM382" i="19"/>
  <c r="AM383" i="19"/>
  <c r="AM384" i="19"/>
  <c r="AM385" i="19"/>
  <c r="AM386" i="19"/>
  <c r="AM387" i="19"/>
  <c r="AM388" i="19"/>
  <c r="AM389" i="19"/>
  <c r="AM390" i="19"/>
  <c r="AM391" i="19"/>
  <c r="AM392" i="19"/>
  <c r="AM393" i="19"/>
  <c r="AM394" i="19"/>
  <c r="AM395" i="19"/>
  <c r="AM396" i="19"/>
  <c r="AM397" i="19"/>
  <c r="AM398" i="19"/>
  <c r="AM399" i="19"/>
  <c r="AM400" i="19"/>
  <c r="AM401" i="19"/>
  <c r="AM402" i="19"/>
  <c r="AM403" i="19"/>
  <c r="AM404" i="19"/>
  <c r="AM405" i="19"/>
  <c r="AM406" i="19"/>
  <c r="AM407" i="19"/>
  <c r="AM408" i="19"/>
  <c r="AM409" i="19"/>
  <c r="AM410" i="19"/>
  <c r="AM411" i="19"/>
  <c r="AM412" i="19"/>
  <c r="AM413" i="19"/>
  <c r="AM414" i="19"/>
  <c r="AM415" i="19"/>
  <c r="AM416" i="19"/>
  <c r="AM417" i="19"/>
  <c r="AM418" i="19"/>
  <c r="AM419" i="19"/>
  <c r="AM420" i="19"/>
  <c r="AM421" i="19"/>
  <c r="AM422" i="19"/>
  <c r="AM423" i="19"/>
  <c r="AM424" i="19"/>
  <c r="AM425" i="19"/>
  <c r="AM426" i="19"/>
  <c r="AM427" i="19"/>
  <c r="AM428" i="19"/>
  <c r="AM429" i="19"/>
  <c r="AM430" i="19"/>
  <c r="AM431" i="19"/>
  <c r="AM432" i="19"/>
  <c r="AM433" i="19"/>
  <c r="AM434" i="19"/>
  <c r="AM435" i="19"/>
  <c r="AM436" i="19"/>
  <c r="AM437" i="19"/>
  <c r="AM438" i="19"/>
  <c r="AM439" i="19"/>
  <c r="AM440" i="19"/>
  <c r="AM441" i="19"/>
  <c r="AM442" i="19"/>
  <c r="AM443" i="19"/>
  <c r="AM444" i="19"/>
  <c r="AM445" i="19"/>
  <c r="AM446" i="19"/>
  <c r="AM447" i="19"/>
  <c r="AM448" i="19"/>
  <c r="AM449" i="19"/>
  <c r="AM450" i="19"/>
  <c r="AM451" i="19"/>
  <c r="AM452" i="19"/>
  <c r="AM453" i="19"/>
  <c r="AM454" i="19"/>
  <c r="AM455" i="19"/>
  <c r="AM456" i="19"/>
  <c r="AM457" i="19"/>
  <c r="AM458" i="19"/>
  <c r="AM459" i="19"/>
  <c r="AM460" i="19"/>
  <c r="AM461" i="19"/>
  <c r="AM462" i="19"/>
  <c r="AM463" i="19"/>
  <c r="AM464" i="19"/>
  <c r="AM465" i="19"/>
  <c r="AM466" i="19"/>
  <c r="AM467" i="19"/>
  <c r="AM468" i="19"/>
  <c r="AM469" i="19"/>
  <c r="AM470" i="19"/>
  <c r="AM471" i="19"/>
  <c r="AM472" i="19"/>
  <c r="AM473" i="19"/>
  <c r="AM474" i="19"/>
  <c r="AM475" i="19"/>
  <c r="AM476" i="19"/>
  <c r="AM477" i="19"/>
  <c r="AM478" i="19"/>
  <c r="AM479" i="19"/>
  <c r="AM480" i="19"/>
  <c r="AM481" i="19"/>
  <c r="AM482" i="19"/>
  <c r="AM483" i="19"/>
  <c r="AM484" i="19"/>
  <c r="AM485" i="19"/>
  <c r="AM486" i="19"/>
  <c r="AM487" i="19"/>
  <c r="AM488" i="19"/>
  <c r="AM489" i="19"/>
  <c r="AM490" i="19"/>
  <c r="AM491" i="19"/>
  <c r="AM492" i="19"/>
  <c r="AM493" i="19"/>
  <c r="AM494" i="19"/>
  <c r="AM495" i="19"/>
  <c r="AM496" i="19"/>
  <c r="AM497" i="19"/>
  <c r="AM498" i="19"/>
  <c r="AM499" i="19"/>
  <c r="AM500" i="19"/>
  <c r="AM501" i="19"/>
  <c r="AM502" i="19"/>
  <c r="AM503" i="19"/>
  <c r="AM504" i="19"/>
  <c r="AM505" i="19"/>
  <c r="AM506" i="19"/>
  <c r="AM507" i="19"/>
  <c r="AM508" i="19"/>
  <c r="AM509" i="19"/>
  <c r="AM510" i="19"/>
  <c r="AM511" i="19"/>
  <c r="AM512" i="19"/>
  <c r="AM513" i="19"/>
  <c r="AM514" i="19"/>
  <c r="AM515" i="19"/>
  <c r="AM516" i="19"/>
  <c r="AM517" i="19"/>
  <c r="AM518" i="19"/>
  <c r="AM519" i="19"/>
  <c r="AM520" i="19"/>
  <c r="AM521" i="19"/>
  <c r="AM522" i="19"/>
  <c r="AM523" i="19"/>
  <c r="AM524" i="19"/>
  <c r="AM525" i="19"/>
  <c r="AM526" i="19"/>
  <c r="AM527" i="19"/>
  <c r="AM528" i="19"/>
  <c r="AM529" i="19"/>
  <c r="AM530" i="19"/>
  <c r="AM531" i="19"/>
  <c r="AM532" i="19"/>
  <c r="AM533" i="19"/>
  <c r="AM534" i="19"/>
  <c r="AM535" i="19"/>
  <c r="AM536" i="19"/>
  <c r="AM537" i="19"/>
  <c r="AM538" i="19"/>
  <c r="AM539" i="19"/>
  <c r="AM540" i="19"/>
  <c r="AM541" i="19"/>
  <c r="AM542" i="19"/>
  <c r="AM543" i="19"/>
  <c r="AM544" i="19"/>
  <c r="AM545" i="19"/>
  <c r="AM546" i="19"/>
  <c r="AM547" i="19"/>
  <c r="AM548" i="19"/>
  <c r="AM549" i="19"/>
  <c r="AM550" i="19"/>
  <c r="AM551" i="19"/>
  <c r="AM552" i="19"/>
  <c r="AM553" i="19"/>
  <c r="AM554" i="19"/>
  <c r="AM555" i="19"/>
  <c r="AM556" i="19"/>
  <c r="AM557" i="19"/>
  <c r="AM558" i="19"/>
  <c r="AM559" i="19"/>
  <c r="AM560" i="19"/>
  <c r="AM561" i="19"/>
  <c r="AM562" i="19"/>
  <c r="AM563" i="19"/>
  <c r="AM564" i="19"/>
  <c r="AM565" i="19"/>
  <c r="AM566" i="19"/>
  <c r="AM567" i="19"/>
  <c r="AM568" i="19"/>
  <c r="AM569" i="19"/>
  <c r="AM570" i="19"/>
  <c r="AM571" i="19"/>
  <c r="AM572" i="19"/>
  <c r="AM573" i="19"/>
  <c r="AM574" i="19"/>
  <c r="AM575" i="19"/>
  <c r="AM576" i="19"/>
  <c r="AM577" i="19"/>
  <c r="AM578" i="19"/>
  <c r="AM579" i="19"/>
  <c r="AM580" i="19"/>
  <c r="AM581" i="19"/>
  <c r="AM582" i="19"/>
  <c r="AM583" i="19"/>
  <c r="AM584" i="19"/>
  <c r="AM585" i="19"/>
  <c r="AM586" i="19"/>
  <c r="AM587" i="19"/>
  <c r="AM588" i="19"/>
  <c r="AM589" i="19"/>
  <c r="AM590" i="19"/>
  <c r="AM591" i="19"/>
  <c r="AM592" i="19"/>
  <c r="AM593" i="19"/>
  <c r="AM594" i="19"/>
  <c r="AM595" i="19"/>
  <c r="AM596" i="19"/>
  <c r="AM597" i="19"/>
  <c r="AM598" i="19"/>
  <c r="AM599" i="19"/>
  <c r="AM600" i="19"/>
  <c r="AM601" i="19"/>
  <c r="AM602" i="19"/>
  <c r="AM603" i="19"/>
  <c r="AM604" i="19"/>
  <c r="AM605" i="19"/>
  <c r="AM606" i="19"/>
  <c r="AM607" i="19"/>
  <c r="AM608" i="19"/>
  <c r="AM609" i="19"/>
  <c r="AM610" i="19"/>
  <c r="AM611" i="19"/>
  <c r="AM612" i="19"/>
  <c r="AM613" i="19"/>
  <c r="AM614" i="19"/>
  <c r="AM615" i="19"/>
  <c r="AM616" i="19"/>
  <c r="AM617" i="19"/>
  <c r="AM618" i="19"/>
  <c r="AM619" i="19"/>
  <c r="AM620" i="19"/>
  <c r="AM621" i="19"/>
  <c r="AM622" i="19"/>
  <c r="AM623" i="19"/>
  <c r="AM624" i="19"/>
  <c r="AM625" i="19"/>
  <c r="AM626" i="19"/>
  <c r="AM627" i="19"/>
  <c r="AM628" i="19"/>
  <c r="AM629" i="19"/>
  <c r="AM630" i="19"/>
  <c r="AM631" i="19"/>
  <c r="AM632" i="19"/>
  <c r="AM633" i="19"/>
  <c r="AM634" i="19"/>
  <c r="AM635" i="19"/>
  <c r="AM636" i="19"/>
  <c r="AM637" i="19"/>
  <c r="AM638" i="19"/>
  <c r="AM639" i="19"/>
  <c r="AM640" i="19"/>
  <c r="AM641" i="19"/>
  <c r="AM642" i="19"/>
  <c r="AM643" i="19"/>
  <c r="AM644" i="19"/>
  <c r="AM645" i="19"/>
  <c r="AM646" i="19"/>
  <c r="AM647" i="19"/>
  <c r="AM648" i="19"/>
  <c r="AM649" i="19"/>
  <c r="AM650" i="19"/>
  <c r="AM651" i="19"/>
  <c r="AM652" i="19"/>
  <c r="AM653" i="19"/>
  <c r="AM654" i="19"/>
  <c r="AM655" i="19"/>
  <c r="AM656" i="19"/>
  <c r="AM657" i="19"/>
  <c r="AM658" i="19"/>
  <c r="AM659" i="19"/>
  <c r="AM660" i="19"/>
  <c r="AM661" i="19"/>
  <c r="AM662" i="19"/>
  <c r="AM663" i="19"/>
  <c r="AM664" i="19"/>
  <c r="AM665" i="19"/>
  <c r="AM666" i="19"/>
  <c r="AM667" i="19"/>
  <c r="AM668" i="19"/>
  <c r="AM669" i="19"/>
  <c r="AM670" i="19"/>
  <c r="AM671" i="19"/>
  <c r="AM672" i="19"/>
  <c r="AM673" i="19"/>
  <c r="AM674" i="19"/>
  <c r="AM675" i="19"/>
  <c r="AM676" i="19"/>
  <c r="AM677" i="19"/>
  <c r="AM678" i="19"/>
  <c r="AM679" i="19"/>
  <c r="AM680" i="19"/>
  <c r="AM681" i="19"/>
  <c r="AM682" i="19"/>
  <c r="AM683" i="19"/>
  <c r="AM684" i="19"/>
  <c r="AM685" i="19"/>
  <c r="AM686" i="19"/>
  <c r="AM687" i="19"/>
  <c r="AM688" i="19"/>
  <c r="AM689" i="19"/>
  <c r="AM690" i="19"/>
  <c r="AM691" i="19"/>
  <c r="AM692" i="19"/>
  <c r="AM693" i="19"/>
  <c r="AM694" i="19"/>
  <c r="AM695" i="19"/>
  <c r="AM696" i="19"/>
  <c r="AM697" i="19"/>
  <c r="AM698" i="19"/>
  <c r="AM699" i="19"/>
  <c r="AM700" i="19"/>
  <c r="AM701" i="19"/>
  <c r="AM702" i="19"/>
  <c r="AM703" i="19"/>
  <c r="AM704" i="19"/>
  <c r="AM705" i="19"/>
  <c r="AM706" i="19"/>
  <c r="AM707" i="19"/>
  <c r="AM708" i="19"/>
  <c r="AM709" i="19"/>
  <c r="AM710" i="19"/>
  <c r="AM711" i="19"/>
  <c r="AM712" i="19"/>
  <c r="AM713" i="19"/>
  <c r="AM714" i="19"/>
  <c r="AM715" i="19"/>
  <c r="AM716" i="19"/>
  <c r="AM717" i="19"/>
  <c r="AM718" i="19"/>
  <c r="AM719" i="19"/>
  <c r="AM720" i="19"/>
  <c r="AM721" i="19"/>
  <c r="AM722" i="19"/>
  <c r="AM723" i="19"/>
  <c r="AM724" i="19"/>
  <c r="AM725" i="19"/>
  <c r="AM726" i="19"/>
  <c r="AM727" i="19"/>
  <c r="AM728" i="19"/>
  <c r="AM729" i="19"/>
  <c r="AM730" i="19"/>
  <c r="AM731" i="19"/>
  <c r="AM732" i="19"/>
  <c r="AM733" i="19"/>
  <c r="AM734" i="19"/>
  <c r="AM735" i="19"/>
  <c r="AM736" i="19"/>
  <c r="AM737" i="19"/>
  <c r="AM738" i="19"/>
  <c r="AM739" i="19"/>
  <c r="AM740" i="19"/>
  <c r="AM741" i="19"/>
  <c r="AM742" i="19"/>
  <c r="AM743" i="19"/>
  <c r="AM744" i="19"/>
  <c r="AM745" i="19"/>
  <c r="AM746" i="19"/>
  <c r="AM747" i="19"/>
  <c r="AM748" i="19"/>
  <c r="AM749" i="19"/>
  <c r="AM750" i="19"/>
  <c r="AM751" i="19"/>
  <c r="AM752" i="19"/>
  <c r="AM753" i="19"/>
  <c r="AM754" i="19"/>
  <c r="AM755" i="19"/>
  <c r="AM756" i="19"/>
  <c r="AM757" i="19"/>
  <c r="AM758" i="19"/>
  <c r="AM759" i="19"/>
  <c r="AM760" i="19"/>
  <c r="AM761" i="19"/>
  <c r="AM762" i="19"/>
  <c r="AM763" i="19"/>
  <c r="AM764" i="19"/>
  <c r="AM765" i="19"/>
  <c r="AM766" i="19"/>
  <c r="AM767" i="19"/>
  <c r="AM768" i="19"/>
  <c r="AM769" i="19"/>
  <c r="AM770" i="19"/>
  <c r="AM771" i="19"/>
  <c r="AM772" i="19"/>
  <c r="AM773" i="19"/>
  <c r="AM774" i="19"/>
  <c r="AM775" i="19"/>
  <c r="AM776" i="19"/>
  <c r="AM777" i="19"/>
  <c r="AM778" i="19"/>
  <c r="AM779" i="19"/>
  <c r="AM780" i="19"/>
  <c r="AM781" i="19"/>
  <c r="AM782" i="19"/>
  <c r="AM783" i="19"/>
  <c r="AM784" i="19"/>
  <c r="AM785" i="19"/>
  <c r="AM786" i="19"/>
  <c r="AM787" i="19"/>
  <c r="AM788" i="19"/>
  <c r="AM789" i="19"/>
  <c r="AM790" i="19"/>
  <c r="AM791" i="19"/>
  <c r="AM792" i="19"/>
  <c r="AM793" i="19"/>
  <c r="AM794" i="19"/>
  <c r="AM795" i="19"/>
  <c r="AM796" i="19"/>
  <c r="AM797" i="19"/>
  <c r="AM798" i="19"/>
  <c r="AM799" i="19"/>
  <c r="AM800" i="19"/>
  <c r="AM801" i="19"/>
  <c r="AM802" i="19"/>
  <c r="AM803" i="19"/>
  <c r="AM804" i="19"/>
  <c r="AM805" i="19"/>
  <c r="AM806" i="19"/>
  <c r="AM807" i="19"/>
  <c r="AM808" i="19"/>
  <c r="AM809" i="19"/>
  <c r="AM810" i="19"/>
  <c r="AM811" i="19"/>
  <c r="AM812" i="19"/>
  <c r="AM813" i="19"/>
  <c r="AM814" i="19"/>
  <c r="AM815" i="19"/>
  <c r="AM816" i="19"/>
  <c r="AM817" i="19"/>
  <c r="AM818" i="19"/>
  <c r="AM819" i="19"/>
  <c r="AM820" i="19"/>
  <c r="AM821" i="19"/>
  <c r="AM822" i="19"/>
  <c r="AM823" i="19"/>
  <c r="AM824" i="19"/>
  <c r="AM825" i="19"/>
  <c r="AM826" i="19"/>
  <c r="AM827" i="19"/>
  <c r="AM828" i="19"/>
  <c r="AM829" i="19"/>
  <c r="AM830" i="19"/>
  <c r="AM831" i="19"/>
  <c r="AM832" i="19"/>
  <c r="AM833" i="19"/>
  <c r="AM834" i="19"/>
  <c r="AM835" i="19"/>
  <c r="AM836" i="19"/>
  <c r="AM837" i="19"/>
  <c r="AM838" i="19"/>
  <c r="AM839" i="19"/>
  <c r="AM840" i="19"/>
  <c r="AM841" i="19"/>
  <c r="AM842" i="19"/>
  <c r="AM843" i="19"/>
  <c r="AM844" i="19"/>
  <c r="AM845" i="19"/>
  <c r="AM846" i="19"/>
  <c r="AM847" i="19"/>
  <c r="AM848" i="19"/>
  <c r="AM849" i="19"/>
  <c r="AM850" i="19"/>
  <c r="AM851" i="19"/>
  <c r="AM852" i="19"/>
  <c r="AM853" i="19"/>
  <c r="AM854" i="19"/>
  <c r="AM855" i="19"/>
  <c r="AM856" i="19"/>
  <c r="AM857" i="19"/>
  <c r="AM858" i="19"/>
  <c r="AM859" i="19"/>
  <c r="AM860" i="19"/>
  <c r="AM861" i="19"/>
  <c r="AM862" i="19"/>
  <c r="AM863" i="19"/>
  <c r="AM864" i="19"/>
  <c r="AM865" i="19"/>
  <c r="AM866" i="19"/>
  <c r="AM867" i="19"/>
  <c r="AM868" i="19"/>
  <c r="AM869" i="19"/>
  <c r="AM870" i="19"/>
  <c r="AM871" i="19"/>
  <c r="AM872" i="19"/>
  <c r="AM873" i="19"/>
  <c r="AM874" i="19"/>
  <c r="AM875" i="19"/>
  <c r="AM876" i="19"/>
  <c r="AM877" i="19"/>
  <c r="AM878" i="19"/>
  <c r="AM879" i="19"/>
  <c r="AM880" i="19"/>
  <c r="AM881" i="19"/>
  <c r="AM882" i="19"/>
  <c r="AM883" i="19"/>
  <c r="AM884" i="19"/>
  <c r="AM885" i="19"/>
  <c r="AM886" i="19"/>
  <c r="AM887" i="19"/>
  <c r="AM888" i="19"/>
  <c r="AM889" i="19"/>
  <c r="AM890" i="19"/>
  <c r="AM891" i="19"/>
  <c r="AM892" i="19"/>
  <c r="AM893" i="19"/>
  <c r="AM894" i="19"/>
  <c r="AM895" i="19"/>
  <c r="AM896" i="19"/>
  <c r="AM897" i="19"/>
  <c r="AM898" i="19"/>
  <c r="AM899" i="19"/>
  <c r="AM900" i="19"/>
  <c r="AM901" i="19"/>
  <c r="AM902" i="19"/>
  <c r="AM903" i="19"/>
  <c r="AM904" i="19"/>
  <c r="AM905" i="19"/>
  <c r="AM906" i="19"/>
  <c r="AM907" i="19"/>
  <c r="AM908" i="19"/>
  <c r="AM909" i="19"/>
  <c r="AM910" i="19"/>
  <c r="AM911" i="19"/>
  <c r="AM912" i="19"/>
  <c r="AM913" i="19"/>
  <c r="AM914" i="19"/>
  <c r="AM915" i="19"/>
  <c r="AM916" i="19"/>
  <c r="AM917" i="19"/>
  <c r="AM918" i="19"/>
  <c r="AM919" i="19"/>
  <c r="AM920" i="19"/>
  <c r="AM921" i="19"/>
  <c r="AM922" i="19"/>
  <c r="AM923" i="19"/>
  <c r="AM924" i="19"/>
  <c r="AM925" i="19"/>
  <c r="AM926" i="19"/>
  <c r="AM927" i="19"/>
  <c r="AM928" i="19"/>
  <c r="AM929" i="19"/>
  <c r="AM930" i="19"/>
  <c r="AM931" i="19"/>
  <c r="AM932" i="19"/>
  <c r="AM933" i="19"/>
  <c r="AM934" i="19"/>
  <c r="AM935" i="19"/>
  <c r="AM936" i="19"/>
  <c r="AM937" i="19"/>
  <c r="AM938" i="19"/>
  <c r="AM939" i="19"/>
  <c r="AM940" i="19"/>
  <c r="AM941" i="19"/>
  <c r="AM942" i="19"/>
  <c r="AM943" i="19"/>
  <c r="AM944" i="19"/>
  <c r="AM945" i="19"/>
  <c r="AM946" i="19"/>
  <c r="AM947" i="19"/>
  <c r="AM948" i="19"/>
  <c r="AM949" i="19"/>
  <c r="AM950" i="19"/>
  <c r="AM951" i="19"/>
  <c r="AM952" i="19"/>
  <c r="AM953" i="19"/>
  <c r="AM954" i="19"/>
  <c r="AM955" i="19"/>
  <c r="AM956" i="19"/>
  <c r="AM957" i="19"/>
  <c r="AM958" i="19"/>
  <c r="AM959" i="19"/>
  <c r="AM960" i="19"/>
  <c r="AM961" i="19"/>
  <c r="AM962" i="19"/>
  <c r="AM963" i="19"/>
  <c r="AM964" i="19"/>
  <c r="AM965" i="19"/>
  <c r="AM966" i="19"/>
  <c r="AM967" i="19"/>
  <c r="AM968" i="19"/>
  <c r="AM969" i="19"/>
  <c r="AM970" i="19"/>
  <c r="AM971" i="19"/>
  <c r="AM972" i="19"/>
  <c r="AM973" i="19"/>
  <c r="AM974" i="19"/>
  <c r="AM975" i="19"/>
  <c r="AM976" i="19"/>
  <c r="AM977" i="19"/>
  <c r="AM978" i="19"/>
  <c r="AM979" i="19"/>
  <c r="AM980" i="19"/>
  <c r="AM981" i="19"/>
  <c r="AM982" i="19"/>
  <c r="AM983" i="19"/>
  <c r="AM984" i="19"/>
  <c r="AM985" i="19"/>
  <c r="AM986" i="19"/>
  <c r="AM987" i="19"/>
  <c r="AM988" i="19"/>
  <c r="AM989" i="19"/>
  <c r="AM990" i="19"/>
  <c r="AM991" i="19"/>
  <c r="AM992" i="19"/>
  <c r="AM993" i="19"/>
  <c r="AM994" i="19"/>
  <c r="AM995" i="19"/>
  <c r="AM996" i="19"/>
  <c r="AM997" i="19"/>
  <c r="AM998" i="19"/>
  <c r="AM999" i="19"/>
  <c r="AM1000" i="19"/>
  <c r="AM1001" i="19"/>
  <c r="AM1002" i="19"/>
  <c r="AM1003" i="19"/>
  <c r="AM1004" i="19"/>
  <c r="AM1005" i="19"/>
  <c r="AM1006" i="19"/>
  <c r="AM1007" i="19"/>
  <c r="AM1008" i="19"/>
  <c r="AM1009" i="19"/>
  <c r="AM1010" i="19"/>
  <c r="AM1011" i="19"/>
  <c r="AM1012" i="19"/>
  <c r="AM1013" i="19"/>
  <c r="AM1014" i="19"/>
  <c r="AM1015" i="19"/>
  <c r="AM1016" i="19"/>
  <c r="AM1017" i="19"/>
  <c r="AM1018" i="19"/>
  <c r="AM1019" i="19"/>
  <c r="AM1020" i="19"/>
  <c r="AM1021" i="19"/>
  <c r="AM1022" i="19"/>
  <c r="AM1023" i="19"/>
  <c r="AM1024" i="19"/>
  <c r="AM1025" i="19"/>
  <c r="AM1026" i="19"/>
  <c r="AM1027" i="19"/>
  <c r="AM1028" i="19"/>
  <c r="AM1029" i="19"/>
  <c r="AM1030" i="19"/>
  <c r="AM1031" i="19"/>
  <c r="AM1032" i="19"/>
  <c r="AM1033" i="19"/>
  <c r="AM1034" i="19"/>
  <c r="AM1035" i="19"/>
  <c r="AM1036" i="19"/>
  <c r="AM1037" i="19"/>
  <c r="AM1038" i="19"/>
  <c r="AM1039" i="19"/>
  <c r="AM1040" i="19"/>
  <c r="AM1041" i="19"/>
  <c r="AM1042" i="19"/>
  <c r="AM1043" i="19"/>
  <c r="AM1044" i="19"/>
  <c r="AM1045" i="19"/>
  <c r="AM1046" i="19"/>
  <c r="AM1047" i="19"/>
  <c r="AM1048" i="19"/>
  <c r="AM1049" i="19"/>
  <c r="AM1050" i="19"/>
  <c r="AM1051" i="19"/>
  <c r="AM1052" i="19"/>
  <c r="AM1053" i="19"/>
  <c r="AM1054" i="19"/>
  <c r="AM1055" i="19"/>
  <c r="AM1056" i="19"/>
  <c r="AM1057" i="19"/>
  <c r="AM1058" i="19"/>
  <c r="AM1059" i="19"/>
  <c r="AM1060" i="19"/>
  <c r="AM1061" i="19"/>
  <c r="AM1062" i="19"/>
  <c r="AM1063" i="19"/>
  <c r="AM1064" i="19"/>
  <c r="AM1065" i="19"/>
  <c r="AM1066" i="19"/>
  <c r="AM1067" i="19"/>
  <c r="AM1068" i="19"/>
  <c r="AM1069" i="19"/>
  <c r="AM1070" i="19"/>
  <c r="AM1071" i="19"/>
  <c r="AM1072" i="19"/>
  <c r="AM1073" i="19"/>
  <c r="AM1074" i="19"/>
  <c r="AM1075" i="19"/>
  <c r="AM1076" i="19"/>
  <c r="AM1077" i="19"/>
  <c r="AM1078" i="19"/>
  <c r="AM1079" i="19"/>
  <c r="AM1080" i="19"/>
  <c r="AM1081" i="19"/>
  <c r="AM1082" i="19"/>
  <c r="AM1083" i="19"/>
  <c r="AM1084" i="19"/>
  <c r="AM1085" i="19"/>
  <c r="AM1086" i="19"/>
  <c r="AM1087" i="19"/>
  <c r="AM1088" i="19"/>
  <c r="AM1089" i="19"/>
  <c r="AM1090" i="19"/>
  <c r="AM1091" i="19"/>
  <c r="AM1092" i="19"/>
  <c r="AM1093" i="19"/>
  <c r="AM1094" i="19"/>
  <c r="AM1095" i="19"/>
  <c r="AM1096" i="19"/>
  <c r="AM1097" i="19"/>
  <c r="AM1098" i="19"/>
  <c r="AM1099" i="19"/>
  <c r="AM1100" i="19"/>
  <c r="AM1101" i="19"/>
  <c r="AM1102" i="19"/>
  <c r="AM1103" i="19"/>
  <c r="AM1104" i="19"/>
  <c r="AM1105" i="19"/>
  <c r="AM1106" i="19"/>
  <c r="AM1107" i="19"/>
  <c r="AM1108" i="19"/>
  <c r="AM1109" i="19"/>
  <c r="AM1110" i="19"/>
  <c r="AM1111" i="19"/>
  <c r="AM1112" i="19"/>
  <c r="AM1113" i="19"/>
  <c r="AM1114" i="19"/>
  <c r="AM1115" i="19"/>
  <c r="AM1116" i="19"/>
  <c r="AM1117" i="19"/>
  <c r="AM1118" i="19"/>
  <c r="AM1119" i="19"/>
  <c r="AM1120" i="19"/>
  <c r="AM1121" i="19"/>
  <c r="AM1122" i="19"/>
  <c r="AM1123" i="19"/>
  <c r="AM1124" i="19"/>
  <c r="AM1125" i="19"/>
  <c r="AM1126" i="19"/>
  <c r="AM1127" i="19"/>
  <c r="AM1128" i="19"/>
  <c r="AM1129" i="19"/>
  <c r="AM1130" i="19"/>
  <c r="AM1131" i="19"/>
  <c r="AM1132" i="19"/>
  <c r="AM1133" i="19"/>
  <c r="AM1134" i="19"/>
  <c r="AM1135" i="19"/>
  <c r="AM1136" i="19"/>
  <c r="AM1137" i="19"/>
  <c r="AM1138" i="19"/>
  <c r="AM1139" i="19"/>
  <c r="AM1140" i="19"/>
  <c r="AM1141" i="19"/>
  <c r="AM1142" i="19"/>
  <c r="AM1143" i="19"/>
  <c r="AM1144" i="19"/>
  <c r="AM1145" i="19"/>
  <c r="AM1146" i="19"/>
  <c r="AM1147" i="19"/>
  <c r="AM1148" i="19"/>
  <c r="AM1149" i="19"/>
  <c r="AM1150" i="19"/>
  <c r="AM1151" i="19"/>
  <c r="AM1152" i="19"/>
  <c r="AM1153" i="19"/>
  <c r="AM1154" i="19"/>
  <c r="AM1155" i="19"/>
  <c r="AM1156" i="19"/>
  <c r="AM1157" i="19"/>
  <c r="AM1158" i="19"/>
  <c r="AM1159" i="19"/>
  <c r="AM1160" i="19"/>
  <c r="AM1161" i="19"/>
  <c r="AM1162" i="19"/>
  <c r="AM1163" i="19"/>
  <c r="AM1164" i="19"/>
  <c r="AM1165" i="19"/>
  <c r="AM1166" i="19"/>
  <c r="AM1167" i="19"/>
  <c r="AM1168" i="19"/>
  <c r="AM1169" i="19"/>
  <c r="AM1170" i="19"/>
  <c r="AM1171" i="19"/>
  <c r="AM1172" i="19"/>
  <c r="AM1173" i="19"/>
  <c r="AM1174" i="19"/>
  <c r="AM1175" i="19"/>
  <c r="AM1176" i="19"/>
  <c r="AM1177" i="19"/>
  <c r="AM1178" i="19"/>
  <c r="AM1179" i="19"/>
  <c r="AM1180" i="19"/>
  <c r="AM1181" i="19"/>
  <c r="AM1182" i="19"/>
  <c r="AM1183" i="19"/>
  <c r="AM1184" i="19"/>
  <c r="AM1185" i="19"/>
  <c r="AM1186" i="19"/>
  <c r="AM1187" i="19"/>
  <c r="AM1188" i="19"/>
  <c r="AM1189" i="19"/>
  <c r="AM1190" i="19"/>
  <c r="AM1191" i="19"/>
  <c r="AM1192" i="19"/>
  <c r="AM1193" i="19"/>
  <c r="AM1194" i="19"/>
  <c r="AM1195" i="19"/>
  <c r="AM1196" i="19"/>
  <c r="AM1197" i="19"/>
  <c r="AM1198" i="19"/>
  <c r="AM1199" i="19"/>
  <c r="AM1200" i="19"/>
  <c r="AM1201" i="19"/>
  <c r="AM1202" i="19"/>
  <c r="AM1203" i="19"/>
  <c r="AM1204" i="19"/>
  <c r="AM1205" i="19"/>
  <c r="AM1206" i="19"/>
  <c r="AM1207" i="19"/>
  <c r="AM1208" i="19"/>
  <c r="AM1209" i="19"/>
  <c r="AM1210" i="19"/>
  <c r="AM1211" i="19"/>
  <c r="AM1212" i="19"/>
  <c r="AM1213" i="19"/>
  <c r="AM1214" i="19"/>
  <c r="AM1215" i="19"/>
  <c r="AM1216" i="19"/>
  <c r="AM1217" i="19"/>
  <c r="AM1218" i="19"/>
  <c r="AM1219" i="19"/>
  <c r="AM1220" i="19"/>
  <c r="AM1221" i="19"/>
  <c r="AM1222" i="19"/>
  <c r="AM1223" i="19"/>
  <c r="AM1224" i="19"/>
  <c r="AM1225" i="19"/>
  <c r="AM1226" i="19"/>
  <c r="AM1227" i="19"/>
  <c r="AM1228" i="19"/>
  <c r="AM1229" i="19"/>
  <c r="AM1230" i="19"/>
  <c r="AM1231" i="19"/>
  <c r="AM1232" i="19"/>
  <c r="AM1233" i="19"/>
  <c r="AM1234" i="19"/>
  <c r="AM1235" i="19"/>
  <c r="AM1236" i="19"/>
  <c r="AM1237" i="19"/>
  <c r="AM1238" i="19"/>
  <c r="AM1239" i="19"/>
  <c r="AM1240" i="19"/>
  <c r="AM1241" i="19"/>
  <c r="AM1242" i="19"/>
  <c r="AM1243" i="19"/>
  <c r="AM1244" i="19"/>
  <c r="AM1245" i="19"/>
  <c r="AM1246" i="19"/>
  <c r="AM1247" i="19"/>
  <c r="AM1248" i="19"/>
  <c r="AM1249" i="19"/>
  <c r="AM1250" i="19"/>
  <c r="AM1251" i="19"/>
  <c r="AM1252" i="19"/>
  <c r="AM1253" i="19"/>
  <c r="AM1254" i="19"/>
  <c r="AM1255" i="19"/>
  <c r="AM1256" i="19"/>
  <c r="AM1257" i="19"/>
  <c r="AM1258" i="19"/>
  <c r="AM1259" i="19"/>
  <c r="AM1260" i="19"/>
  <c r="AM1261" i="19"/>
  <c r="AM1262" i="19"/>
  <c r="AM1263" i="19"/>
  <c r="AM1264" i="19"/>
  <c r="AM1265" i="19"/>
  <c r="AM1266" i="19"/>
  <c r="AM1267" i="19"/>
  <c r="AM1268" i="19"/>
  <c r="AM1269" i="19"/>
  <c r="AM1270" i="19"/>
  <c r="AM1271" i="19"/>
  <c r="AM1272" i="19"/>
  <c r="AM1273" i="19"/>
  <c r="AM1274" i="19"/>
  <c r="AM1275" i="19"/>
  <c r="AM1276" i="19"/>
  <c r="AM1277" i="19"/>
  <c r="AM1278" i="19"/>
  <c r="AM1279" i="19"/>
  <c r="AM1280" i="19"/>
  <c r="AM1281" i="19"/>
  <c r="AM1282" i="19"/>
  <c r="AM1283" i="19"/>
  <c r="AM1284" i="19"/>
  <c r="AM1285" i="19"/>
  <c r="AM1286" i="19"/>
  <c r="AM1287" i="19"/>
  <c r="AM1288" i="19"/>
  <c r="AM1289" i="19"/>
  <c r="AM1290" i="19"/>
  <c r="AM1291" i="19"/>
  <c r="AM1292" i="19"/>
  <c r="AM1293" i="19"/>
  <c r="AM1294" i="19"/>
  <c r="AM1295" i="19"/>
  <c r="AM1296" i="19"/>
  <c r="AM1297" i="19"/>
  <c r="AM1298" i="19"/>
  <c r="AM1299" i="19"/>
  <c r="AM1300" i="19"/>
  <c r="AM1301" i="19"/>
  <c r="AM1302" i="19"/>
  <c r="AM1303" i="19"/>
  <c r="AM1304" i="19"/>
  <c r="AM1305" i="19"/>
  <c r="AM1306" i="19"/>
  <c r="AM1307" i="19"/>
  <c r="AM1308" i="19"/>
  <c r="AM1309" i="19"/>
  <c r="AM1310" i="19"/>
  <c r="AM1311" i="19"/>
  <c r="AM1312" i="19"/>
  <c r="AM1313" i="19"/>
  <c r="AM1314" i="19"/>
  <c r="AM1315" i="19"/>
  <c r="AM1316" i="19"/>
  <c r="AM1317" i="19"/>
  <c r="AM1318" i="19"/>
  <c r="AM1319" i="19"/>
  <c r="AM1320" i="19"/>
  <c r="AM1321" i="19"/>
  <c r="AM1322" i="19"/>
  <c r="AM1323" i="19"/>
  <c r="AM1324" i="19"/>
  <c r="AM1325" i="19"/>
  <c r="AM1326" i="19"/>
  <c r="AM1327" i="19"/>
  <c r="AM1328" i="19"/>
  <c r="AM1329" i="19"/>
  <c r="AM1330" i="19"/>
  <c r="AM1331" i="19"/>
  <c r="AM1332" i="19"/>
  <c r="AM1333" i="19"/>
  <c r="AM1334" i="19"/>
  <c r="AM1335" i="19"/>
  <c r="AM1336" i="19"/>
  <c r="AM1337" i="19"/>
  <c r="AM1338" i="19"/>
  <c r="AM1339" i="19"/>
  <c r="AM1340" i="19"/>
  <c r="AM1341" i="19"/>
  <c r="AM1342" i="19"/>
  <c r="AM1343" i="19"/>
  <c r="AM1344" i="19"/>
  <c r="AM1345" i="19"/>
  <c r="AM1346" i="19"/>
  <c r="AM1347" i="19"/>
  <c r="AM1348" i="19"/>
  <c r="AM1349" i="19"/>
  <c r="AM1350" i="19"/>
  <c r="AM1351" i="19"/>
  <c r="AM1352" i="19"/>
  <c r="AM1353" i="19"/>
  <c r="AM1354" i="19"/>
  <c r="AM1355" i="19"/>
  <c r="AM1356" i="19"/>
  <c r="AM1357" i="19"/>
  <c r="AM1358" i="19"/>
  <c r="AM1359" i="19"/>
  <c r="AM1360" i="19"/>
  <c r="AM1361" i="19"/>
  <c r="AM1362" i="19"/>
  <c r="AM1363" i="19"/>
  <c r="AM1364" i="19"/>
  <c r="AM1365" i="19"/>
  <c r="AM1366" i="19"/>
  <c r="AM1367" i="19"/>
  <c r="AM1368" i="19"/>
  <c r="AM1369" i="19"/>
  <c r="AM1370" i="19"/>
  <c r="AM1371" i="19"/>
  <c r="AM1372" i="19"/>
  <c r="AM1373" i="19"/>
  <c r="AM1374" i="19"/>
  <c r="AM1375" i="19"/>
  <c r="AM1376" i="19"/>
  <c r="AM1377" i="19"/>
  <c r="AM1378" i="19"/>
  <c r="AM1379" i="19"/>
  <c r="AM1380" i="19"/>
  <c r="AM1381" i="19"/>
  <c r="AM1382" i="19"/>
  <c r="AM1383" i="19"/>
  <c r="AM1384" i="19"/>
  <c r="AM1385" i="19"/>
  <c r="AM1386" i="19"/>
  <c r="AM1387" i="19"/>
  <c r="AM1388" i="19"/>
  <c r="AM1389" i="19"/>
  <c r="AM1390" i="19"/>
  <c r="AM1391" i="19"/>
  <c r="AM1392" i="19"/>
  <c r="AM1393" i="19"/>
  <c r="AM1394" i="19"/>
  <c r="AM1395" i="19"/>
  <c r="AM1396" i="19"/>
  <c r="AM1397" i="19"/>
  <c r="AM1398" i="19"/>
  <c r="AM1399" i="19"/>
  <c r="AM1400" i="19"/>
  <c r="AM1401" i="19"/>
  <c r="AM1402" i="19"/>
  <c r="AM1403" i="19"/>
  <c r="AM1404" i="19"/>
  <c r="AM1405" i="19"/>
  <c r="AM1406" i="19"/>
  <c r="AM1407" i="19"/>
  <c r="AM1408" i="19"/>
  <c r="AM1409" i="19"/>
  <c r="AM1410" i="19"/>
  <c r="AM1411" i="19"/>
  <c r="AM1412" i="19"/>
  <c r="AM1413" i="19"/>
  <c r="AM1414" i="19"/>
  <c r="AM1415" i="19"/>
  <c r="AM1416" i="19"/>
  <c r="AM1417" i="19"/>
  <c r="AM1418" i="19"/>
  <c r="AM1419" i="19"/>
  <c r="AM1420" i="19"/>
  <c r="AM1421" i="19"/>
  <c r="AM1422" i="19"/>
  <c r="AM1423" i="19"/>
  <c r="AM1424" i="19"/>
  <c r="AM1425" i="19"/>
  <c r="AM1426" i="19"/>
  <c r="AM1427" i="19"/>
  <c r="AM1428" i="19"/>
  <c r="AM1429" i="19"/>
  <c r="AM1430" i="19"/>
  <c r="AM1431" i="19"/>
  <c r="AM1432" i="19"/>
  <c r="AM1433" i="19"/>
  <c r="AM1434" i="19"/>
  <c r="AM1435" i="19"/>
  <c r="AM1436" i="19"/>
  <c r="AM1437" i="19"/>
  <c r="AM1438" i="19"/>
  <c r="AM1439" i="19"/>
  <c r="AM1440" i="19"/>
  <c r="AM1441" i="19"/>
  <c r="AM1442" i="19"/>
  <c r="AM1443" i="19"/>
  <c r="AM1444" i="19"/>
  <c r="AM1445" i="19"/>
  <c r="AM1446" i="19"/>
  <c r="AM1447" i="19"/>
  <c r="AM1448" i="19"/>
  <c r="AM1449" i="19"/>
  <c r="AM1450" i="19"/>
  <c r="AM1451" i="19"/>
  <c r="AM1452" i="19"/>
  <c r="AM1453" i="19"/>
  <c r="AM1454" i="19"/>
  <c r="AM1455" i="19"/>
  <c r="AM1456" i="19"/>
  <c r="AM1457" i="19"/>
  <c r="AM1458" i="19"/>
  <c r="AM1459" i="19"/>
  <c r="AM1460" i="19"/>
  <c r="AM1461" i="19"/>
  <c r="AM1462" i="19"/>
  <c r="AM1463" i="19"/>
  <c r="AM1464" i="19"/>
  <c r="AM1465" i="19"/>
  <c r="AM1466" i="19"/>
  <c r="AM1467" i="19"/>
  <c r="AM1468" i="19"/>
  <c r="AM1469" i="19"/>
  <c r="AM1470" i="19"/>
  <c r="AM1471" i="19"/>
  <c r="AM1472" i="19"/>
  <c r="AM1473" i="19"/>
  <c r="AM1474" i="19"/>
  <c r="AM1475" i="19"/>
  <c r="AM1476" i="19"/>
  <c r="AM1477" i="19"/>
  <c r="AM1478" i="19"/>
  <c r="AM1479" i="19"/>
  <c r="AM1480" i="19"/>
  <c r="AM1481" i="19"/>
  <c r="AM1482" i="19"/>
  <c r="AM1483" i="19"/>
  <c r="AM1484" i="19"/>
  <c r="AM1485" i="19"/>
  <c r="AM1486" i="19"/>
  <c r="AM1487" i="19"/>
  <c r="AM1488" i="19"/>
  <c r="AM1489" i="19"/>
  <c r="AM1490" i="19"/>
  <c r="AM1491" i="19"/>
  <c r="AM1492" i="19"/>
  <c r="AM1493" i="19"/>
  <c r="AM1494" i="19"/>
  <c r="AM1495" i="19"/>
  <c r="AM1496" i="19"/>
  <c r="AM1497" i="19"/>
  <c r="AM1498" i="19"/>
  <c r="AM1499" i="19"/>
  <c r="AM1500" i="19"/>
  <c r="AM1501" i="19"/>
  <c r="AM1502" i="19"/>
  <c r="AM1503" i="19"/>
  <c r="AM1504" i="19"/>
  <c r="AM1505" i="19"/>
  <c r="AM1506" i="19"/>
  <c r="AM1507" i="19"/>
  <c r="AM1508" i="19"/>
  <c r="AM1509" i="19"/>
  <c r="AM1510" i="19"/>
  <c r="AM1511" i="19"/>
  <c r="AM1512" i="19"/>
  <c r="AM1513" i="19"/>
  <c r="AM1514" i="19"/>
  <c r="AM1515" i="19"/>
  <c r="AM1516" i="19"/>
  <c r="AM1517" i="19"/>
  <c r="AM1518" i="19"/>
  <c r="AM1519" i="19"/>
  <c r="AM1520" i="19"/>
  <c r="AM1521" i="19"/>
  <c r="AM1522" i="19"/>
  <c r="AM1523" i="19"/>
  <c r="AM1524" i="19"/>
  <c r="AM1525" i="19"/>
  <c r="AM1526" i="19"/>
  <c r="AM1527" i="19"/>
  <c r="AM1528" i="19"/>
  <c r="AM1529" i="19"/>
  <c r="AM1530" i="19"/>
  <c r="AM1531" i="19"/>
  <c r="AM1532" i="19"/>
  <c r="AM1533" i="19"/>
  <c r="AM1534" i="19"/>
  <c r="AM1535" i="19"/>
  <c r="AM1536" i="19"/>
  <c r="AM1537" i="19"/>
  <c r="AM1538" i="19"/>
  <c r="AM1539" i="19"/>
  <c r="AM1540" i="19"/>
  <c r="AM1541" i="19"/>
  <c r="AM1542" i="19"/>
  <c r="AM1543" i="19"/>
  <c r="AM1544" i="19"/>
  <c r="AM1545" i="19"/>
  <c r="AM1546" i="19"/>
  <c r="AM1547" i="19"/>
  <c r="AM1548" i="19"/>
  <c r="AM1549" i="19"/>
  <c r="AM1550" i="19"/>
  <c r="AM1551" i="19"/>
  <c r="AM1552" i="19"/>
  <c r="AM1553" i="19"/>
  <c r="AM1554" i="19"/>
  <c r="AM1555" i="19"/>
  <c r="AM1556" i="19"/>
  <c r="AM1557" i="19"/>
  <c r="AM1558" i="19"/>
  <c r="AM1559" i="19"/>
  <c r="AM1560" i="19"/>
  <c r="AM1561" i="19"/>
  <c r="AM1562" i="19"/>
  <c r="AM1563" i="19"/>
  <c r="AM1564" i="19"/>
  <c r="AM1565" i="19"/>
  <c r="AM1566" i="19"/>
  <c r="AM1567" i="19"/>
  <c r="AM1568" i="19"/>
  <c r="AM1569" i="19"/>
  <c r="AM1570" i="19"/>
  <c r="AM1571" i="19"/>
  <c r="AM1572" i="19"/>
  <c r="AM1573" i="19"/>
  <c r="AM1574" i="19"/>
  <c r="AM1575" i="19"/>
  <c r="AM1576" i="19"/>
  <c r="AM1577" i="19"/>
  <c r="AM1578" i="19"/>
  <c r="AM1579" i="19"/>
  <c r="AM1580" i="19"/>
  <c r="AM1581" i="19"/>
  <c r="AM1582" i="19"/>
  <c r="AM1583" i="19"/>
  <c r="AM1584" i="19"/>
  <c r="AM1585" i="19"/>
  <c r="AM1586" i="19"/>
  <c r="AM1587" i="19"/>
  <c r="AM1588" i="19"/>
  <c r="AM1589" i="19"/>
  <c r="AM1590" i="19"/>
  <c r="AM1591" i="19"/>
  <c r="AM1592" i="19"/>
  <c r="AM1593" i="19"/>
  <c r="AM1594" i="19"/>
  <c r="AM1595" i="19"/>
  <c r="AM1596" i="19"/>
  <c r="AM1597" i="19"/>
  <c r="AM1598" i="19"/>
  <c r="AM1599" i="19"/>
  <c r="AM1600" i="19"/>
  <c r="AM1601" i="19"/>
  <c r="AM1602" i="19"/>
  <c r="AM1603" i="19"/>
  <c r="AM1604" i="19"/>
  <c r="AM1605" i="19"/>
  <c r="AM1606" i="19"/>
  <c r="AM1607" i="19"/>
  <c r="AM1608" i="19"/>
  <c r="AM1609" i="19"/>
  <c r="AM1610" i="19"/>
  <c r="AM1611" i="19"/>
  <c r="AM1612" i="19"/>
  <c r="AM1613" i="19"/>
  <c r="AM1614" i="19"/>
  <c r="AM1615" i="19"/>
  <c r="AM1616" i="19"/>
  <c r="AM1617" i="19"/>
  <c r="AM1618" i="19"/>
  <c r="AM1619" i="19"/>
  <c r="AM1620" i="19"/>
  <c r="AM1621" i="19"/>
  <c r="AM1622" i="19"/>
  <c r="AM1623" i="19"/>
  <c r="AM1624" i="19"/>
  <c r="AM1625" i="19"/>
  <c r="AM1626" i="19"/>
  <c r="AM1627" i="19"/>
  <c r="AM1628" i="19"/>
  <c r="AM1629" i="19"/>
  <c r="AM1630" i="19"/>
  <c r="AM1631" i="19"/>
  <c r="AM1632" i="19"/>
  <c r="AM1633" i="19"/>
  <c r="AM1634" i="19"/>
  <c r="AM1635" i="19"/>
  <c r="AM1636" i="19"/>
  <c r="AM1637" i="19"/>
  <c r="AM1638" i="19"/>
  <c r="AM1639" i="19"/>
  <c r="AM1640" i="19"/>
  <c r="AM1641" i="19"/>
  <c r="AM1642" i="19"/>
  <c r="AM1643" i="19"/>
  <c r="AM1644" i="19"/>
  <c r="AM1645" i="19"/>
  <c r="AM1646" i="19"/>
  <c r="AM1647" i="19"/>
  <c r="AM1648" i="19"/>
  <c r="AM1649" i="19"/>
  <c r="AM1650" i="19"/>
  <c r="AM1651" i="19"/>
  <c r="AM1652" i="19"/>
  <c r="AM1653" i="19"/>
  <c r="AM1654" i="19"/>
  <c r="AM1655" i="19"/>
  <c r="AM1656" i="19"/>
  <c r="AM1657" i="19"/>
  <c r="AM1658" i="19"/>
  <c r="AM1659" i="19"/>
  <c r="AM1660" i="19"/>
  <c r="AM1661" i="19"/>
  <c r="AM1662" i="19"/>
  <c r="AM1663" i="19"/>
  <c r="AM1664" i="19"/>
  <c r="AM1665" i="19"/>
  <c r="AM1666" i="19"/>
  <c r="AM1667" i="19"/>
  <c r="AM1668" i="19"/>
  <c r="AM1669" i="19"/>
  <c r="AM1670" i="19"/>
  <c r="AM1671" i="19"/>
  <c r="AM1672" i="19"/>
  <c r="AM1673" i="19"/>
  <c r="AM1674" i="19"/>
  <c r="AM1675" i="19"/>
  <c r="AM1676" i="19"/>
  <c r="AM1677" i="19"/>
  <c r="AM1678" i="19"/>
  <c r="AM1679" i="19"/>
  <c r="AM1680" i="19"/>
  <c r="AM1681" i="19"/>
  <c r="AM1682" i="19"/>
  <c r="AM1683" i="19"/>
  <c r="AM1684" i="19"/>
  <c r="AM1685" i="19"/>
  <c r="AM1686" i="19"/>
  <c r="AM1687" i="19"/>
  <c r="AM1688" i="19"/>
  <c r="AM1689" i="19"/>
  <c r="AM1690" i="19"/>
  <c r="AM1691" i="19"/>
  <c r="AM1692" i="19"/>
  <c r="AM1693" i="19"/>
  <c r="AM1694" i="19"/>
  <c r="AM1695" i="19"/>
  <c r="AM1696" i="19"/>
  <c r="AM1697" i="19"/>
  <c r="AM1698" i="19"/>
  <c r="AM1699" i="19"/>
  <c r="AM1700" i="19"/>
  <c r="AM1701" i="19"/>
  <c r="AM1702" i="19"/>
  <c r="AM1703" i="19"/>
  <c r="AM1704" i="19"/>
  <c r="AM1705" i="19"/>
  <c r="AM1706" i="19"/>
  <c r="AM1707" i="19"/>
  <c r="AM1708" i="19"/>
  <c r="AM1709" i="19"/>
  <c r="AM1710" i="19"/>
  <c r="AM1711" i="19"/>
  <c r="AM1712" i="19"/>
  <c r="AM1713" i="19"/>
  <c r="AM1714" i="19"/>
  <c r="AM1715" i="19"/>
  <c r="AM1716" i="19"/>
  <c r="AM1717" i="19"/>
  <c r="AM1718" i="19"/>
  <c r="AM1719" i="19"/>
  <c r="AM1720" i="19"/>
  <c r="AM1721" i="19"/>
  <c r="AM1722" i="19"/>
  <c r="AM1723" i="19"/>
  <c r="AM1724" i="19"/>
  <c r="AM1725" i="19"/>
  <c r="AM1726" i="19"/>
  <c r="AM1727" i="19"/>
  <c r="AM1728" i="19"/>
  <c r="AM1729" i="19"/>
  <c r="AM1730" i="19"/>
  <c r="AM1731" i="19"/>
  <c r="AM1732" i="19"/>
  <c r="AM1733" i="19"/>
  <c r="AM1734" i="19"/>
  <c r="AM1735" i="19"/>
  <c r="AM1736" i="19"/>
  <c r="AM1737" i="19"/>
  <c r="AM1738" i="19"/>
  <c r="AM1739" i="19"/>
  <c r="AM1740" i="19"/>
  <c r="AM1741" i="19"/>
  <c r="AM1742" i="19"/>
  <c r="AM1743" i="19"/>
  <c r="AM1744" i="19"/>
  <c r="AM1745" i="19"/>
  <c r="AM1746" i="19"/>
  <c r="AM1747" i="19"/>
  <c r="AM1748" i="19"/>
  <c r="AM1749" i="19"/>
  <c r="AM1750" i="19"/>
  <c r="AM1751" i="19"/>
  <c r="AM1752" i="19"/>
  <c r="AM1753" i="19"/>
  <c r="AM1754" i="19"/>
  <c r="AM1755" i="19"/>
  <c r="AM1756" i="19"/>
  <c r="AM1757" i="19"/>
  <c r="AM1758" i="19"/>
  <c r="AM1759" i="19"/>
  <c r="AM1760" i="19"/>
  <c r="AM1761" i="19"/>
  <c r="AM1762" i="19"/>
  <c r="AM1763" i="19"/>
  <c r="AM1764" i="19"/>
  <c r="AM1765" i="19"/>
  <c r="AM1766" i="19"/>
  <c r="AM1767" i="19"/>
  <c r="AM1768" i="19"/>
  <c r="AM1769" i="19"/>
  <c r="AM1770" i="19"/>
  <c r="AM1771" i="19"/>
  <c r="AM1772" i="19"/>
  <c r="AM1773" i="19"/>
  <c r="AM1774" i="19"/>
  <c r="AM1775" i="19"/>
  <c r="AM1776" i="19"/>
  <c r="AM1777" i="19"/>
  <c r="AM1778" i="19"/>
  <c r="AM1779" i="19"/>
  <c r="AM1780" i="19"/>
  <c r="AM1781" i="19"/>
  <c r="AM1782" i="19"/>
  <c r="AM1783" i="19"/>
  <c r="AM1784" i="19"/>
  <c r="AM1785" i="19"/>
  <c r="AM1786" i="19"/>
  <c r="AM1787" i="19"/>
  <c r="AM1788" i="19"/>
  <c r="AM1789" i="19"/>
  <c r="AM1790" i="19"/>
  <c r="AM1791" i="19"/>
  <c r="AM1792" i="19"/>
  <c r="AM1793" i="19"/>
  <c r="AM1794" i="19"/>
  <c r="AM1795" i="19"/>
  <c r="AM1796" i="19"/>
  <c r="AM1797" i="19"/>
  <c r="AM1798" i="19"/>
  <c r="AM1799" i="19"/>
  <c r="AM1800" i="19"/>
  <c r="AM1801" i="19"/>
  <c r="AM1802" i="19"/>
  <c r="AM1803" i="19"/>
  <c r="AM1804" i="19"/>
  <c r="AM1805" i="19"/>
  <c r="AM1806" i="19"/>
  <c r="AM1807" i="19"/>
  <c r="AM1808" i="19"/>
  <c r="AM1809" i="19"/>
  <c r="AM1810" i="19"/>
  <c r="AM1811" i="19"/>
  <c r="AM1812" i="19"/>
  <c r="AM1813" i="19"/>
  <c r="AM1814" i="19"/>
  <c r="AM1815" i="19"/>
  <c r="AM1816" i="19"/>
  <c r="AM1817" i="19"/>
  <c r="AM1818" i="19"/>
  <c r="AM1819" i="19"/>
  <c r="AM1820" i="19"/>
  <c r="AM1821" i="19"/>
  <c r="AM1822" i="19"/>
  <c r="AM1823" i="19"/>
  <c r="AM1824" i="19"/>
  <c r="AM1825" i="19"/>
  <c r="AM1826" i="19"/>
  <c r="AM1827" i="19"/>
  <c r="AM1828" i="19"/>
  <c r="AM1829" i="19"/>
  <c r="AM1830" i="19"/>
  <c r="AM1831" i="19"/>
  <c r="AM1832" i="19"/>
  <c r="AM1833" i="19"/>
  <c r="AM1834" i="19"/>
  <c r="AM1835" i="19"/>
  <c r="AM1836" i="19"/>
  <c r="AM1837" i="19"/>
  <c r="AM1838" i="19"/>
  <c r="AM1839" i="19"/>
  <c r="AM1840" i="19"/>
  <c r="AM1841" i="19"/>
  <c r="AM1842" i="19"/>
  <c r="AM1843" i="19"/>
  <c r="AM1844" i="19"/>
  <c r="AM1845" i="19"/>
  <c r="AM1846" i="19"/>
  <c r="AM1847" i="19"/>
  <c r="AM1848" i="19"/>
  <c r="AM1849" i="19"/>
  <c r="AM1850" i="19"/>
  <c r="AM1851" i="19"/>
  <c r="AM1852" i="19"/>
  <c r="AM1853" i="19"/>
  <c r="AM1854" i="19"/>
  <c r="AM1855" i="19"/>
  <c r="AM1856" i="19"/>
  <c r="AM1857" i="19"/>
  <c r="AM1858" i="19"/>
  <c r="AM1859" i="19"/>
  <c r="AM1860" i="19"/>
  <c r="AM1861" i="19"/>
  <c r="AM1862" i="19"/>
  <c r="AM1863" i="19"/>
  <c r="AM1864" i="19"/>
  <c r="AM1865" i="19"/>
  <c r="AM1866" i="19"/>
  <c r="AM1867" i="19"/>
  <c r="AM1868" i="19"/>
  <c r="AM1869" i="19"/>
  <c r="AM1870" i="19"/>
  <c r="AM1871" i="19"/>
  <c r="AM1872" i="19"/>
  <c r="AM1873" i="19"/>
  <c r="AM1874" i="19"/>
  <c r="AM1875" i="19"/>
  <c r="AM1876" i="19"/>
  <c r="AM1877" i="19"/>
  <c r="AM1878" i="19"/>
  <c r="AM1879" i="19"/>
  <c r="AM1880" i="19"/>
  <c r="AM1881" i="19"/>
  <c r="AM1882" i="19"/>
  <c r="AM1883" i="19"/>
  <c r="AM1884" i="19"/>
  <c r="AM1885" i="19"/>
  <c r="AM1886" i="19"/>
  <c r="AM1887" i="19"/>
  <c r="AM1888" i="19"/>
  <c r="AM1889" i="19"/>
  <c r="AM1890" i="19"/>
  <c r="AM1891" i="19"/>
  <c r="AM1892" i="19"/>
  <c r="AM1893" i="19"/>
  <c r="AM1894" i="19"/>
  <c r="AM1895" i="19"/>
  <c r="AM1896" i="19"/>
  <c r="AM1897" i="19"/>
  <c r="AM1898" i="19"/>
  <c r="AM1899" i="19"/>
  <c r="AM1900" i="19"/>
  <c r="AM1901" i="19"/>
  <c r="AM1902" i="19"/>
  <c r="AM1903" i="19"/>
  <c r="AM1904" i="19"/>
  <c r="AM1905" i="19"/>
  <c r="AM1906" i="19"/>
  <c r="AM1907" i="19"/>
  <c r="AM1908" i="19"/>
  <c r="AM1909" i="19"/>
  <c r="AM1910" i="19"/>
  <c r="AM1911" i="19"/>
  <c r="AM1912" i="19"/>
  <c r="AM1913" i="19"/>
  <c r="AM1914" i="19"/>
  <c r="AM1915" i="19"/>
  <c r="AM1916" i="19"/>
  <c r="AM1917" i="19"/>
  <c r="AM1918" i="19"/>
  <c r="AM1919" i="19"/>
  <c r="AM1920" i="19"/>
  <c r="AM1921" i="19"/>
  <c r="AM1922" i="19"/>
  <c r="AM1923" i="19"/>
  <c r="AM1924" i="19"/>
  <c r="AM1925" i="19"/>
  <c r="AM1926" i="19"/>
  <c r="AM1927" i="19"/>
  <c r="AM1928" i="19"/>
  <c r="AM1929" i="19"/>
  <c r="AM1930" i="19"/>
  <c r="AM1931" i="19"/>
  <c r="AM1932" i="19"/>
  <c r="AM1933" i="19"/>
  <c r="AM1934" i="19"/>
  <c r="AM1935" i="19"/>
  <c r="AM1936" i="19"/>
  <c r="AM1937" i="19"/>
  <c r="AM1938" i="19"/>
  <c r="AM1939" i="19"/>
  <c r="AM1940" i="19"/>
  <c r="AM1941" i="19"/>
  <c r="AM1942" i="19"/>
  <c r="AM1943" i="19"/>
  <c r="AM1944" i="19"/>
  <c r="AM1945" i="19"/>
  <c r="AM1946" i="19"/>
  <c r="AM1947" i="19"/>
  <c r="AM1948" i="19"/>
  <c r="AM1949" i="19"/>
  <c r="AM1950" i="19"/>
  <c r="AM1951" i="19"/>
  <c r="AM1952" i="19"/>
  <c r="AM1953" i="19"/>
  <c r="AM1954" i="19"/>
  <c r="AM1955" i="19"/>
  <c r="AM1956" i="19"/>
  <c r="AM1957" i="19"/>
  <c r="AM1958" i="19"/>
  <c r="AM1959" i="19"/>
  <c r="AM1960" i="19"/>
  <c r="AM1961" i="19"/>
  <c r="AM1962" i="19"/>
  <c r="AM1963" i="19"/>
  <c r="AM1964" i="19"/>
  <c r="AM1965" i="19"/>
  <c r="AM1966" i="19"/>
  <c r="AM1967" i="19"/>
  <c r="AM1968" i="19"/>
  <c r="AM1969" i="19"/>
  <c r="AM1970" i="19"/>
  <c r="AM1971" i="19"/>
  <c r="AM1972" i="19"/>
  <c r="AM1973" i="19"/>
  <c r="AM1974" i="19"/>
  <c r="AM1975" i="19"/>
  <c r="AM1976" i="19"/>
  <c r="AM1977" i="19"/>
  <c r="AM1978" i="19"/>
  <c r="AM1979" i="19"/>
  <c r="AM1980" i="19"/>
  <c r="AM1981" i="19"/>
  <c r="AM1982" i="19"/>
  <c r="AM1983" i="19"/>
  <c r="AM1984" i="19"/>
  <c r="AM1985" i="19"/>
  <c r="AM1986" i="19"/>
  <c r="AM1987" i="19"/>
  <c r="AM1988" i="19"/>
  <c r="AM1989" i="19"/>
  <c r="AM1990" i="19"/>
  <c r="AM1991" i="19"/>
  <c r="AM1992" i="19"/>
  <c r="AM1993" i="19"/>
  <c r="AM1994" i="19"/>
  <c r="AM1995" i="19"/>
  <c r="AM1996" i="19"/>
  <c r="AM1997" i="19"/>
  <c r="AM1998" i="19"/>
  <c r="AM1999" i="19"/>
  <c r="AM2000" i="19"/>
  <c r="AM2001" i="19"/>
  <c r="AM2002" i="19"/>
  <c r="AM2003" i="19"/>
  <c r="AM2004" i="19"/>
  <c r="AM2005" i="19"/>
  <c r="AM2006" i="19"/>
  <c r="AM2007" i="19"/>
  <c r="AM2008" i="19"/>
  <c r="AM2009" i="19"/>
  <c r="AM2010" i="19"/>
  <c r="AM2011" i="19"/>
  <c r="AM2012" i="19"/>
  <c r="AM2013" i="19"/>
  <c r="AM2014" i="19"/>
  <c r="AM2015" i="19"/>
  <c r="AM2016" i="19"/>
  <c r="AM2017" i="19"/>
  <c r="AM2018" i="19"/>
  <c r="AM2019" i="19"/>
  <c r="AM2020" i="19"/>
  <c r="AM2021" i="19"/>
  <c r="AM2022" i="19"/>
  <c r="AM2023" i="19"/>
  <c r="AM2024" i="19"/>
  <c r="AM2025" i="19"/>
  <c r="AM2026" i="19"/>
  <c r="AM2027" i="19"/>
  <c r="AM2028" i="19"/>
  <c r="AM2029" i="19"/>
  <c r="AM2030" i="19"/>
  <c r="AM2031" i="19"/>
  <c r="AM2032" i="19"/>
  <c r="AM2033" i="19"/>
  <c r="AM2034" i="19"/>
  <c r="AM2035" i="19"/>
  <c r="AM2036" i="19"/>
  <c r="AM2037" i="19"/>
  <c r="AM2038" i="19"/>
  <c r="AM2039" i="19"/>
  <c r="AM2040" i="19"/>
  <c r="AM2041" i="19"/>
  <c r="AM2042" i="19"/>
  <c r="AM2043" i="19"/>
  <c r="AM2044" i="19"/>
  <c r="AM2045" i="19"/>
  <c r="AM2046" i="19"/>
  <c r="AM2047" i="19"/>
  <c r="AM2048" i="19"/>
  <c r="AM2049" i="19"/>
  <c r="AM2050" i="19"/>
  <c r="AM2051" i="19"/>
  <c r="AM2052" i="19"/>
  <c r="AM2053" i="19"/>
  <c r="AM2054" i="19"/>
  <c r="AM2055" i="19"/>
  <c r="AM2056" i="19"/>
  <c r="AM2057" i="19"/>
  <c r="AM2058" i="19"/>
  <c r="AM2059" i="19"/>
  <c r="AM2060" i="19"/>
  <c r="AM2061" i="19"/>
  <c r="AM2062" i="19"/>
  <c r="AM2063" i="19"/>
  <c r="AM2064" i="19"/>
  <c r="AM2065" i="19"/>
  <c r="AM2066" i="19"/>
  <c r="AM2067" i="19"/>
  <c r="AM2068" i="19"/>
  <c r="AM2069" i="19"/>
  <c r="AM2070" i="19"/>
  <c r="AM2071" i="19"/>
  <c r="AM2072" i="19"/>
  <c r="AM2073" i="19"/>
  <c r="AM2074" i="19"/>
  <c r="AM2075" i="19"/>
  <c r="AM2076" i="19"/>
  <c r="AM2077" i="19"/>
  <c r="AM2078" i="19"/>
  <c r="AM2079" i="19"/>
  <c r="AM2080" i="19"/>
  <c r="AM2081" i="19"/>
  <c r="AM2082" i="19"/>
  <c r="AM2083" i="19"/>
  <c r="AM2084" i="19"/>
  <c r="AM2085" i="19"/>
  <c r="AM2086" i="19"/>
  <c r="AM2087" i="19"/>
  <c r="AM2088" i="19"/>
  <c r="AM2089" i="19"/>
  <c r="AM2090" i="19"/>
  <c r="AM2091" i="19"/>
  <c r="AM2092" i="19"/>
  <c r="AM2093" i="19"/>
  <c r="AM2094" i="19"/>
  <c r="AM2095" i="19"/>
  <c r="AM2096" i="19"/>
  <c r="AM2097" i="19"/>
  <c r="AM2098" i="19"/>
  <c r="AM2099" i="19"/>
  <c r="AM2100" i="19"/>
  <c r="AM2101" i="19"/>
  <c r="AM2102" i="19"/>
  <c r="AM2103" i="19"/>
  <c r="AM2104" i="19"/>
  <c r="AM2105" i="19"/>
  <c r="AM2106" i="19"/>
  <c r="AM2107" i="19"/>
  <c r="AM2108" i="19"/>
  <c r="AM2109" i="19"/>
  <c r="AM2110" i="19"/>
  <c r="AM2111" i="19"/>
  <c r="AM2112" i="19"/>
  <c r="AM2113" i="19"/>
  <c r="AM2114" i="19"/>
  <c r="AM2115" i="19"/>
  <c r="AM2116" i="19"/>
  <c r="AM2117" i="19"/>
  <c r="AM2118" i="19"/>
  <c r="AM2119" i="19"/>
  <c r="AM2120" i="19"/>
  <c r="AM2121" i="19"/>
  <c r="AM2122" i="19"/>
  <c r="AM2123" i="19"/>
  <c r="AM2124" i="19"/>
  <c r="AM2125" i="19"/>
  <c r="AM2126" i="19"/>
  <c r="AM2127" i="19"/>
  <c r="AM2128" i="19"/>
  <c r="AM2129" i="19"/>
  <c r="AM2130" i="19"/>
  <c r="AM2131" i="19"/>
  <c r="AM2132" i="19"/>
  <c r="AM2133" i="19"/>
  <c r="AM2134" i="19"/>
  <c r="AM2135" i="19"/>
  <c r="AM2136" i="19"/>
  <c r="AM2137" i="19"/>
  <c r="AM2138" i="19"/>
  <c r="AM2139" i="19"/>
  <c r="AM2140" i="19"/>
  <c r="AM2141" i="19"/>
  <c r="AM2142" i="19"/>
  <c r="AM2143" i="19"/>
  <c r="AM2144" i="19"/>
  <c r="AM2145" i="19"/>
  <c r="AM2146" i="19"/>
  <c r="AM2147" i="19"/>
  <c r="AM2148" i="19"/>
  <c r="AM2149" i="19"/>
  <c r="AM2150" i="19"/>
  <c r="AM2151" i="19"/>
  <c r="AM2152" i="19"/>
  <c r="AM2153" i="19"/>
  <c r="AM2154" i="19"/>
  <c r="AM2155" i="19"/>
  <c r="AM2156" i="19"/>
  <c r="AM2157" i="19"/>
  <c r="AM2158" i="19"/>
  <c r="AM2159" i="19"/>
  <c r="AM2160" i="19"/>
  <c r="AM2161" i="19"/>
  <c r="AM2162" i="19"/>
  <c r="AM2163" i="19"/>
  <c r="AM2164" i="19"/>
  <c r="AM2165" i="19"/>
  <c r="AM2166" i="19"/>
  <c r="AM2167" i="19"/>
  <c r="AM2168" i="19"/>
  <c r="AM2169" i="19"/>
  <c r="AM2170" i="19"/>
  <c r="AM2171" i="19"/>
  <c r="AM2172" i="19"/>
  <c r="AM2173" i="19"/>
  <c r="AM2174" i="19"/>
  <c r="AM2175" i="19"/>
  <c r="AM2176" i="19"/>
  <c r="AM2177" i="19"/>
  <c r="AM2178" i="19"/>
  <c r="AM2179" i="19"/>
  <c r="AM2180" i="19"/>
  <c r="AM2181" i="19"/>
  <c r="AM2182" i="19"/>
  <c r="AM2183" i="19"/>
  <c r="AM2184" i="19"/>
  <c r="AM2185" i="19"/>
  <c r="AM2186" i="19"/>
  <c r="AM2187" i="19"/>
  <c r="AM2188" i="19"/>
  <c r="AM2189" i="19"/>
  <c r="AM2190" i="19"/>
  <c r="AM2191" i="19"/>
  <c r="AM2192" i="19"/>
  <c r="AM2193" i="19"/>
  <c r="AM2194" i="19"/>
  <c r="AM2195" i="19"/>
  <c r="AM2196" i="19"/>
  <c r="AM2197" i="19"/>
  <c r="AM2198" i="19"/>
  <c r="AM2199" i="19"/>
  <c r="AM2200" i="19"/>
  <c r="AM2201" i="19"/>
  <c r="AM2202" i="19"/>
  <c r="AM2203" i="19"/>
  <c r="AM2204" i="19"/>
  <c r="AM2205" i="19"/>
  <c r="AM2206" i="19"/>
  <c r="AM2207" i="19"/>
  <c r="AM2208" i="19"/>
  <c r="AM2209" i="19"/>
  <c r="AM2210" i="19"/>
  <c r="AM2211" i="19"/>
  <c r="AM2212" i="19"/>
  <c r="AM2213" i="19"/>
  <c r="AM2214" i="19"/>
  <c r="AM2215" i="19"/>
  <c r="AM2216" i="19"/>
  <c r="AM2217" i="19"/>
  <c r="AM2218" i="19"/>
  <c r="AM2219" i="19"/>
  <c r="AM2220" i="19"/>
  <c r="AM2221" i="19"/>
  <c r="AM2222" i="19"/>
  <c r="AM2223" i="19"/>
  <c r="AM2224" i="19"/>
  <c r="AM2225" i="19"/>
  <c r="AM2226" i="19"/>
  <c r="AM2227" i="19"/>
  <c r="AM2228" i="19"/>
  <c r="AM2229" i="19"/>
  <c r="AM2230" i="19"/>
  <c r="AM2231" i="19"/>
  <c r="AM2232" i="19"/>
  <c r="AM2233" i="19"/>
  <c r="AM2234" i="19"/>
  <c r="AM2235" i="19"/>
  <c r="AM2236" i="19"/>
  <c r="AM2237" i="19"/>
  <c r="AM2238" i="19"/>
  <c r="AM2239" i="19"/>
  <c r="AM2240" i="19"/>
  <c r="AM2241" i="19"/>
  <c r="AM2242" i="19"/>
  <c r="AM2243" i="19"/>
  <c r="AM2244" i="19"/>
  <c r="AM2245" i="19"/>
  <c r="AM2246" i="19"/>
  <c r="AM2247" i="19"/>
  <c r="AM2248" i="19"/>
  <c r="AM2249" i="19"/>
  <c r="AM2250" i="19"/>
  <c r="AM2251" i="19"/>
  <c r="AM2252" i="19"/>
  <c r="AM2253" i="19"/>
  <c r="AM2254" i="19"/>
  <c r="AM2255" i="19"/>
  <c r="AM2256" i="19"/>
  <c r="AM2257" i="19"/>
  <c r="AM2258" i="19"/>
  <c r="AM2259" i="19"/>
  <c r="AM2260" i="19"/>
  <c r="AM2261" i="19"/>
  <c r="AM2262" i="19"/>
  <c r="AM2263" i="19"/>
  <c r="AM2264" i="19"/>
  <c r="AM2265" i="19"/>
  <c r="AM2266" i="19"/>
  <c r="AM2267" i="19"/>
  <c r="AM2268" i="19"/>
  <c r="AM2269" i="19"/>
  <c r="AM2270" i="19"/>
  <c r="AM2271" i="19"/>
  <c r="AM2272" i="19"/>
  <c r="AM2273" i="19"/>
  <c r="AM2274" i="19"/>
  <c r="AM2275" i="19"/>
  <c r="AM2276" i="19"/>
  <c r="AM2277" i="19"/>
  <c r="AM2278" i="19"/>
  <c r="AM2279" i="19"/>
  <c r="AM2280" i="19"/>
  <c r="AM2281" i="19"/>
  <c r="AM2282" i="19"/>
  <c r="AM2283" i="19"/>
  <c r="AM2284" i="19"/>
  <c r="AM2285" i="19"/>
  <c r="AM2286" i="19"/>
  <c r="AM2287" i="19"/>
  <c r="AM2288" i="19"/>
  <c r="AM2289" i="19"/>
  <c r="AM2290" i="19"/>
  <c r="AM2291" i="19"/>
  <c r="AM2292" i="19"/>
  <c r="AM2293" i="19"/>
  <c r="AM2294" i="19"/>
  <c r="AM2295" i="19"/>
  <c r="AM2296" i="19"/>
  <c r="AM2297" i="19"/>
  <c r="AM2298" i="19"/>
  <c r="AM2299" i="19"/>
  <c r="AM2300" i="19"/>
  <c r="AM2301" i="19"/>
  <c r="AM2302" i="19"/>
  <c r="AM2303" i="19"/>
  <c r="AM2304" i="19"/>
  <c r="AM2305" i="19"/>
  <c r="AM2306" i="19"/>
  <c r="AM2307" i="19"/>
  <c r="AM2308" i="19"/>
  <c r="AM2309" i="19"/>
  <c r="AM2310" i="19"/>
  <c r="AM2311" i="19"/>
  <c r="AM2312" i="19"/>
  <c r="AM2313" i="19"/>
  <c r="AM2314" i="19"/>
  <c r="AM2315" i="19"/>
  <c r="AM2316" i="19"/>
  <c r="AM2317" i="19"/>
  <c r="AM2318" i="19"/>
  <c r="AM2319" i="19"/>
  <c r="AM2320" i="19"/>
  <c r="AM2321" i="19"/>
  <c r="AM2322" i="19"/>
  <c r="AM2323" i="19"/>
  <c r="AM2324" i="19"/>
  <c r="AM2325" i="19"/>
  <c r="AM2326" i="19"/>
  <c r="AM2327" i="19"/>
  <c r="AM2328" i="19"/>
  <c r="AM2329" i="19"/>
  <c r="AM2330" i="19"/>
  <c r="AM2331" i="19"/>
  <c r="AM2332" i="19"/>
  <c r="AM2333" i="19"/>
  <c r="AM2334" i="19"/>
  <c r="AM2335" i="19"/>
  <c r="AM2336" i="19"/>
  <c r="AM2337" i="19"/>
  <c r="AM2338" i="19"/>
  <c r="AM2339" i="19"/>
  <c r="AM2340" i="19"/>
  <c r="AM2341" i="19"/>
  <c r="AM2342" i="19"/>
  <c r="AM2343" i="19"/>
  <c r="AM2344" i="19"/>
  <c r="AM2345" i="19"/>
  <c r="AM2346" i="19"/>
  <c r="AM2347" i="19"/>
  <c r="AM2348" i="19"/>
  <c r="AM2349" i="19"/>
  <c r="AM2350" i="19"/>
  <c r="AM2351" i="19"/>
  <c r="AM2352" i="19"/>
  <c r="AM2353" i="19"/>
  <c r="AM2354" i="19"/>
  <c r="AM2355" i="19"/>
  <c r="AM2356" i="19"/>
  <c r="AM2357" i="19"/>
  <c r="AM2358" i="19"/>
  <c r="AM2359" i="19"/>
  <c r="AM2360" i="19"/>
  <c r="AM2361" i="19"/>
  <c r="AM2362" i="19"/>
  <c r="AM2363" i="19"/>
  <c r="AM2364" i="19"/>
  <c r="AM2365" i="19"/>
  <c r="AM2366" i="19"/>
  <c r="AM2367" i="19"/>
  <c r="AM2368" i="19"/>
  <c r="AM2369" i="19"/>
  <c r="AM2370" i="19"/>
  <c r="AM2371" i="19"/>
  <c r="AM2372" i="19"/>
  <c r="AM2373" i="19"/>
  <c r="AM2374" i="19"/>
  <c r="AM2375" i="19"/>
  <c r="AM2376" i="19"/>
  <c r="AM2377" i="19"/>
  <c r="AM2378" i="19"/>
  <c r="AM2379" i="19"/>
  <c r="AM2380" i="19"/>
  <c r="AM2381" i="19"/>
  <c r="AM2382" i="19"/>
  <c r="AM2383" i="19"/>
  <c r="AM2384" i="19"/>
  <c r="AM2385" i="19"/>
  <c r="AM2386" i="19"/>
  <c r="AM2387" i="19"/>
  <c r="AM2388" i="19"/>
  <c r="AM2389" i="19"/>
  <c r="AM2390" i="19"/>
  <c r="AM2391" i="19"/>
  <c r="AM2392" i="19"/>
  <c r="AM2393" i="19"/>
  <c r="AM2394" i="19"/>
  <c r="AM2395" i="19"/>
  <c r="AM2396" i="19"/>
  <c r="AM2397" i="19"/>
  <c r="AM2398" i="19"/>
  <c r="AM2399" i="19"/>
  <c r="AM2400" i="19"/>
  <c r="AM2401" i="19"/>
  <c r="AM2402" i="19"/>
  <c r="AM2403" i="19"/>
  <c r="AM2404" i="19"/>
  <c r="AM2405" i="19"/>
  <c r="AM2406" i="19"/>
  <c r="AM2407" i="19"/>
  <c r="AM2408" i="19"/>
  <c r="AM2409" i="19"/>
  <c r="AM2410" i="19"/>
  <c r="AM2411" i="19"/>
  <c r="AM2412" i="19"/>
  <c r="AM2413" i="19"/>
  <c r="AM2414" i="19"/>
  <c r="AM2415" i="19"/>
  <c r="AM2416" i="19"/>
  <c r="AM2417" i="19"/>
  <c r="AM2418" i="19"/>
  <c r="AM2419" i="19"/>
  <c r="AM2420" i="19"/>
  <c r="AM2421" i="19"/>
  <c r="AM2422" i="19"/>
  <c r="AM2423" i="19"/>
  <c r="AM2424" i="19"/>
  <c r="AM2425" i="19"/>
  <c r="AM2426" i="19"/>
  <c r="AM2427" i="19"/>
  <c r="AM2428" i="19"/>
  <c r="AM2429" i="19"/>
  <c r="AM2430" i="19"/>
  <c r="AM2431" i="19"/>
  <c r="AM2432" i="19"/>
  <c r="AM2433" i="19"/>
  <c r="AM2434" i="19"/>
  <c r="AM2435" i="19"/>
  <c r="AM2436" i="19"/>
  <c r="AM2437" i="19"/>
  <c r="AM2438" i="19"/>
  <c r="AM2439" i="19"/>
  <c r="AM2440" i="19"/>
  <c r="AM2441" i="19"/>
  <c r="AM2442" i="19"/>
  <c r="AM2443" i="19"/>
  <c r="AM2444" i="19"/>
  <c r="AM2445" i="19"/>
  <c r="AM2446" i="19"/>
  <c r="AM2447" i="19"/>
  <c r="AM2448" i="19"/>
  <c r="AM2449" i="19"/>
  <c r="AM2450" i="19"/>
  <c r="AM2451" i="19"/>
  <c r="AM2452" i="19"/>
  <c r="AM2453" i="19"/>
  <c r="AM2454" i="19"/>
  <c r="AM2455" i="19"/>
  <c r="AM2456" i="19"/>
  <c r="AM2457" i="19"/>
  <c r="AM2458" i="19"/>
  <c r="AM2459" i="19"/>
  <c r="AM2460" i="19"/>
  <c r="AM2461" i="19"/>
  <c r="AM2462" i="19"/>
  <c r="AM2463" i="19"/>
  <c r="AM2464" i="19"/>
  <c r="AM2465" i="19"/>
  <c r="AM2466" i="19"/>
  <c r="AM2467" i="19"/>
  <c r="AM2468" i="19"/>
  <c r="AM2469" i="19"/>
  <c r="AM2470" i="19"/>
  <c r="AM2471" i="19"/>
  <c r="AM2472" i="19"/>
  <c r="AM2473" i="19"/>
  <c r="AM2474" i="19"/>
  <c r="AM2475" i="19"/>
  <c r="AM2476" i="19"/>
  <c r="AM2477" i="19"/>
  <c r="AM2478" i="19"/>
  <c r="AM2479" i="19"/>
  <c r="AM2480" i="19"/>
  <c r="AM2481" i="19"/>
  <c r="AM2482" i="19"/>
  <c r="AM2483" i="19"/>
  <c r="AM2484" i="19"/>
  <c r="AM2485" i="19"/>
  <c r="AM2486" i="19"/>
  <c r="AM2487" i="19"/>
  <c r="AM2488" i="19"/>
  <c r="AM2489" i="19"/>
  <c r="AM2490" i="19"/>
  <c r="AM2491" i="19"/>
  <c r="AM2492" i="19"/>
  <c r="AM2493" i="19"/>
  <c r="AM2494" i="19"/>
  <c r="AM2495" i="19"/>
  <c r="AM2496" i="19"/>
  <c r="AM2497" i="19"/>
  <c r="AM2498" i="19"/>
  <c r="AM2499" i="19"/>
  <c r="AM2500" i="19"/>
  <c r="AM2501" i="19"/>
  <c r="AM2502" i="19"/>
  <c r="AM2503" i="19"/>
  <c r="AM2504" i="19"/>
  <c r="AM2505" i="19"/>
  <c r="AM2506" i="19"/>
  <c r="AM2507" i="19"/>
  <c r="AM2508" i="19"/>
  <c r="AM2509" i="19"/>
  <c r="AM2510" i="19"/>
  <c r="AM2511" i="19"/>
  <c r="AM2512" i="19"/>
  <c r="AM2513" i="19"/>
  <c r="AM2514" i="19"/>
  <c r="AM2515" i="19"/>
  <c r="AM2516" i="19"/>
  <c r="AM2517" i="19"/>
  <c r="AM2518" i="19"/>
  <c r="AM2519" i="19"/>
  <c r="AM2520" i="19"/>
  <c r="AM2521" i="19"/>
  <c r="AM2522" i="19"/>
  <c r="AM2523" i="19"/>
  <c r="AM2524" i="19"/>
  <c r="AM2525" i="19"/>
  <c r="AM2526" i="19"/>
  <c r="AM2527" i="19"/>
  <c r="AM2528" i="19"/>
  <c r="AM2529" i="19"/>
  <c r="AM2530" i="19"/>
  <c r="AM2531" i="19"/>
  <c r="AM2532" i="19"/>
  <c r="AM2533" i="19"/>
  <c r="AM2534" i="19"/>
  <c r="AM2535" i="19"/>
  <c r="AM2536" i="19"/>
  <c r="AM2537" i="19"/>
  <c r="AM2538" i="19"/>
  <c r="AM2539" i="19"/>
  <c r="AM2540" i="19"/>
  <c r="AM2541" i="19"/>
  <c r="AM2542" i="19"/>
  <c r="AM2543" i="19"/>
  <c r="AM2544" i="19"/>
  <c r="AM2545" i="19"/>
  <c r="AM2546" i="19"/>
  <c r="AM2547" i="19"/>
  <c r="AM2548" i="19"/>
  <c r="AM2549" i="19"/>
  <c r="AM2550" i="19"/>
  <c r="AM2551" i="19"/>
  <c r="AM2552" i="19"/>
  <c r="AM2553" i="19"/>
  <c r="AM2554" i="19"/>
  <c r="AM2555" i="19"/>
  <c r="AM2556" i="19"/>
  <c r="AM2557" i="19"/>
  <c r="AM2558" i="19"/>
  <c r="AM2559" i="19"/>
  <c r="AM2560" i="19"/>
  <c r="AM2561" i="19"/>
  <c r="AM2562" i="19"/>
  <c r="AM2563" i="19"/>
  <c r="AM2564" i="19"/>
  <c r="AM2565" i="19"/>
  <c r="AM2566" i="19"/>
  <c r="AM2567" i="19"/>
  <c r="AM2568" i="19"/>
  <c r="AM2569" i="19"/>
  <c r="AM2570" i="19"/>
  <c r="AM2571" i="19"/>
  <c r="AM2572" i="19"/>
  <c r="AM2573" i="19"/>
  <c r="AM2574" i="19"/>
  <c r="AM2575" i="19"/>
  <c r="AM2576" i="19"/>
  <c r="AM2577" i="19"/>
  <c r="AM2578" i="19"/>
  <c r="AM2579" i="19"/>
  <c r="AM2580" i="19"/>
  <c r="AM2581" i="19"/>
  <c r="AM2582" i="19"/>
  <c r="AM2583" i="19"/>
  <c r="AM2584" i="19"/>
  <c r="AM2585" i="19"/>
  <c r="AM2586" i="19"/>
  <c r="AM2587" i="19"/>
  <c r="AM2588" i="19"/>
  <c r="AM2589" i="19"/>
  <c r="AM2590" i="19"/>
  <c r="AM2591" i="19"/>
  <c r="AM2592" i="19"/>
  <c r="AM2593" i="19"/>
  <c r="AM2594" i="19"/>
  <c r="AM2595" i="19"/>
  <c r="AM2596" i="19"/>
  <c r="AM2597" i="19"/>
  <c r="AM2598" i="19"/>
  <c r="AM2599" i="19"/>
  <c r="AM2600" i="19"/>
  <c r="AM2601" i="19"/>
  <c r="AM2602" i="19"/>
  <c r="AM2603" i="19"/>
  <c r="AM2604" i="19"/>
  <c r="AM2605" i="19"/>
  <c r="AM2606" i="19"/>
  <c r="AM2607" i="19"/>
  <c r="AM2608" i="19"/>
  <c r="AM2609" i="19"/>
  <c r="AM2610" i="19"/>
  <c r="AM2611" i="19"/>
  <c r="AM2612" i="19"/>
  <c r="AM2613" i="19"/>
  <c r="AM2614" i="19"/>
  <c r="AM2615" i="19"/>
  <c r="AM2616" i="19"/>
  <c r="AM2617" i="19"/>
  <c r="AM2618" i="19"/>
  <c r="AM2619" i="19"/>
  <c r="AM2620" i="19"/>
  <c r="AM2621" i="19"/>
  <c r="AM2622" i="19"/>
  <c r="AM2623" i="19"/>
  <c r="AM2624" i="19"/>
  <c r="AM2625" i="19"/>
  <c r="AM2626" i="19"/>
  <c r="AM2627" i="19"/>
  <c r="AM2628" i="19"/>
  <c r="AM2629" i="19"/>
  <c r="AM2630" i="19"/>
  <c r="AM2631" i="19"/>
  <c r="AM2632" i="19"/>
  <c r="AM2633" i="19"/>
  <c r="AM2634" i="19"/>
  <c r="AM2635" i="19"/>
  <c r="AM2636" i="19"/>
  <c r="AM2637" i="19"/>
  <c r="AM2638" i="19"/>
  <c r="AM2639" i="19"/>
  <c r="AM2640" i="19"/>
  <c r="AM2641" i="19"/>
  <c r="AM2642" i="19"/>
  <c r="AM2643" i="19"/>
  <c r="AM2644" i="19"/>
  <c r="AM2645" i="19"/>
  <c r="AM2646" i="19"/>
  <c r="AM2647" i="19"/>
  <c r="AM2648" i="19"/>
  <c r="AM2649" i="19"/>
  <c r="AM2650" i="19"/>
  <c r="AM2651" i="19"/>
  <c r="AM2652" i="19"/>
  <c r="AM2653" i="19"/>
  <c r="AM2654" i="19"/>
  <c r="AM2655" i="19"/>
  <c r="AM2656" i="19"/>
  <c r="AM2657" i="19"/>
  <c r="AM2658" i="19"/>
  <c r="AM2659" i="19"/>
  <c r="AM2660" i="19"/>
  <c r="AM2661" i="19"/>
  <c r="AM2662" i="19"/>
  <c r="AM2663" i="19"/>
  <c r="AM2664" i="19"/>
  <c r="AM2665" i="19"/>
  <c r="AM2666" i="19"/>
  <c r="AM2667" i="19"/>
  <c r="AM2668" i="19"/>
  <c r="AM2669" i="19"/>
  <c r="AM2670" i="19"/>
  <c r="AM2671" i="19"/>
  <c r="AM2672" i="19"/>
  <c r="AM2673" i="19"/>
  <c r="AM2674" i="19"/>
  <c r="AM2675" i="19"/>
  <c r="AM2676" i="19"/>
  <c r="AM2677" i="19"/>
  <c r="AM2678" i="19"/>
  <c r="AM2679" i="19"/>
  <c r="AM2680" i="19"/>
  <c r="AM2681" i="19"/>
  <c r="AM2682" i="19"/>
  <c r="AM2683" i="19"/>
  <c r="AM2684" i="19"/>
  <c r="AM2685" i="19"/>
  <c r="AM2686" i="19"/>
  <c r="AM2687" i="19"/>
  <c r="AM2688" i="19"/>
  <c r="AM2689" i="19"/>
  <c r="AM2690" i="19"/>
  <c r="AM2691" i="19"/>
  <c r="AM2692" i="19"/>
  <c r="AM2693" i="19"/>
  <c r="AM2694" i="19"/>
  <c r="AM2695" i="19"/>
  <c r="AM2696" i="19"/>
  <c r="AM2697" i="19"/>
  <c r="AM2698" i="19"/>
  <c r="AM2699" i="19"/>
  <c r="AM2700" i="19"/>
  <c r="AM2701" i="19"/>
  <c r="AM2702" i="19"/>
  <c r="AM2703" i="19"/>
  <c r="AM2704" i="19"/>
  <c r="AM2705" i="19"/>
  <c r="AM2706" i="19"/>
  <c r="AM2707" i="19"/>
  <c r="AM2708" i="19"/>
  <c r="AM2709" i="19"/>
  <c r="AM2710" i="19"/>
  <c r="AM2711" i="19"/>
  <c r="AM2712" i="19"/>
  <c r="AM2713" i="19"/>
  <c r="AM2714" i="19"/>
  <c r="AM2715" i="19"/>
  <c r="AM2716" i="19"/>
  <c r="AM2717" i="19"/>
  <c r="AM2718" i="19"/>
  <c r="AM2719" i="19"/>
  <c r="AM2720" i="19"/>
  <c r="AM2721" i="19"/>
  <c r="AM2722" i="19"/>
  <c r="AM2723" i="19"/>
  <c r="AM2724" i="19"/>
  <c r="AM2725" i="19"/>
  <c r="AM2726" i="19"/>
  <c r="AM2727" i="19"/>
  <c r="AM2728" i="19"/>
  <c r="AM2729" i="19"/>
  <c r="AM2730" i="19"/>
  <c r="AM2731" i="19"/>
  <c r="AM2732" i="19"/>
  <c r="AM2733" i="19"/>
  <c r="AM2734" i="19"/>
  <c r="AM2735" i="19"/>
  <c r="AM2736" i="19"/>
  <c r="AM2737" i="19"/>
  <c r="AM2738" i="19"/>
  <c r="AM2739" i="19"/>
  <c r="AM2740" i="19"/>
  <c r="AM2741" i="19"/>
  <c r="AM2742" i="19"/>
  <c r="AM2743" i="19"/>
  <c r="AM2744" i="19"/>
  <c r="AM2745" i="19"/>
  <c r="AM2746" i="19"/>
  <c r="AM2747" i="19"/>
  <c r="AM2748" i="19"/>
  <c r="AM2749" i="19"/>
  <c r="AM2750" i="19"/>
  <c r="AM2751" i="19"/>
  <c r="AM2752" i="19"/>
  <c r="AM2753" i="19"/>
  <c r="AM2754" i="19"/>
  <c r="AM2755" i="19"/>
  <c r="AM2756" i="19"/>
  <c r="AM2757" i="19"/>
  <c r="AM2758" i="19"/>
  <c r="AM2759" i="19"/>
  <c r="AM2760" i="19"/>
  <c r="AM2761" i="19"/>
  <c r="AM2762" i="19"/>
  <c r="AM2763" i="19"/>
  <c r="AM2764" i="19"/>
  <c r="AM2765" i="19"/>
  <c r="AM2766" i="19"/>
  <c r="AM2767" i="19"/>
  <c r="AM2768" i="19"/>
  <c r="AM2769" i="19"/>
  <c r="AM2770" i="19"/>
  <c r="AM2771" i="19"/>
  <c r="AM2772" i="19"/>
  <c r="AM2773" i="19"/>
  <c r="AM2774" i="19"/>
  <c r="AM2775" i="19"/>
  <c r="AM2776" i="19"/>
  <c r="AM2777" i="19"/>
  <c r="AM2778" i="19"/>
  <c r="AM2779" i="19"/>
  <c r="AM2780" i="19"/>
  <c r="AM2781" i="19"/>
  <c r="AM2782" i="19"/>
  <c r="AM2783" i="19"/>
  <c r="AM2784" i="19"/>
  <c r="AM2785" i="19"/>
  <c r="AM2786" i="19"/>
  <c r="AM2787" i="19"/>
  <c r="AM2788" i="19"/>
  <c r="AM2789" i="19"/>
  <c r="AM2790" i="19"/>
  <c r="AM2791" i="19"/>
  <c r="AM2792" i="19"/>
  <c r="AM2793" i="19"/>
  <c r="AM2794" i="19"/>
  <c r="AM2795" i="19"/>
  <c r="AM2796" i="19"/>
  <c r="AM2797" i="19"/>
  <c r="AM2798" i="19"/>
  <c r="AM2799" i="19"/>
  <c r="AM2800" i="19"/>
  <c r="AM2801" i="19"/>
  <c r="AM2802" i="19"/>
  <c r="AM2803" i="19"/>
  <c r="AM2804" i="19"/>
  <c r="AM2805" i="19"/>
  <c r="AM2806" i="19"/>
  <c r="AM2807" i="19"/>
  <c r="AM2808" i="19"/>
  <c r="AM2809" i="19"/>
  <c r="AM2810" i="19"/>
  <c r="AM2811" i="19"/>
  <c r="AM2812" i="19"/>
  <c r="AM2813" i="19"/>
  <c r="AM2814" i="19"/>
  <c r="AM2815" i="19"/>
  <c r="AM2816" i="19"/>
  <c r="AM2817" i="19"/>
  <c r="AM2818" i="19"/>
  <c r="AM2819" i="19"/>
  <c r="AM2820" i="19"/>
  <c r="AM2821" i="19"/>
  <c r="AM2822" i="19"/>
  <c r="AM2823" i="19"/>
  <c r="AM2824" i="19"/>
  <c r="AM2825" i="19"/>
  <c r="AM2826" i="19"/>
  <c r="AM2827" i="19"/>
  <c r="AM2828" i="19"/>
  <c r="AM2829" i="19"/>
  <c r="AM2830" i="19"/>
  <c r="AM2831" i="19"/>
  <c r="AM2832" i="19"/>
  <c r="AM2833" i="19"/>
  <c r="AM2834" i="19"/>
  <c r="AM2835" i="19"/>
  <c r="AM2836" i="19"/>
  <c r="AM2837" i="19"/>
  <c r="AM2838" i="19"/>
  <c r="AM2839" i="19"/>
  <c r="AM2840" i="19"/>
  <c r="AM2841" i="19"/>
  <c r="AM2842" i="19"/>
  <c r="AM2843" i="19"/>
  <c r="AM2844" i="19"/>
  <c r="AM2845" i="19"/>
  <c r="AM2846" i="19"/>
  <c r="AM2847" i="19"/>
  <c r="AM2848" i="19"/>
  <c r="AM2849" i="19"/>
  <c r="AM2850" i="19"/>
  <c r="AM2851" i="19"/>
  <c r="AM2852" i="19"/>
  <c r="AM2853" i="19"/>
  <c r="AM2854" i="19"/>
  <c r="AM2855" i="19"/>
  <c r="AM2856" i="19"/>
  <c r="AM2857" i="19"/>
  <c r="AM2858" i="19"/>
  <c r="AM2859" i="19"/>
  <c r="AM2860" i="19"/>
  <c r="AM2861" i="19"/>
  <c r="AM2862" i="19"/>
  <c r="AM2863" i="19"/>
  <c r="AM2864" i="19"/>
  <c r="AM2865" i="19"/>
  <c r="AM2866" i="19"/>
  <c r="AM2867" i="19"/>
  <c r="AM2868" i="19"/>
  <c r="AM2869" i="19"/>
  <c r="AM2870" i="19"/>
  <c r="AM2871" i="19"/>
  <c r="AM2872" i="19"/>
  <c r="AM2873" i="19"/>
  <c r="AM2874" i="19"/>
  <c r="AM2875" i="19"/>
  <c r="AM2876" i="19"/>
  <c r="AM2877" i="19"/>
  <c r="AM2878" i="19"/>
  <c r="AM2879" i="19"/>
  <c r="AM2880" i="19"/>
  <c r="AM2881" i="19"/>
  <c r="AM2882" i="19"/>
  <c r="AM2883" i="19"/>
  <c r="AM2884" i="19"/>
  <c r="AM2885" i="19"/>
  <c r="AM2886" i="19"/>
  <c r="AM2887" i="19"/>
  <c r="AM2888" i="19"/>
  <c r="AM2889" i="19"/>
  <c r="AM2890" i="19"/>
  <c r="AM2891" i="19"/>
  <c r="AM2892" i="19"/>
  <c r="AM2893" i="19"/>
  <c r="AM2894" i="19"/>
  <c r="AM2895" i="19"/>
  <c r="AM2896" i="19"/>
  <c r="AM2897" i="19"/>
  <c r="AM2898" i="19"/>
  <c r="AM2899" i="19"/>
  <c r="AM2900" i="19"/>
  <c r="AM2901" i="19"/>
  <c r="AM2902" i="19"/>
  <c r="AM2903" i="19"/>
  <c r="AM2904" i="19"/>
  <c r="AM2905" i="19"/>
  <c r="AM2906" i="19"/>
  <c r="AM2907" i="19"/>
  <c r="AM2908" i="19"/>
  <c r="AM2909" i="19"/>
  <c r="AM2910" i="19"/>
  <c r="AM2911" i="19"/>
  <c r="AM2912" i="19"/>
  <c r="AM2913" i="19"/>
  <c r="AM2914" i="19"/>
  <c r="AM2915" i="19"/>
  <c r="AM2916" i="19"/>
  <c r="AM2917" i="19"/>
  <c r="AM2918" i="19"/>
  <c r="AM2919" i="19"/>
  <c r="AM2920" i="19"/>
  <c r="AM2921" i="19"/>
  <c r="AM2922" i="19"/>
  <c r="AM2923" i="19"/>
  <c r="AM2924" i="19"/>
  <c r="AM2925" i="19"/>
  <c r="AM2926" i="19"/>
  <c r="AM2927" i="19"/>
  <c r="AM2928" i="19"/>
  <c r="AM2929" i="19"/>
  <c r="AM2930" i="19"/>
  <c r="AM2931" i="19"/>
  <c r="AM2932" i="19"/>
  <c r="AM2933" i="19"/>
  <c r="AM2934" i="19"/>
  <c r="AM2935" i="19"/>
  <c r="AM2936" i="19"/>
  <c r="AM2937" i="19"/>
  <c r="AM2938" i="19"/>
  <c r="AM2939" i="19"/>
  <c r="AM2940" i="19"/>
  <c r="AM2941" i="19"/>
  <c r="AM2942" i="19"/>
  <c r="AM2943" i="19"/>
  <c r="AM2944" i="19"/>
  <c r="AM2945" i="19"/>
  <c r="AM2946" i="19"/>
  <c r="AM2947" i="19"/>
  <c r="AM2948" i="19"/>
  <c r="AM2949" i="19"/>
  <c r="AM2950" i="19"/>
  <c r="AM2951" i="19"/>
  <c r="AM2952" i="19"/>
  <c r="AM2953" i="19"/>
  <c r="AM2954" i="19"/>
  <c r="AM2955" i="19"/>
  <c r="AM2956" i="19"/>
  <c r="AM2957" i="19"/>
  <c r="AM2958" i="19"/>
  <c r="AM2959" i="19"/>
  <c r="AM2960" i="19"/>
  <c r="AM2961" i="19"/>
  <c r="AM2962" i="19"/>
  <c r="AM2963" i="19"/>
  <c r="AM2964" i="19"/>
  <c r="AM2965" i="19"/>
  <c r="AM2966" i="19"/>
  <c r="AM2967" i="19"/>
  <c r="AM2968" i="19"/>
  <c r="AM2969" i="19"/>
  <c r="AM2970" i="19"/>
  <c r="AM2971" i="19"/>
  <c r="AM2972" i="19"/>
  <c r="AM2973" i="19"/>
  <c r="AM2974" i="19"/>
  <c r="AM2975" i="19"/>
  <c r="AM2976" i="19"/>
  <c r="AM2977" i="19"/>
  <c r="AM2978" i="19"/>
  <c r="AM2979" i="19"/>
  <c r="AM2980" i="19"/>
  <c r="AM2981" i="19"/>
  <c r="AM2982" i="19"/>
  <c r="AM2983" i="19"/>
  <c r="AM2984" i="19"/>
  <c r="AM2985" i="19"/>
  <c r="AM2986" i="19"/>
  <c r="AM2987" i="19"/>
  <c r="AM2988" i="19"/>
  <c r="AM2989" i="19"/>
  <c r="AM2990" i="19"/>
  <c r="AM2991" i="19"/>
  <c r="AM2992" i="19"/>
  <c r="AM2993" i="19"/>
  <c r="AM2994" i="19"/>
  <c r="AM2995" i="19"/>
  <c r="AM2996" i="19"/>
  <c r="AM2997" i="19"/>
  <c r="AM2998" i="19"/>
  <c r="AM2999" i="19"/>
  <c r="AM3000" i="19"/>
  <c r="AE1" i="19"/>
  <c r="AG2002" i="19"/>
  <c r="AG2003" i="19"/>
  <c r="AG2004" i="19"/>
  <c r="AG2005" i="19"/>
  <c r="AG2006" i="19"/>
  <c r="AG2007" i="19"/>
  <c r="AG2008" i="19"/>
  <c r="AG2009" i="19"/>
  <c r="AG2010" i="19"/>
  <c r="AG2011" i="19"/>
  <c r="AG2012" i="19"/>
  <c r="AG2013" i="19"/>
  <c r="AG2014" i="19"/>
  <c r="AG2015" i="19"/>
  <c r="AG2016" i="19"/>
  <c r="AG2017" i="19"/>
  <c r="AG2018" i="19"/>
  <c r="AG2019" i="19"/>
  <c r="AG2020" i="19"/>
  <c r="AG2021" i="19"/>
  <c r="AG2022" i="19"/>
  <c r="AG2023" i="19"/>
  <c r="AG2024" i="19"/>
  <c r="AG2025" i="19"/>
  <c r="AG2026" i="19"/>
  <c r="AG2027" i="19"/>
  <c r="AG2028" i="19"/>
  <c r="AG2029" i="19"/>
  <c r="AG2030" i="19"/>
  <c r="AG2031" i="19"/>
  <c r="AG2032" i="19"/>
  <c r="AG2033" i="19"/>
  <c r="AG2034" i="19"/>
  <c r="AG2035" i="19"/>
  <c r="AG2036" i="19"/>
  <c r="AG2037" i="19"/>
  <c r="AG2038" i="19"/>
  <c r="AG2039" i="19"/>
  <c r="AG2040" i="19"/>
  <c r="AG2041" i="19"/>
  <c r="AG2042" i="19"/>
  <c r="AG2043" i="19"/>
  <c r="AG2044" i="19"/>
  <c r="AG2045" i="19"/>
  <c r="AG2046" i="19"/>
  <c r="AG2047" i="19"/>
  <c r="AG2048" i="19"/>
  <c r="AG2049" i="19"/>
  <c r="AG2050" i="19"/>
  <c r="AG2051" i="19"/>
  <c r="AG2052" i="19"/>
  <c r="AG2053" i="19"/>
  <c r="AG2054" i="19"/>
  <c r="AG2055" i="19"/>
  <c r="AG2056" i="19"/>
  <c r="AG2057" i="19"/>
  <c r="AG2058" i="19"/>
  <c r="AG2059" i="19"/>
  <c r="AG2060" i="19"/>
  <c r="AG2061" i="19"/>
  <c r="AG2062" i="19"/>
  <c r="AG2063" i="19"/>
  <c r="AG2064" i="19"/>
  <c r="AG2065" i="19"/>
  <c r="AG2066" i="19"/>
  <c r="AG2067" i="19"/>
  <c r="AG2068" i="19"/>
  <c r="AG2069" i="19"/>
  <c r="AG2070" i="19"/>
  <c r="AG2071" i="19"/>
  <c r="AG2072" i="19"/>
  <c r="AG2073" i="19"/>
  <c r="AG2074" i="19"/>
  <c r="AG2075" i="19"/>
  <c r="AG2076" i="19"/>
  <c r="AG2077" i="19"/>
  <c r="AG2078" i="19"/>
  <c r="AG2079" i="19"/>
  <c r="AG2080" i="19"/>
  <c r="AG2081" i="19"/>
  <c r="AG2082" i="19"/>
  <c r="AG2083" i="19"/>
  <c r="AG2084" i="19"/>
  <c r="AG2085" i="19"/>
  <c r="AG2086" i="19"/>
  <c r="AG2087" i="19"/>
  <c r="AG2088" i="19"/>
  <c r="AG2089" i="19"/>
  <c r="AG2090" i="19"/>
  <c r="AG2091" i="19"/>
  <c r="AG2092" i="19"/>
  <c r="AG2093" i="19"/>
  <c r="AG2094" i="19"/>
  <c r="AG2095" i="19"/>
  <c r="AG2096" i="19"/>
  <c r="AG2097" i="19"/>
  <c r="AG2098" i="19"/>
  <c r="AG2099" i="19"/>
  <c r="AG2100" i="19"/>
  <c r="AG2101" i="19"/>
  <c r="AG2102" i="19"/>
  <c r="AG2103" i="19"/>
  <c r="AG2104" i="19"/>
  <c r="AG2105" i="19"/>
  <c r="AG2106" i="19"/>
  <c r="AG2107" i="19"/>
  <c r="AG2108" i="19"/>
  <c r="AG2109" i="19"/>
  <c r="AG2110" i="19"/>
  <c r="AG2111" i="19"/>
  <c r="AG2112" i="19"/>
  <c r="AG2113" i="19"/>
  <c r="AG2114" i="19"/>
  <c r="AG2115" i="19"/>
  <c r="AG2116" i="19"/>
  <c r="AG2117" i="19"/>
  <c r="AG2118" i="19"/>
  <c r="AG2119" i="19"/>
  <c r="AG2120" i="19"/>
  <c r="AG2121" i="19"/>
  <c r="AG2122" i="19"/>
  <c r="AG2123" i="19"/>
  <c r="AG2124" i="19"/>
  <c r="AG2125" i="19"/>
  <c r="AG2126" i="19"/>
  <c r="AG2127" i="19"/>
  <c r="AG2128" i="19"/>
  <c r="AG2129" i="19"/>
  <c r="AG2130" i="19"/>
  <c r="AG2131" i="19"/>
  <c r="AG2132" i="19"/>
  <c r="AG2133" i="19"/>
  <c r="AG2134" i="19"/>
  <c r="AG2135" i="19"/>
  <c r="AG2136" i="19"/>
  <c r="AG2137" i="19"/>
  <c r="AG2138" i="19"/>
  <c r="AG2139" i="19"/>
  <c r="AG2140" i="19"/>
  <c r="AG2141" i="19"/>
  <c r="AG2142" i="19"/>
  <c r="AG2143" i="19"/>
  <c r="AG2144" i="19"/>
  <c r="AG2145" i="19"/>
  <c r="AG2146" i="19"/>
  <c r="AG2147" i="19"/>
  <c r="AG2148" i="19"/>
  <c r="AG2149" i="19"/>
  <c r="AG2150" i="19"/>
  <c r="AG2151" i="19"/>
  <c r="AG2152" i="19"/>
  <c r="AG2153" i="19"/>
  <c r="AG2154" i="19"/>
  <c r="AG2155" i="19"/>
  <c r="AG2156" i="19"/>
  <c r="AG2157" i="19"/>
  <c r="AG2158" i="19"/>
  <c r="AG2159" i="19"/>
  <c r="AG2160" i="19"/>
  <c r="AG2161" i="19"/>
  <c r="AG2162" i="19"/>
  <c r="AG2163" i="19"/>
  <c r="AG2164" i="19"/>
  <c r="AG2165" i="19"/>
  <c r="AG2166" i="19"/>
  <c r="AG2167" i="19"/>
  <c r="AG2168" i="19"/>
  <c r="AG2169" i="19"/>
  <c r="AG2170" i="19"/>
  <c r="AG2171" i="19"/>
  <c r="AG2172" i="19"/>
  <c r="AG2173" i="19"/>
  <c r="AG2174" i="19"/>
  <c r="AG2175" i="19"/>
  <c r="AG2176" i="19"/>
  <c r="AG2177" i="19"/>
  <c r="AG2178" i="19"/>
  <c r="AG2179" i="19"/>
  <c r="AG2180" i="19"/>
  <c r="AG2181" i="19"/>
  <c r="AG2182" i="19"/>
  <c r="AG2183" i="19"/>
  <c r="AG2184" i="19"/>
  <c r="AG2185" i="19"/>
  <c r="AG2186" i="19"/>
  <c r="AG2187" i="19"/>
  <c r="AG2188" i="19"/>
  <c r="AG2189" i="19"/>
  <c r="AG2190" i="19"/>
  <c r="AG2191" i="19"/>
  <c r="AG2192" i="19"/>
  <c r="AG2193" i="19"/>
  <c r="AG2194" i="19"/>
  <c r="AG2195" i="19"/>
  <c r="AG2196" i="19"/>
  <c r="AG2197" i="19"/>
  <c r="AG2198" i="19"/>
  <c r="AG2199" i="19"/>
  <c r="AG2200" i="19"/>
  <c r="AG2201" i="19"/>
  <c r="AG2202" i="19"/>
  <c r="AG2203" i="19"/>
  <c r="AG2204" i="19"/>
  <c r="AG2205" i="19"/>
  <c r="AG2206" i="19"/>
  <c r="AG2207" i="19"/>
  <c r="AG2208" i="19"/>
  <c r="AG2209" i="19"/>
  <c r="AG2210" i="19"/>
  <c r="AG2211" i="19"/>
  <c r="AG2212" i="19"/>
  <c r="AG2213" i="19"/>
  <c r="AG2214" i="19"/>
  <c r="AG2215" i="19"/>
  <c r="AG2216" i="19"/>
  <c r="AG2217" i="19"/>
  <c r="AG2218" i="19"/>
  <c r="AG2219" i="19"/>
  <c r="AG2220" i="19"/>
  <c r="AG2221" i="19"/>
  <c r="AG2222" i="19"/>
  <c r="AG2223" i="19"/>
  <c r="AG2224" i="19"/>
  <c r="AG2225" i="19"/>
  <c r="AG2226" i="19"/>
  <c r="AG2227" i="19"/>
  <c r="AG2228" i="19"/>
  <c r="AG2229" i="19"/>
  <c r="AG2230" i="19"/>
  <c r="AG2231" i="19"/>
  <c r="AG2232" i="19"/>
  <c r="AG2233" i="19"/>
  <c r="AG2234" i="19"/>
  <c r="AG2235" i="19"/>
  <c r="AG2236" i="19"/>
  <c r="AG2237" i="19"/>
  <c r="AG2238" i="19"/>
  <c r="AG2239" i="19"/>
  <c r="AG2240" i="19"/>
  <c r="AG2241" i="19"/>
  <c r="AG2242" i="19"/>
  <c r="AG2243" i="19"/>
  <c r="AG2244" i="19"/>
  <c r="AG2245" i="19"/>
  <c r="AG2246" i="19"/>
  <c r="AG2247" i="19"/>
  <c r="AG2248" i="19"/>
  <c r="AG2249" i="19"/>
  <c r="AG2250" i="19"/>
  <c r="AG2251" i="19"/>
  <c r="AG2252" i="19"/>
  <c r="AG2253" i="19"/>
  <c r="AG2254" i="19"/>
  <c r="AG2255" i="19"/>
  <c r="AG2256" i="19"/>
  <c r="AG2257" i="19"/>
  <c r="AG2258" i="19"/>
  <c r="AG2259" i="19"/>
  <c r="AG2260" i="19"/>
  <c r="AG2261" i="19"/>
  <c r="AG2262" i="19"/>
  <c r="AG2263" i="19"/>
  <c r="AG2264" i="19"/>
  <c r="AG2265" i="19"/>
  <c r="AG2266" i="19"/>
  <c r="AG2267" i="19"/>
  <c r="AG2268" i="19"/>
  <c r="AG2269" i="19"/>
  <c r="AG2270" i="19"/>
  <c r="AG2271" i="19"/>
  <c r="AG2272" i="19"/>
  <c r="AG2273" i="19"/>
  <c r="AG2274" i="19"/>
  <c r="AG2275" i="19"/>
  <c r="AG2276" i="19"/>
  <c r="AG2277" i="19"/>
  <c r="AG2278" i="19"/>
  <c r="AG2279" i="19"/>
  <c r="AG2280" i="19"/>
  <c r="AG2281" i="19"/>
  <c r="AG2282" i="19"/>
  <c r="AG2283" i="19"/>
  <c r="AG2284" i="19"/>
  <c r="AG2285" i="19"/>
  <c r="AG2286" i="19"/>
  <c r="AG2287" i="19"/>
  <c r="AG2288" i="19"/>
  <c r="AG2289" i="19"/>
  <c r="AG2290" i="19"/>
  <c r="AG2291" i="19"/>
  <c r="AG2292" i="19"/>
  <c r="AG2293" i="19"/>
  <c r="AG2294" i="19"/>
  <c r="AG2295" i="19"/>
  <c r="AG2296" i="19"/>
  <c r="AG2297" i="19"/>
  <c r="AG2298" i="19"/>
  <c r="AG2299" i="19"/>
  <c r="AG2300" i="19"/>
  <c r="AG2301" i="19"/>
  <c r="AG2302" i="19"/>
  <c r="AG2303" i="19"/>
  <c r="AG2304" i="19"/>
  <c r="AG2305" i="19"/>
  <c r="AG2306" i="19"/>
  <c r="AG2307" i="19"/>
  <c r="AG2308" i="19"/>
  <c r="AG2309" i="19"/>
  <c r="AG2310" i="19"/>
  <c r="AG2311" i="19"/>
  <c r="AG2312" i="19"/>
  <c r="AG2313" i="19"/>
  <c r="AG2314" i="19"/>
  <c r="AG2315" i="19"/>
  <c r="AG2316" i="19"/>
  <c r="AG2317" i="19"/>
  <c r="AG2318" i="19"/>
  <c r="AG2319" i="19"/>
  <c r="AG2320" i="19"/>
  <c r="AG2321" i="19"/>
  <c r="AG2322" i="19"/>
  <c r="AG2323" i="19"/>
  <c r="AG2324" i="19"/>
  <c r="AG2325" i="19"/>
  <c r="AG2326" i="19"/>
  <c r="AG2327" i="19"/>
  <c r="AG2328" i="19"/>
  <c r="AG2329" i="19"/>
  <c r="AG2330" i="19"/>
  <c r="AG2331" i="19"/>
  <c r="AG2332" i="19"/>
  <c r="AG2333" i="19"/>
  <c r="AG2334" i="19"/>
  <c r="AG2335" i="19"/>
  <c r="AG2336" i="19"/>
  <c r="AG2337" i="19"/>
  <c r="AG2338" i="19"/>
  <c r="AG2339" i="19"/>
  <c r="AG2340" i="19"/>
  <c r="AG2341" i="19"/>
  <c r="AG2342" i="19"/>
  <c r="AG2343" i="19"/>
  <c r="AG2344" i="19"/>
  <c r="AG2345" i="19"/>
  <c r="AG2346" i="19"/>
  <c r="AG2347" i="19"/>
  <c r="AG2348" i="19"/>
  <c r="AG2349" i="19"/>
  <c r="AG2350" i="19"/>
  <c r="AG2351" i="19"/>
  <c r="AG2352" i="19"/>
  <c r="AG2353" i="19"/>
  <c r="AG2354" i="19"/>
  <c r="AG2355" i="19"/>
  <c r="AG2356" i="19"/>
  <c r="AG2357" i="19"/>
  <c r="AG2358" i="19"/>
  <c r="AG2359" i="19"/>
  <c r="AG2360" i="19"/>
  <c r="AG2361" i="19"/>
  <c r="AG2362" i="19"/>
  <c r="AG2363" i="19"/>
  <c r="AG2364" i="19"/>
  <c r="AG2365" i="19"/>
  <c r="AG2366" i="19"/>
  <c r="AG2367" i="19"/>
  <c r="AG2368" i="19"/>
  <c r="AG2369" i="19"/>
  <c r="AG2370" i="19"/>
  <c r="AG2371" i="19"/>
  <c r="AG2372" i="19"/>
  <c r="AG2373" i="19"/>
  <c r="AG2374" i="19"/>
  <c r="AG2375" i="19"/>
  <c r="AG2376" i="19"/>
  <c r="AG2377" i="19"/>
  <c r="AG2378" i="19"/>
  <c r="AG2379" i="19"/>
  <c r="AG2380" i="19"/>
  <c r="AG2381" i="19"/>
  <c r="AG2382" i="19"/>
  <c r="AG2383" i="19"/>
  <c r="AG2384" i="19"/>
  <c r="AG2385" i="19"/>
  <c r="AG2386" i="19"/>
  <c r="AG2387" i="19"/>
  <c r="AG2388" i="19"/>
  <c r="AG2389" i="19"/>
  <c r="AG2390" i="19"/>
  <c r="AG2391" i="19"/>
  <c r="AG2392" i="19"/>
  <c r="AG2393" i="19"/>
  <c r="AG2394" i="19"/>
  <c r="AG2395" i="19"/>
  <c r="AG2396" i="19"/>
  <c r="AG2397" i="19"/>
  <c r="AG2398" i="19"/>
  <c r="AG2399" i="19"/>
  <c r="AG2400" i="19"/>
  <c r="AG2401" i="19"/>
  <c r="AG2402" i="19"/>
  <c r="AG2403" i="19"/>
  <c r="AG2404" i="19"/>
  <c r="AG2405" i="19"/>
  <c r="AG2406" i="19"/>
  <c r="AG2407" i="19"/>
  <c r="AG2408" i="19"/>
  <c r="AG2409" i="19"/>
  <c r="AG2410" i="19"/>
  <c r="AG2411" i="19"/>
  <c r="AG2412" i="19"/>
  <c r="AG2413" i="19"/>
  <c r="AG2414" i="19"/>
  <c r="AG2415" i="19"/>
  <c r="AG2416" i="19"/>
  <c r="AG2417" i="19"/>
  <c r="AG2418" i="19"/>
  <c r="AG2419" i="19"/>
  <c r="AG2420" i="19"/>
  <c r="AG2421" i="19"/>
  <c r="AG2422" i="19"/>
  <c r="AG2423" i="19"/>
  <c r="AG2424" i="19"/>
  <c r="AG2425" i="19"/>
  <c r="AG2426" i="19"/>
  <c r="AG2427" i="19"/>
  <c r="AG2428" i="19"/>
  <c r="AG2429" i="19"/>
  <c r="AG2430" i="19"/>
  <c r="AG2431" i="19"/>
  <c r="AG2432" i="19"/>
  <c r="AG2433" i="19"/>
  <c r="AG2434" i="19"/>
  <c r="AG2435" i="19"/>
  <c r="AG2436" i="19"/>
  <c r="AG2437" i="19"/>
  <c r="AG2438" i="19"/>
  <c r="AG2439" i="19"/>
  <c r="AG2440" i="19"/>
  <c r="AG2441" i="19"/>
  <c r="AG2442" i="19"/>
  <c r="AG2443" i="19"/>
  <c r="AG2444" i="19"/>
  <c r="AG2445" i="19"/>
  <c r="AG2446" i="19"/>
  <c r="AG2447" i="19"/>
  <c r="AG2448" i="19"/>
  <c r="AG2449" i="19"/>
  <c r="AG2450" i="19"/>
  <c r="AG2451" i="19"/>
  <c r="AG2452" i="19"/>
  <c r="AG2453" i="19"/>
  <c r="AG2454" i="19"/>
  <c r="AG2455" i="19"/>
  <c r="AG2456" i="19"/>
  <c r="AG2457" i="19"/>
  <c r="AG2458" i="19"/>
  <c r="AG2459" i="19"/>
  <c r="AG2460" i="19"/>
  <c r="AG2461" i="19"/>
  <c r="AG2462" i="19"/>
  <c r="AG2463" i="19"/>
  <c r="AG2464" i="19"/>
  <c r="AG2465" i="19"/>
  <c r="AG2466" i="19"/>
  <c r="AG2467" i="19"/>
  <c r="AG2468" i="19"/>
  <c r="AG2469" i="19"/>
  <c r="AG2470" i="19"/>
  <c r="AG2471" i="19"/>
  <c r="AG2472" i="19"/>
  <c r="AG2473" i="19"/>
  <c r="AG2474" i="19"/>
  <c r="AG2475" i="19"/>
  <c r="AG2476" i="19"/>
  <c r="AG2477" i="19"/>
  <c r="AG2478" i="19"/>
  <c r="AG2479" i="19"/>
  <c r="AG2480" i="19"/>
  <c r="AG2481" i="19"/>
  <c r="AG2482" i="19"/>
  <c r="AG2483" i="19"/>
  <c r="AG2484" i="19"/>
  <c r="AG2485" i="19"/>
  <c r="AG2486" i="19"/>
  <c r="AG2487" i="19"/>
  <c r="AG2488" i="19"/>
  <c r="AG2489" i="19"/>
  <c r="AG2490" i="19"/>
  <c r="AG2491" i="19"/>
  <c r="AG2492" i="19"/>
  <c r="AG2493" i="19"/>
  <c r="AG2494" i="19"/>
  <c r="AG2495" i="19"/>
  <c r="AG2496" i="19"/>
  <c r="AG2497" i="19"/>
  <c r="AG2498" i="19"/>
  <c r="AG2499" i="19"/>
  <c r="AG2500" i="19"/>
  <c r="AG2501" i="19"/>
  <c r="AG2502" i="19"/>
  <c r="AG2503" i="19"/>
  <c r="AG2504" i="19"/>
  <c r="AG2505" i="19"/>
  <c r="AG2506" i="19"/>
  <c r="AG2507" i="19"/>
  <c r="AG2508" i="19"/>
  <c r="AG2509" i="19"/>
  <c r="AG2510" i="19"/>
  <c r="AG2511" i="19"/>
  <c r="AG2512" i="19"/>
  <c r="AG2513" i="19"/>
  <c r="AG2514" i="19"/>
  <c r="AG2515" i="19"/>
  <c r="AG2516" i="19"/>
  <c r="AG2517" i="19"/>
  <c r="AG2518" i="19"/>
  <c r="AG2519" i="19"/>
  <c r="AG2520" i="19"/>
  <c r="AG2521" i="19"/>
  <c r="AG2522" i="19"/>
  <c r="AG2523" i="19"/>
  <c r="AG2524" i="19"/>
  <c r="AG2525" i="19"/>
  <c r="AG2526" i="19"/>
  <c r="AG2527" i="19"/>
  <c r="AG2528" i="19"/>
  <c r="AG2529" i="19"/>
  <c r="AG2530" i="19"/>
  <c r="AG2531" i="19"/>
  <c r="AG2532" i="19"/>
  <c r="AG2533" i="19"/>
  <c r="AG2534" i="19"/>
  <c r="AG2535" i="19"/>
  <c r="AG2536" i="19"/>
  <c r="AG2537" i="19"/>
  <c r="AG2538" i="19"/>
  <c r="AG2539" i="19"/>
  <c r="AG2540" i="19"/>
  <c r="AG2541" i="19"/>
  <c r="AG2542" i="19"/>
  <c r="AG2543" i="19"/>
  <c r="AG2544" i="19"/>
  <c r="AG2545" i="19"/>
  <c r="AG2546" i="19"/>
  <c r="AG2547" i="19"/>
  <c r="AG2548" i="19"/>
  <c r="AG2549" i="19"/>
  <c r="AG2550" i="19"/>
  <c r="AG2551" i="19"/>
  <c r="AG2552" i="19"/>
  <c r="AG2553" i="19"/>
  <c r="AG2554" i="19"/>
  <c r="AG2555" i="19"/>
  <c r="AG2556" i="19"/>
  <c r="AG2557" i="19"/>
  <c r="AG2558" i="19"/>
  <c r="AG2559" i="19"/>
  <c r="AG2560" i="19"/>
  <c r="AG2561" i="19"/>
  <c r="AG2562" i="19"/>
  <c r="AG2563" i="19"/>
  <c r="AG2564" i="19"/>
  <c r="AG2565" i="19"/>
  <c r="AG2566" i="19"/>
  <c r="AG2567" i="19"/>
  <c r="AG2568" i="19"/>
  <c r="AG2569" i="19"/>
  <c r="AG2570" i="19"/>
  <c r="AG2571" i="19"/>
  <c r="AG2572" i="19"/>
  <c r="AG2573" i="19"/>
  <c r="AG2574" i="19"/>
  <c r="AG2575" i="19"/>
  <c r="AG2576" i="19"/>
  <c r="AG2577" i="19"/>
  <c r="AG2578" i="19"/>
  <c r="AG2579" i="19"/>
  <c r="AG2580" i="19"/>
  <c r="AG2581" i="19"/>
  <c r="AG2582" i="19"/>
  <c r="AG2583" i="19"/>
  <c r="AG2584" i="19"/>
  <c r="AG2585" i="19"/>
  <c r="AG2586" i="19"/>
  <c r="AG2587" i="19"/>
  <c r="AG2588" i="19"/>
  <c r="AG2589" i="19"/>
  <c r="AG2590" i="19"/>
  <c r="AG2591" i="19"/>
  <c r="AG2592" i="19"/>
  <c r="AG2593" i="19"/>
  <c r="AG2594" i="19"/>
  <c r="AG2595" i="19"/>
  <c r="AG2596" i="19"/>
  <c r="AG2597" i="19"/>
  <c r="AG2598" i="19"/>
  <c r="AG2599" i="19"/>
  <c r="AG2600" i="19"/>
  <c r="AG2601" i="19"/>
  <c r="AG2602" i="19"/>
  <c r="AG2603" i="19"/>
  <c r="AG2604" i="19"/>
  <c r="AG2605" i="19"/>
  <c r="AG2606" i="19"/>
  <c r="AG2607" i="19"/>
  <c r="AG2608" i="19"/>
  <c r="AG2609" i="19"/>
  <c r="AG2610" i="19"/>
  <c r="AG2611" i="19"/>
  <c r="AG2612" i="19"/>
  <c r="AG2613" i="19"/>
  <c r="AG2614" i="19"/>
  <c r="AG2615" i="19"/>
  <c r="AG2616" i="19"/>
  <c r="AG2617" i="19"/>
  <c r="AG2618" i="19"/>
  <c r="AG2619" i="19"/>
  <c r="AG2620" i="19"/>
  <c r="AG2621" i="19"/>
  <c r="AG2622" i="19"/>
  <c r="AG2623" i="19"/>
  <c r="AG2624" i="19"/>
  <c r="AG2625" i="19"/>
  <c r="AG2626" i="19"/>
  <c r="AG2627" i="19"/>
  <c r="AG2628" i="19"/>
  <c r="AG2629" i="19"/>
  <c r="AG2630" i="19"/>
  <c r="AG2631" i="19"/>
  <c r="AG2632" i="19"/>
  <c r="AG2633" i="19"/>
  <c r="AG2634" i="19"/>
  <c r="AG2635" i="19"/>
  <c r="AG2636" i="19"/>
  <c r="AG2637" i="19"/>
  <c r="AG2638" i="19"/>
  <c r="AG2639" i="19"/>
  <c r="AG2640" i="19"/>
  <c r="AG2641" i="19"/>
  <c r="AG2642" i="19"/>
  <c r="AG2643" i="19"/>
  <c r="AG2644" i="19"/>
  <c r="AG2645" i="19"/>
  <c r="AG2646" i="19"/>
  <c r="AG2647" i="19"/>
  <c r="AG2648" i="19"/>
  <c r="AG2649" i="19"/>
  <c r="AG2650" i="19"/>
  <c r="AG2651" i="19"/>
  <c r="AG2652" i="19"/>
  <c r="AG2653" i="19"/>
  <c r="AG2654" i="19"/>
  <c r="AG2655" i="19"/>
  <c r="AG2656" i="19"/>
  <c r="AG2657" i="19"/>
  <c r="AG2658" i="19"/>
  <c r="AG2659" i="19"/>
  <c r="AG2660" i="19"/>
  <c r="AG2661" i="19"/>
  <c r="AG2662" i="19"/>
  <c r="AG2663" i="19"/>
  <c r="AG2664" i="19"/>
  <c r="AG2665" i="19"/>
  <c r="AG2666" i="19"/>
  <c r="AG2667" i="19"/>
  <c r="AG2668" i="19"/>
  <c r="AG2669" i="19"/>
  <c r="AG2670" i="19"/>
  <c r="AG2671" i="19"/>
  <c r="AG2672" i="19"/>
  <c r="AG2673" i="19"/>
  <c r="AG2674" i="19"/>
  <c r="AG2675" i="19"/>
  <c r="AG2676" i="19"/>
  <c r="AG2677" i="19"/>
  <c r="AG2678" i="19"/>
  <c r="AG2679" i="19"/>
  <c r="AG2680" i="19"/>
  <c r="AG2681" i="19"/>
  <c r="AG2682" i="19"/>
  <c r="AG2683" i="19"/>
  <c r="AG2684" i="19"/>
  <c r="AG2685" i="19"/>
  <c r="AG2686" i="19"/>
  <c r="AG2687" i="19"/>
  <c r="AG2688" i="19"/>
  <c r="AG2689" i="19"/>
  <c r="AG2690" i="19"/>
  <c r="AG2691" i="19"/>
  <c r="AG2692" i="19"/>
  <c r="AG2693" i="19"/>
  <c r="AG2694" i="19"/>
  <c r="AG2695" i="19"/>
  <c r="AG2696" i="19"/>
  <c r="AG2697" i="19"/>
  <c r="AG2698" i="19"/>
  <c r="AG2699" i="19"/>
  <c r="AG2700" i="19"/>
  <c r="AG2701" i="19"/>
  <c r="AG2702" i="19"/>
  <c r="AG2703" i="19"/>
  <c r="AG2704" i="19"/>
  <c r="AG2705" i="19"/>
  <c r="AG2706" i="19"/>
  <c r="AG2707" i="19"/>
  <c r="AG2708" i="19"/>
  <c r="AG2709" i="19"/>
  <c r="AG2710" i="19"/>
  <c r="AG2711" i="19"/>
  <c r="AG2712" i="19"/>
  <c r="AG2713" i="19"/>
  <c r="AG2714" i="19"/>
  <c r="AG2715" i="19"/>
  <c r="AG2716" i="19"/>
  <c r="AG2717" i="19"/>
  <c r="AG2718" i="19"/>
  <c r="AG2719" i="19"/>
  <c r="AG2720" i="19"/>
  <c r="AG2721" i="19"/>
  <c r="AG2722" i="19"/>
  <c r="AG2723" i="19"/>
  <c r="AG2724" i="19"/>
  <c r="AG2725" i="19"/>
  <c r="AG2726" i="19"/>
  <c r="AG2727" i="19"/>
  <c r="AG2728" i="19"/>
  <c r="AG2729" i="19"/>
  <c r="AG2730" i="19"/>
  <c r="AG2731" i="19"/>
  <c r="AG2732" i="19"/>
  <c r="AG2733" i="19"/>
  <c r="AG2734" i="19"/>
  <c r="AG2735" i="19"/>
  <c r="AG2736" i="19"/>
  <c r="AG2737" i="19"/>
  <c r="AG2738" i="19"/>
  <c r="AG2739" i="19"/>
  <c r="AG2740" i="19"/>
  <c r="AG2741" i="19"/>
  <c r="AG2742" i="19"/>
  <c r="AG2743" i="19"/>
  <c r="AG2744" i="19"/>
  <c r="AG2745" i="19"/>
  <c r="AG2746" i="19"/>
  <c r="AG2747" i="19"/>
  <c r="AG2748" i="19"/>
  <c r="AG2749" i="19"/>
  <c r="AG2750" i="19"/>
  <c r="AG2751" i="19"/>
  <c r="AG2752" i="19"/>
  <c r="AG2753" i="19"/>
  <c r="AG2754" i="19"/>
  <c r="AG2755" i="19"/>
  <c r="AG2756" i="19"/>
  <c r="AG2757" i="19"/>
  <c r="AG2758" i="19"/>
  <c r="AG2759" i="19"/>
  <c r="AG2760" i="19"/>
  <c r="AG2761" i="19"/>
  <c r="AG2762" i="19"/>
  <c r="AG2763" i="19"/>
  <c r="AG2764" i="19"/>
  <c r="AG2765" i="19"/>
  <c r="AG2766" i="19"/>
  <c r="AG2767" i="19"/>
  <c r="AG2768" i="19"/>
  <c r="AG2769" i="19"/>
  <c r="AG2770" i="19"/>
  <c r="AG2771" i="19"/>
  <c r="AG2772" i="19"/>
  <c r="AG2773" i="19"/>
  <c r="AG2774" i="19"/>
  <c r="AG2775" i="19"/>
  <c r="AG2776" i="19"/>
  <c r="AG2777" i="19"/>
  <c r="AG2778" i="19"/>
  <c r="AG2779" i="19"/>
  <c r="AG2780" i="19"/>
  <c r="AG2781" i="19"/>
  <c r="AG2782" i="19"/>
  <c r="AG2783" i="19"/>
  <c r="AG2784" i="19"/>
  <c r="AG2785" i="19"/>
  <c r="AG2786" i="19"/>
  <c r="AG2787" i="19"/>
  <c r="AG2788" i="19"/>
  <c r="AG2789" i="19"/>
  <c r="AG2790" i="19"/>
  <c r="AG2791" i="19"/>
  <c r="AG2792" i="19"/>
  <c r="AG2793" i="19"/>
  <c r="AG2794" i="19"/>
  <c r="AG2795" i="19"/>
  <c r="AG2796" i="19"/>
  <c r="AG2797" i="19"/>
  <c r="AG2798" i="19"/>
  <c r="AG2799" i="19"/>
  <c r="AG2800" i="19"/>
  <c r="AG2801" i="19"/>
  <c r="AG2802" i="19"/>
  <c r="AG2803" i="19"/>
  <c r="AG2804" i="19"/>
  <c r="AG2805" i="19"/>
  <c r="AG2806" i="19"/>
  <c r="AG2807" i="19"/>
  <c r="AG2808" i="19"/>
  <c r="AG2809" i="19"/>
  <c r="AG2810" i="19"/>
  <c r="AG2811" i="19"/>
  <c r="AG2812" i="19"/>
  <c r="AG2813" i="19"/>
  <c r="AG2814" i="19"/>
  <c r="AG2815" i="19"/>
  <c r="AG2816" i="19"/>
  <c r="AG2817" i="19"/>
  <c r="AG2818" i="19"/>
  <c r="AG2819" i="19"/>
  <c r="AG2820" i="19"/>
  <c r="AG2821" i="19"/>
  <c r="AG2822" i="19"/>
  <c r="AG2823" i="19"/>
  <c r="AG2824" i="19"/>
  <c r="AG2825" i="19"/>
  <c r="AG2826" i="19"/>
  <c r="AG2827" i="19"/>
  <c r="AG2828" i="19"/>
  <c r="AG2829" i="19"/>
  <c r="AG2830" i="19"/>
  <c r="AG2831" i="19"/>
  <c r="AG2832" i="19"/>
  <c r="AG2833" i="19"/>
  <c r="AG2834" i="19"/>
  <c r="AG2835" i="19"/>
  <c r="AG2836" i="19"/>
  <c r="AG2837" i="19"/>
  <c r="AG2838" i="19"/>
  <c r="AG2839" i="19"/>
  <c r="AG2840" i="19"/>
  <c r="AG2841" i="19"/>
  <c r="AG2842" i="19"/>
  <c r="AG2843" i="19"/>
  <c r="AG2844" i="19"/>
  <c r="AG2845" i="19"/>
  <c r="AG2846" i="19"/>
  <c r="AG2847" i="19"/>
  <c r="AG2848" i="19"/>
  <c r="AG2849" i="19"/>
  <c r="AG2850" i="19"/>
  <c r="AG2851" i="19"/>
  <c r="AG2852" i="19"/>
  <c r="AG2853" i="19"/>
  <c r="AG2854" i="19"/>
  <c r="AG2855" i="19"/>
  <c r="AG2856" i="19"/>
  <c r="AG2857" i="19"/>
  <c r="AG2858" i="19"/>
  <c r="AG2859" i="19"/>
  <c r="AG2860" i="19"/>
  <c r="AG2861" i="19"/>
  <c r="AG2862" i="19"/>
  <c r="AG2863" i="19"/>
  <c r="AG2864" i="19"/>
  <c r="AG2865" i="19"/>
  <c r="AG2866" i="19"/>
  <c r="AG2867" i="19"/>
  <c r="AG2868" i="19"/>
  <c r="AG2869" i="19"/>
  <c r="AG2870" i="19"/>
  <c r="AG2871" i="19"/>
  <c r="AG2872" i="19"/>
  <c r="AG2873" i="19"/>
  <c r="AG2874" i="19"/>
  <c r="AG2875" i="19"/>
  <c r="AG2876" i="19"/>
  <c r="AG2877" i="19"/>
  <c r="AG2878" i="19"/>
  <c r="AG2879" i="19"/>
  <c r="AG2880" i="19"/>
  <c r="AG2881" i="19"/>
  <c r="AG2882" i="19"/>
  <c r="AG2883" i="19"/>
  <c r="AG2884" i="19"/>
  <c r="AG2885" i="19"/>
  <c r="AG2886" i="19"/>
  <c r="AG2887" i="19"/>
  <c r="AG2888" i="19"/>
  <c r="AG2889" i="19"/>
  <c r="AG2890" i="19"/>
  <c r="AG2891" i="19"/>
  <c r="AG2892" i="19"/>
  <c r="AG2893" i="19"/>
  <c r="AG2894" i="19"/>
  <c r="AG2895" i="19"/>
  <c r="AG2896" i="19"/>
  <c r="AG2897" i="19"/>
  <c r="AG2898" i="19"/>
  <c r="AG2899" i="19"/>
  <c r="AG2900" i="19"/>
  <c r="AG2901" i="19"/>
  <c r="AG2902" i="19"/>
  <c r="AG2903" i="19"/>
  <c r="AG2904" i="19"/>
  <c r="AG2905" i="19"/>
  <c r="AG2906" i="19"/>
  <c r="AG2907" i="19"/>
  <c r="AG2908" i="19"/>
  <c r="AG2909" i="19"/>
  <c r="AG2910" i="19"/>
  <c r="AG2911" i="19"/>
  <c r="AG2912" i="19"/>
  <c r="AG2913" i="19"/>
  <c r="AG2914" i="19"/>
  <c r="AG2915" i="19"/>
  <c r="AG2916" i="19"/>
  <c r="AG2917" i="19"/>
  <c r="AG2918" i="19"/>
  <c r="AG2919" i="19"/>
  <c r="AG2920" i="19"/>
  <c r="AG2921" i="19"/>
  <c r="AG2922" i="19"/>
  <c r="AG2923" i="19"/>
  <c r="AG2924" i="19"/>
  <c r="AG2925" i="19"/>
  <c r="AG2926" i="19"/>
  <c r="AG2927" i="19"/>
  <c r="AG2928" i="19"/>
  <c r="AG2929" i="19"/>
  <c r="AG2930" i="19"/>
  <c r="AG2931" i="19"/>
  <c r="AG2932" i="19"/>
  <c r="AG2933" i="19"/>
  <c r="AG2934" i="19"/>
  <c r="AG2935" i="19"/>
  <c r="AG2936" i="19"/>
  <c r="AG2937" i="19"/>
  <c r="AG2938" i="19"/>
  <c r="AG2939" i="19"/>
  <c r="AG2940" i="19"/>
  <c r="AG2941" i="19"/>
  <c r="AG2942" i="19"/>
  <c r="AG2943" i="19"/>
  <c r="AG2944" i="19"/>
  <c r="AG2945" i="19"/>
  <c r="AG2946" i="19"/>
  <c r="AG2947" i="19"/>
  <c r="AG2948" i="19"/>
  <c r="AG2949" i="19"/>
  <c r="AG2950" i="19"/>
  <c r="AG2951" i="19"/>
  <c r="AG2952" i="19"/>
  <c r="AG2953" i="19"/>
  <c r="AG2954" i="19"/>
  <c r="AG2955" i="19"/>
  <c r="AG2956" i="19"/>
  <c r="AG2957" i="19"/>
  <c r="AG2958" i="19"/>
  <c r="AG2959" i="19"/>
  <c r="AG2960" i="19"/>
  <c r="AG2961" i="19"/>
  <c r="AG2962" i="19"/>
  <c r="AG2963" i="19"/>
  <c r="AG2964" i="19"/>
  <c r="AG2965" i="19"/>
  <c r="AG2966" i="19"/>
  <c r="AG2967" i="19"/>
  <c r="AG2968" i="19"/>
  <c r="AG2969" i="19"/>
  <c r="AG2970" i="19"/>
  <c r="AG2971" i="19"/>
  <c r="AG2972" i="19"/>
  <c r="AG2973" i="19"/>
  <c r="AG2974" i="19"/>
  <c r="AG2975" i="19"/>
  <c r="AG2976" i="19"/>
  <c r="AG2977" i="19"/>
  <c r="AG2978" i="19"/>
  <c r="AG2979" i="19"/>
  <c r="AG2980" i="19"/>
  <c r="AG2981" i="19"/>
  <c r="AG2982" i="19"/>
  <c r="AG2983" i="19"/>
  <c r="AG2984" i="19"/>
  <c r="AG2985" i="19"/>
  <c r="AG2986" i="19"/>
  <c r="AG2987" i="19"/>
  <c r="AG2988" i="19"/>
  <c r="AG2989" i="19"/>
  <c r="AG2990" i="19"/>
  <c r="AG2991" i="19"/>
  <c r="AG2992" i="19"/>
  <c r="AG2993" i="19"/>
  <c r="AG2994" i="19"/>
  <c r="AG2995" i="19"/>
  <c r="AG2996" i="19"/>
  <c r="AG2997" i="19"/>
  <c r="AG2998" i="19"/>
  <c r="AG2999" i="19"/>
  <c r="AG3000" i="19"/>
  <c r="AF2002" i="19"/>
  <c r="AF2003" i="19"/>
  <c r="AF2004" i="19"/>
  <c r="AF2005" i="19"/>
  <c r="AF2006" i="19"/>
  <c r="AF2007" i="19"/>
  <c r="AF2008" i="19"/>
  <c r="AF2009" i="19"/>
  <c r="AF2010" i="19"/>
  <c r="AF2011" i="19"/>
  <c r="AF2012" i="19"/>
  <c r="AF2013" i="19"/>
  <c r="AF2014" i="19"/>
  <c r="AF2015" i="19"/>
  <c r="AF2016" i="19"/>
  <c r="AF2017" i="19"/>
  <c r="AF2018" i="19"/>
  <c r="AF2019" i="19"/>
  <c r="AF2020" i="19"/>
  <c r="AF2021" i="19"/>
  <c r="AF2022" i="19"/>
  <c r="AF2023" i="19"/>
  <c r="AF2024" i="19"/>
  <c r="AF2025" i="19"/>
  <c r="AF2026" i="19"/>
  <c r="AF2027" i="19"/>
  <c r="AF2028" i="19"/>
  <c r="AF2029" i="19"/>
  <c r="AF2030" i="19"/>
  <c r="AF2031" i="19"/>
  <c r="AF2032" i="19"/>
  <c r="AF2033" i="19"/>
  <c r="AF2034" i="19"/>
  <c r="AF2035" i="19"/>
  <c r="AF2036" i="19"/>
  <c r="AF2037" i="19"/>
  <c r="AF2038" i="19"/>
  <c r="AF2039" i="19"/>
  <c r="AF2040" i="19"/>
  <c r="AF2041" i="19"/>
  <c r="AF2042" i="19"/>
  <c r="AF2043" i="19"/>
  <c r="AF2044" i="19"/>
  <c r="AF2045" i="19"/>
  <c r="AF2046" i="19"/>
  <c r="AF2047" i="19"/>
  <c r="AF2048" i="19"/>
  <c r="AF2049" i="19"/>
  <c r="AF2050" i="19"/>
  <c r="AF2051" i="19"/>
  <c r="AF2052" i="19"/>
  <c r="AF2053" i="19"/>
  <c r="AF2054" i="19"/>
  <c r="AF2055" i="19"/>
  <c r="AF2056" i="19"/>
  <c r="AF2057" i="19"/>
  <c r="AF2058" i="19"/>
  <c r="AF2059" i="19"/>
  <c r="AF2060" i="19"/>
  <c r="AF2061" i="19"/>
  <c r="AF2062" i="19"/>
  <c r="AF2063" i="19"/>
  <c r="AF2064" i="19"/>
  <c r="AF2065" i="19"/>
  <c r="AF2066" i="19"/>
  <c r="AF2067" i="19"/>
  <c r="AF2068" i="19"/>
  <c r="AF2069" i="19"/>
  <c r="AF2070" i="19"/>
  <c r="AF2071" i="19"/>
  <c r="AF2072" i="19"/>
  <c r="AF2073" i="19"/>
  <c r="AF2074" i="19"/>
  <c r="AF2075" i="19"/>
  <c r="AF2076" i="19"/>
  <c r="AF2077" i="19"/>
  <c r="AF2078" i="19"/>
  <c r="AF2079" i="19"/>
  <c r="AF2080" i="19"/>
  <c r="AF2081" i="19"/>
  <c r="AF2082" i="19"/>
  <c r="AF2083" i="19"/>
  <c r="AF2084" i="19"/>
  <c r="AF2085" i="19"/>
  <c r="AF2086" i="19"/>
  <c r="AF2087" i="19"/>
  <c r="AF2088" i="19"/>
  <c r="AF2089" i="19"/>
  <c r="AF2090" i="19"/>
  <c r="AF2091" i="19"/>
  <c r="AF2092" i="19"/>
  <c r="AF2093" i="19"/>
  <c r="AF2094" i="19"/>
  <c r="AF2095" i="19"/>
  <c r="AF2096" i="19"/>
  <c r="AF2097" i="19"/>
  <c r="AF2098" i="19"/>
  <c r="AF2099" i="19"/>
  <c r="AF2100" i="19"/>
  <c r="AF2101" i="19"/>
  <c r="AF2102" i="19"/>
  <c r="AF2103" i="19"/>
  <c r="AF2104" i="19"/>
  <c r="AF2105" i="19"/>
  <c r="AF2106" i="19"/>
  <c r="AF2107" i="19"/>
  <c r="AF2108" i="19"/>
  <c r="AF2109" i="19"/>
  <c r="AF2110" i="19"/>
  <c r="AF2111" i="19"/>
  <c r="AF2112" i="19"/>
  <c r="AF2113" i="19"/>
  <c r="AF2114" i="19"/>
  <c r="AF2115" i="19"/>
  <c r="AF2116" i="19"/>
  <c r="AF2117" i="19"/>
  <c r="AF2118" i="19"/>
  <c r="AF2119" i="19"/>
  <c r="AF2120" i="19"/>
  <c r="AF2121" i="19"/>
  <c r="AF2122" i="19"/>
  <c r="AF2123" i="19"/>
  <c r="AF2124" i="19"/>
  <c r="AF2125" i="19"/>
  <c r="AF2126" i="19"/>
  <c r="AF2127" i="19"/>
  <c r="AF2128" i="19"/>
  <c r="AF2129" i="19"/>
  <c r="AF2130" i="19"/>
  <c r="AF2131" i="19"/>
  <c r="AF2132" i="19"/>
  <c r="AF2133" i="19"/>
  <c r="AF2134" i="19"/>
  <c r="AF2135" i="19"/>
  <c r="AF2136" i="19"/>
  <c r="AF2137" i="19"/>
  <c r="AF2138" i="19"/>
  <c r="AF2139" i="19"/>
  <c r="AF2140" i="19"/>
  <c r="AF2141" i="19"/>
  <c r="AF2142" i="19"/>
  <c r="AF2143" i="19"/>
  <c r="AF2144" i="19"/>
  <c r="AF2145" i="19"/>
  <c r="AF2146" i="19"/>
  <c r="AF2147" i="19"/>
  <c r="AF2148" i="19"/>
  <c r="AF2149" i="19"/>
  <c r="AF2150" i="19"/>
  <c r="AF2151" i="19"/>
  <c r="AF2152" i="19"/>
  <c r="AF2153" i="19"/>
  <c r="AF2154" i="19"/>
  <c r="AF2155" i="19"/>
  <c r="AF2156" i="19"/>
  <c r="AF2157" i="19"/>
  <c r="AF2158" i="19"/>
  <c r="AF2159" i="19"/>
  <c r="AF2160" i="19"/>
  <c r="AF2161" i="19"/>
  <c r="AF2162" i="19"/>
  <c r="AF2163" i="19"/>
  <c r="AF2164" i="19"/>
  <c r="AF2165" i="19"/>
  <c r="AF2166" i="19"/>
  <c r="AF2167" i="19"/>
  <c r="AF2168" i="19"/>
  <c r="AF2169" i="19"/>
  <c r="AF2170" i="19"/>
  <c r="AF2171" i="19"/>
  <c r="AF2172" i="19"/>
  <c r="AF2173" i="19"/>
  <c r="AF2174" i="19"/>
  <c r="AF2175" i="19"/>
  <c r="AF2176" i="19"/>
  <c r="AF2177" i="19"/>
  <c r="AF2178" i="19"/>
  <c r="AF2179" i="19"/>
  <c r="AF2180" i="19"/>
  <c r="AF2181" i="19"/>
  <c r="AF2182" i="19"/>
  <c r="AF2183" i="19"/>
  <c r="AF2184" i="19"/>
  <c r="AF2185" i="19"/>
  <c r="AF2186" i="19"/>
  <c r="AF2187" i="19"/>
  <c r="AF2188" i="19"/>
  <c r="AF2189" i="19"/>
  <c r="AF2190" i="19"/>
  <c r="AF2191" i="19"/>
  <c r="AF2192" i="19"/>
  <c r="AF2193" i="19"/>
  <c r="AF2194" i="19"/>
  <c r="AF2195" i="19"/>
  <c r="AF2196" i="19"/>
  <c r="AF2197" i="19"/>
  <c r="AF2198" i="19"/>
  <c r="AF2199" i="19"/>
  <c r="AF2200" i="19"/>
  <c r="AF2201" i="19"/>
  <c r="AF2202" i="19"/>
  <c r="AF2203" i="19"/>
  <c r="AF2204" i="19"/>
  <c r="AF2205" i="19"/>
  <c r="AF2206" i="19"/>
  <c r="AF2207" i="19"/>
  <c r="AF2208" i="19"/>
  <c r="AF2209" i="19"/>
  <c r="AF2210" i="19"/>
  <c r="AF2211" i="19"/>
  <c r="AF2212" i="19"/>
  <c r="AF2213" i="19"/>
  <c r="AF2214" i="19"/>
  <c r="AF2215" i="19"/>
  <c r="AF2216" i="19"/>
  <c r="AF2217" i="19"/>
  <c r="AF2218" i="19"/>
  <c r="AF2219" i="19"/>
  <c r="AF2220" i="19"/>
  <c r="AF2221" i="19"/>
  <c r="AF2222" i="19"/>
  <c r="AF2223" i="19"/>
  <c r="AF2224" i="19"/>
  <c r="AF2225" i="19"/>
  <c r="AF2226" i="19"/>
  <c r="AF2227" i="19"/>
  <c r="AF2228" i="19"/>
  <c r="AF2229" i="19"/>
  <c r="AF2230" i="19"/>
  <c r="AF2231" i="19"/>
  <c r="AF2232" i="19"/>
  <c r="AF2233" i="19"/>
  <c r="AF2234" i="19"/>
  <c r="AF2235" i="19"/>
  <c r="AF2236" i="19"/>
  <c r="AF2237" i="19"/>
  <c r="AF2238" i="19"/>
  <c r="AF2239" i="19"/>
  <c r="AF2240" i="19"/>
  <c r="AF2241" i="19"/>
  <c r="AF2242" i="19"/>
  <c r="AF2243" i="19"/>
  <c r="AF2244" i="19"/>
  <c r="AF2245" i="19"/>
  <c r="AF2246" i="19"/>
  <c r="AF2247" i="19"/>
  <c r="AF2248" i="19"/>
  <c r="AF2249" i="19"/>
  <c r="AF2250" i="19"/>
  <c r="AF2251" i="19"/>
  <c r="AF2252" i="19"/>
  <c r="AF2253" i="19"/>
  <c r="AF2254" i="19"/>
  <c r="AF2255" i="19"/>
  <c r="AF2256" i="19"/>
  <c r="AF2257" i="19"/>
  <c r="AF2258" i="19"/>
  <c r="AF2259" i="19"/>
  <c r="AF2260" i="19"/>
  <c r="AF2261" i="19"/>
  <c r="AF2262" i="19"/>
  <c r="AF2263" i="19"/>
  <c r="AF2264" i="19"/>
  <c r="AF2265" i="19"/>
  <c r="AF2266" i="19"/>
  <c r="AF2267" i="19"/>
  <c r="AF2268" i="19"/>
  <c r="AF2269" i="19"/>
  <c r="AF2270" i="19"/>
  <c r="AF2271" i="19"/>
  <c r="AF2272" i="19"/>
  <c r="AF2273" i="19"/>
  <c r="AF2274" i="19"/>
  <c r="AF2275" i="19"/>
  <c r="AF2276" i="19"/>
  <c r="AF2277" i="19"/>
  <c r="AF2278" i="19"/>
  <c r="AF2279" i="19"/>
  <c r="AF2280" i="19"/>
  <c r="AF2281" i="19"/>
  <c r="AF2282" i="19"/>
  <c r="AF2283" i="19"/>
  <c r="AF2284" i="19"/>
  <c r="AF2285" i="19"/>
  <c r="AF2286" i="19"/>
  <c r="AF2287" i="19"/>
  <c r="AF2288" i="19"/>
  <c r="AF2289" i="19"/>
  <c r="AF2290" i="19"/>
  <c r="AF2291" i="19"/>
  <c r="AF2292" i="19"/>
  <c r="AF2293" i="19"/>
  <c r="AF2294" i="19"/>
  <c r="AF2295" i="19"/>
  <c r="AF2296" i="19"/>
  <c r="AF2297" i="19"/>
  <c r="AF2298" i="19"/>
  <c r="AF2299" i="19"/>
  <c r="AF2300" i="19"/>
  <c r="AF2301" i="19"/>
  <c r="AF2302" i="19"/>
  <c r="AF2303" i="19"/>
  <c r="AF2304" i="19"/>
  <c r="AF2305" i="19"/>
  <c r="AF2306" i="19"/>
  <c r="AF2307" i="19"/>
  <c r="AF2308" i="19"/>
  <c r="AF2309" i="19"/>
  <c r="AF2310" i="19"/>
  <c r="AF2311" i="19"/>
  <c r="AF2312" i="19"/>
  <c r="AF2313" i="19"/>
  <c r="AF2314" i="19"/>
  <c r="AF2315" i="19"/>
  <c r="AF2316" i="19"/>
  <c r="AF2317" i="19"/>
  <c r="AF2318" i="19"/>
  <c r="AF2319" i="19"/>
  <c r="AF2320" i="19"/>
  <c r="AF2321" i="19"/>
  <c r="AF2322" i="19"/>
  <c r="AF2323" i="19"/>
  <c r="AF2324" i="19"/>
  <c r="AF2325" i="19"/>
  <c r="AF2326" i="19"/>
  <c r="AF2327" i="19"/>
  <c r="AF2328" i="19"/>
  <c r="AF2329" i="19"/>
  <c r="AF2330" i="19"/>
  <c r="AF2331" i="19"/>
  <c r="AF2332" i="19"/>
  <c r="AF2333" i="19"/>
  <c r="AF2334" i="19"/>
  <c r="AF2335" i="19"/>
  <c r="AF2336" i="19"/>
  <c r="AF2337" i="19"/>
  <c r="AF2338" i="19"/>
  <c r="AF2339" i="19"/>
  <c r="AF2340" i="19"/>
  <c r="AF2341" i="19"/>
  <c r="AF2342" i="19"/>
  <c r="AF2343" i="19"/>
  <c r="AF2344" i="19"/>
  <c r="AF2345" i="19"/>
  <c r="AF2346" i="19"/>
  <c r="AF2347" i="19"/>
  <c r="AF2348" i="19"/>
  <c r="AF2349" i="19"/>
  <c r="AF2350" i="19"/>
  <c r="AF2351" i="19"/>
  <c r="AF2352" i="19"/>
  <c r="AF2353" i="19"/>
  <c r="AF2354" i="19"/>
  <c r="AF2355" i="19"/>
  <c r="AF2356" i="19"/>
  <c r="AF2357" i="19"/>
  <c r="AF2358" i="19"/>
  <c r="AF2359" i="19"/>
  <c r="AF2360" i="19"/>
  <c r="AF2361" i="19"/>
  <c r="AF2362" i="19"/>
  <c r="AF2363" i="19"/>
  <c r="AF2364" i="19"/>
  <c r="AF2365" i="19"/>
  <c r="AF2366" i="19"/>
  <c r="AF2367" i="19"/>
  <c r="AF2368" i="19"/>
  <c r="AF2369" i="19"/>
  <c r="AF2370" i="19"/>
  <c r="AF2371" i="19"/>
  <c r="AF2372" i="19"/>
  <c r="AF2373" i="19"/>
  <c r="AF2374" i="19"/>
  <c r="AF2375" i="19"/>
  <c r="AF2376" i="19"/>
  <c r="AF2377" i="19"/>
  <c r="AF2378" i="19"/>
  <c r="AF2379" i="19"/>
  <c r="AF2380" i="19"/>
  <c r="AF2381" i="19"/>
  <c r="AF2382" i="19"/>
  <c r="AF2383" i="19"/>
  <c r="AF2384" i="19"/>
  <c r="AF2385" i="19"/>
  <c r="AF2386" i="19"/>
  <c r="AF2387" i="19"/>
  <c r="AF2388" i="19"/>
  <c r="AF2389" i="19"/>
  <c r="AF2390" i="19"/>
  <c r="AF2391" i="19"/>
  <c r="AF2392" i="19"/>
  <c r="AF2393" i="19"/>
  <c r="AF2394" i="19"/>
  <c r="AF2395" i="19"/>
  <c r="AF2396" i="19"/>
  <c r="AF2397" i="19"/>
  <c r="AF2398" i="19"/>
  <c r="AF2399" i="19"/>
  <c r="AF2400" i="19"/>
  <c r="AF2401" i="19"/>
  <c r="AF2402" i="19"/>
  <c r="AF2403" i="19"/>
  <c r="AF2404" i="19"/>
  <c r="AF2405" i="19"/>
  <c r="AF2406" i="19"/>
  <c r="AF2407" i="19"/>
  <c r="AF2408" i="19"/>
  <c r="AF2409" i="19"/>
  <c r="AF2410" i="19"/>
  <c r="AF2411" i="19"/>
  <c r="AF2412" i="19"/>
  <c r="AF2413" i="19"/>
  <c r="AF2414" i="19"/>
  <c r="AF2415" i="19"/>
  <c r="AF2416" i="19"/>
  <c r="AF2417" i="19"/>
  <c r="AF2418" i="19"/>
  <c r="AF2419" i="19"/>
  <c r="AF2420" i="19"/>
  <c r="AF2421" i="19"/>
  <c r="AF2422" i="19"/>
  <c r="AF2423" i="19"/>
  <c r="AF2424" i="19"/>
  <c r="AF2425" i="19"/>
  <c r="AF2426" i="19"/>
  <c r="AF2427" i="19"/>
  <c r="AF2428" i="19"/>
  <c r="AF2429" i="19"/>
  <c r="AF2430" i="19"/>
  <c r="AF2431" i="19"/>
  <c r="AF2432" i="19"/>
  <c r="AF2433" i="19"/>
  <c r="AF2434" i="19"/>
  <c r="AF2435" i="19"/>
  <c r="AF2436" i="19"/>
  <c r="AF2437" i="19"/>
  <c r="AF2438" i="19"/>
  <c r="AF2439" i="19"/>
  <c r="AF2440" i="19"/>
  <c r="AF2441" i="19"/>
  <c r="AF2442" i="19"/>
  <c r="AF2443" i="19"/>
  <c r="AF2444" i="19"/>
  <c r="AF2445" i="19"/>
  <c r="AF2446" i="19"/>
  <c r="AF2447" i="19"/>
  <c r="AF2448" i="19"/>
  <c r="AF2449" i="19"/>
  <c r="AF2450" i="19"/>
  <c r="AF2451" i="19"/>
  <c r="AF2452" i="19"/>
  <c r="AF2453" i="19"/>
  <c r="AF2454" i="19"/>
  <c r="AF2455" i="19"/>
  <c r="AF2456" i="19"/>
  <c r="AF2457" i="19"/>
  <c r="AF2458" i="19"/>
  <c r="AF2459" i="19"/>
  <c r="AF2460" i="19"/>
  <c r="AF2461" i="19"/>
  <c r="AF2462" i="19"/>
  <c r="AF2463" i="19"/>
  <c r="AF2464" i="19"/>
  <c r="AF2465" i="19"/>
  <c r="AF2466" i="19"/>
  <c r="AF2467" i="19"/>
  <c r="AF2468" i="19"/>
  <c r="AF2469" i="19"/>
  <c r="AF2470" i="19"/>
  <c r="AF2471" i="19"/>
  <c r="AF2472" i="19"/>
  <c r="AF2473" i="19"/>
  <c r="AF2474" i="19"/>
  <c r="AF2475" i="19"/>
  <c r="AF2476" i="19"/>
  <c r="AF2477" i="19"/>
  <c r="AF2478" i="19"/>
  <c r="AF2479" i="19"/>
  <c r="AF2480" i="19"/>
  <c r="AF2481" i="19"/>
  <c r="AF2482" i="19"/>
  <c r="AF2483" i="19"/>
  <c r="AF2484" i="19"/>
  <c r="AF2485" i="19"/>
  <c r="AF2486" i="19"/>
  <c r="AF2487" i="19"/>
  <c r="AF2488" i="19"/>
  <c r="AF2489" i="19"/>
  <c r="AF2490" i="19"/>
  <c r="AF2491" i="19"/>
  <c r="AF2492" i="19"/>
  <c r="AF2493" i="19"/>
  <c r="AF2494" i="19"/>
  <c r="AF2495" i="19"/>
  <c r="AF2496" i="19"/>
  <c r="AF2497" i="19"/>
  <c r="AF2498" i="19"/>
  <c r="AF2499" i="19"/>
  <c r="AF2500" i="19"/>
  <c r="AF2501" i="19"/>
  <c r="AF2502" i="19"/>
  <c r="AF2503" i="19"/>
  <c r="AF2504" i="19"/>
  <c r="AF2505" i="19"/>
  <c r="AF2506" i="19"/>
  <c r="AF2507" i="19"/>
  <c r="AF2508" i="19"/>
  <c r="AF2509" i="19"/>
  <c r="AF2510" i="19"/>
  <c r="AF2511" i="19"/>
  <c r="AF2512" i="19"/>
  <c r="AF2513" i="19"/>
  <c r="AF2514" i="19"/>
  <c r="AF2515" i="19"/>
  <c r="AF2516" i="19"/>
  <c r="AF2517" i="19"/>
  <c r="AF2518" i="19"/>
  <c r="AF2519" i="19"/>
  <c r="AF2520" i="19"/>
  <c r="AF2521" i="19"/>
  <c r="AF2522" i="19"/>
  <c r="AF2523" i="19"/>
  <c r="AF2524" i="19"/>
  <c r="AF2525" i="19"/>
  <c r="AF2526" i="19"/>
  <c r="AF2527" i="19"/>
  <c r="AF2528" i="19"/>
  <c r="AF2529" i="19"/>
  <c r="AF2530" i="19"/>
  <c r="AF2531" i="19"/>
  <c r="AF2532" i="19"/>
  <c r="AF2533" i="19"/>
  <c r="AF2534" i="19"/>
  <c r="AF2535" i="19"/>
  <c r="AF2536" i="19"/>
  <c r="AF2537" i="19"/>
  <c r="AF2538" i="19"/>
  <c r="AF2539" i="19"/>
  <c r="AF2540" i="19"/>
  <c r="AF2541" i="19"/>
  <c r="AF2542" i="19"/>
  <c r="AF2543" i="19"/>
  <c r="AF2544" i="19"/>
  <c r="AF2545" i="19"/>
  <c r="AF2546" i="19"/>
  <c r="AF2547" i="19"/>
  <c r="AF2548" i="19"/>
  <c r="AF2549" i="19"/>
  <c r="AF2550" i="19"/>
  <c r="AF2551" i="19"/>
  <c r="AF2552" i="19"/>
  <c r="AF2553" i="19"/>
  <c r="AF2554" i="19"/>
  <c r="AF2555" i="19"/>
  <c r="AF2556" i="19"/>
  <c r="AF2557" i="19"/>
  <c r="AF2558" i="19"/>
  <c r="AF2559" i="19"/>
  <c r="AF2560" i="19"/>
  <c r="AF2561" i="19"/>
  <c r="AF2562" i="19"/>
  <c r="AF2563" i="19"/>
  <c r="AF2564" i="19"/>
  <c r="AF2565" i="19"/>
  <c r="AF2566" i="19"/>
  <c r="AF2567" i="19"/>
  <c r="AF2568" i="19"/>
  <c r="AF2569" i="19"/>
  <c r="AF2570" i="19"/>
  <c r="AF2571" i="19"/>
  <c r="AF2572" i="19"/>
  <c r="AF2573" i="19"/>
  <c r="AF2574" i="19"/>
  <c r="AF2575" i="19"/>
  <c r="AF2576" i="19"/>
  <c r="AF2577" i="19"/>
  <c r="AF2578" i="19"/>
  <c r="AF2579" i="19"/>
  <c r="AF2580" i="19"/>
  <c r="AF2581" i="19"/>
  <c r="AF2582" i="19"/>
  <c r="AF2583" i="19"/>
  <c r="AF2584" i="19"/>
  <c r="AF2585" i="19"/>
  <c r="AF2586" i="19"/>
  <c r="AF2587" i="19"/>
  <c r="AF2588" i="19"/>
  <c r="AF2589" i="19"/>
  <c r="AF2590" i="19"/>
  <c r="AF2591" i="19"/>
  <c r="AF2592" i="19"/>
  <c r="AF2593" i="19"/>
  <c r="AF2594" i="19"/>
  <c r="AF2595" i="19"/>
  <c r="AF2596" i="19"/>
  <c r="AF2597" i="19"/>
  <c r="AF2598" i="19"/>
  <c r="AF2599" i="19"/>
  <c r="AF2600" i="19"/>
  <c r="AF2601" i="19"/>
  <c r="AF2602" i="19"/>
  <c r="AF2603" i="19"/>
  <c r="AF2604" i="19"/>
  <c r="AF2605" i="19"/>
  <c r="AF2606" i="19"/>
  <c r="AF2607" i="19"/>
  <c r="AF2608" i="19"/>
  <c r="AF2609" i="19"/>
  <c r="AF2610" i="19"/>
  <c r="AF2611" i="19"/>
  <c r="AF2612" i="19"/>
  <c r="AF2613" i="19"/>
  <c r="AF2614" i="19"/>
  <c r="AF2615" i="19"/>
  <c r="AF2616" i="19"/>
  <c r="AF2617" i="19"/>
  <c r="AF2618" i="19"/>
  <c r="AF2619" i="19"/>
  <c r="AF2620" i="19"/>
  <c r="AF2621" i="19"/>
  <c r="AF2622" i="19"/>
  <c r="AF2623" i="19"/>
  <c r="AF2624" i="19"/>
  <c r="AF2625" i="19"/>
  <c r="AF2626" i="19"/>
  <c r="AF2627" i="19"/>
  <c r="AF2628" i="19"/>
  <c r="AF2629" i="19"/>
  <c r="AF2630" i="19"/>
  <c r="AF2631" i="19"/>
  <c r="AF2632" i="19"/>
  <c r="AF2633" i="19"/>
  <c r="AF2634" i="19"/>
  <c r="AF2635" i="19"/>
  <c r="AF2636" i="19"/>
  <c r="AF2637" i="19"/>
  <c r="AF2638" i="19"/>
  <c r="AF2639" i="19"/>
  <c r="AF2640" i="19"/>
  <c r="AF2641" i="19"/>
  <c r="AF2642" i="19"/>
  <c r="AF2643" i="19"/>
  <c r="AF2644" i="19"/>
  <c r="AF2645" i="19"/>
  <c r="AF2646" i="19"/>
  <c r="AF2647" i="19"/>
  <c r="AF2648" i="19"/>
  <c r="AF2649" i="19"/>
  <c r="AF2650" i="19"/>
  <c r="AF2651" i="19"/>
  <c r="AF2652" i="19"/>
  <c r="AF2653" i="19"/>
  <c r="AF2654" i="19"/>
  <c r="AF2655" i="19"/>
  <c r="AF2656" i="19"/>
  <c r="AF2657" i="19"/>
  <c r="AF2658" i="19"/>
  <c r="AF2659" i="19"/>
  <c r="AF2660" i="19"/>
  <c r="AF2661" i="19"/>
  <c r="AF2662" i="19"/>
  <c r="AF2663" i="19"/>
  <c r="AF2664" i="19"/>
  <c r="AF2665" i="19"/>
  <c r="AF2666" i="19"/>
  <c r="AF2667" i="19"/>
  <c r="AF2668" i="19"/>
  <c r="AF2669" i="19"/>
  <c r="AF2670" i="19"/>
  <c r="AF2671" i="19"/>
  <c r="AF2672" i="19"/>
  <c r="AF2673" i="19"/>
  <c r="AF2674" i="19"/>
  <c r="AF2675" i="19"/>
  <c r="AF2676" i="19"/>
  <c r="AF2677" i="19"/>
  <c r="AF2678" i="19"/>
  <c r="AF2679" i="19"/>
  <c r="AF2680" i="19"/>
  <c r="AF2681" i="19"/>
  <c r="AF2682" i="19"/>
  <c r="AF2683" i="19"/>
  <c r="AF2684" i="19"/>
  <c r="AF2685" i="19"/>
  <c r="AF2686" i="19"/>
  <c r="AF2687" i="19"/>
  <c r="AF2688" i="19"/>
  <c r="AF2689" i="19"/>
  <c r="AF2690" i="19"/>
  <c r="AF2691" i="19"/>
  <c r="AF2692" i="19"/>
  <c r="AF2693" i="19"/>
  <c r="AF2694" i="19"/>
  <c r="AF2695" i="19"/>
  <c r="AF2696" i="19"/>
  <c r="AF2697" i="19"/>
  <c r="AF2698" i="19"/>
  <c r="AF2699" i="19"/>
  <c r="AF2700" i="19"/>
  <c r="AF2701" i="19"/>
  <c r="AF2702" i="19"/>
  <c r="AF2703" i="19"/>
  <c r="AF2704" i="19"/>
  <c r="AF2705" i="19"/>
  <c r="AF2706" i="19"/>
  <c r="AF2707" i="19"/>
  <c r="AF2708" i="19"/>
  <c r="AF2709" i="19"/>
  <c r="AF2710" i="19"/>
  <c r="AF2711" i="19"/>
  <c r="AF2712" i="19"/>
  <c r="AF2713" i="19"/>
  <c r="AF2714" i="19"/>
  <c r="AF2715" i="19"/>
  <c r="AF2716" i="19"/>
  <c r="AF2717" i="19"/>
  <c r="AF2718" i="19"/>
  <c r="AF2719" i="19"/>
  <c r="AF2720" i="19"/>
  <c r="AF2721" i="19"/>
  <c r="AF2722" i="19"/>
  <c r="AF2723" i="19"/>
  <c r="AF2724" i="19"/>
  <c r="AF2725" i="19"/>
  <c r="AF2726" i="19"/>
  <c r="AF2727" i="19"/>
  <c r="AF2728" i="19"/>
  <c r="AF2729" i="19"/>
  <c r="AF2730" i="19"/>
  <c r="AF2731" i="19"/>
  <c r="AF2732" i="19"/>
  <c r="AF2733" i="19"/>
  <c r="AF2734" i="19"/>
  <c r="AF2735" i="19"/>
  <c r="AF2736" i="19"/>
  <c r="AF2737" i="19"/>
  <c r="AF2738" i="19"/>
  <c r="AF2739" i="19"/>
  <c r="AF2740" i="19"/>
  <c r="AF2741" i="19"/>
  <c r="AF2742" i="19"/>
  <c r="AF2743" i="19"/>
  <c r="AF2744" i="19"/>
  <c r="AF2745" i="19"/>
  <c r="AF2746" i="19"/>
  <c r="AF2747" i="19"/>
  <c r="AF2748" i="19"/>
  <c r="AF2749" i="19"/>
  <c r="AF2750" i="19"/>
  <c r="AF2751" i="19"/>
  <c r="AF2752" i="19"/>
  <c r="AF2753" i="19"/>
  <c r="AF2754" i="19"/>
  <c r="AF2755" i="19"/>
  <c r="AF2756" i="19"/>
  <c r="AF2757" i="19"/>
  <c r="AF2758" i="19"/>
  <c r="AF2759" i="19"/>
  <c r="AF2760" i="19"/>
  <c r="AF2761" i="19"/>
  <c r="AF2762" i="19"/>
  <c r="AF2763" i="19"/>
  <c r="AF2764" i="19"/>
  <c r="AF2765" i="19"/>
  <c r="AF2766" i="19"/>
  <c r="AF2767" i="19"/>
  <c r="AF2768" i="19"/>
  <c r="AF2769" i="19"/>
  <c r="AF2770" i="19"/>
  <c r="AF2771" i="19"/>
  <c r="AF2772" i="19"/>
  <c r="AF2773" i="19"/>
  <c r="AF2774" i="19"/>
  <c r="AF2775" i="19"/>
  <c r="AF2776" i="19"/>
  <c r="AF2777" i="19"/>
  <c r="AF2778" i="19"/>
  <c r="AF2779" i="19"/>
  <c r="AF2780" i="19"/>
  <c r="AF2781" i="19"/>
  <c r="AF2782" i="19"/>
  <c r="AF2783" i="19"/>
  <c r="AF2784" i="19"/>
  <c r="AF2785" i="19"/>
  <c r="AF2786" i="19"/>
  <c r="AF2787" i="19"/>
  <c r="AF2788" i="19"/>
  <c r="AF2789" i="19"/>
  <c r="AF2790" i="19"/>
  <c r="AF2791" i="19"/>
  <c r="AF2792" i="19"/>
  <c r="AF2793" i="19"/>
  <c r="AF2794" i="19"/>
  <c r="AF2795" i="19"/>
  <c r="AF2796" i="19"/>
  <c r="AF2797" i="19"/>
  <c r="AF2798" i="19"/>
  <c r="AF2799" i="19"/>
  <c r="AF2800" i="19"/>
  <c r="AF2801" i="19"/>
  <c r="AF2802" i="19"/>
  <c r="AF2803" i="19"/>
  <c r="AF2804" i="19"/>
  <c r="AF2805" i="19"/>
  <c r="AF2806" i="19"/>
  <c r="AF2807" i="19"/>
  <c r="AF2808" i="19"/>
  <c r="AF2809" i="19"/>
  <c r="AF2810" i="19"/>
  <c r="AF2811" i="19"/>
  <c r="AF2812" i="19"/>
  <c r="AF2813" i="19"/>
  <c r="AF2814" i="19"/>
  <c r="AF2815" i="19"/>
  <c r="AF2816" i="19"/>
  <c r="AF2817" i="19"/>
  <c r="AF2818" i="19"/>
  <c r="AF2819" i="19"/>
  <c r="AF2820" i="19"/>
  <c r="AF2821" i="19"/>
  <c r="AF2822" i="19"/>
  <c r="AF2823" i="19"/>
  <c r="AF2824" i="19"/>
  <c r="AF2825" i="19"/>
  <c r="AF2826" i="19"/>
  <c r="AF2827" i="19"/>
  <c r="AF2828" i="19"/>
  <c r="AF2829" i="19"/>
  <c r="AF2830" i="19"/>
  <c r="AF2831" i="19"/>
  <c r="AF2832" i="19"/>
  <c r="AF2833" i="19"/>
  <c r="AF2834" i="19"/>
  <c r="AF2835" i="19"/>
  <c r="AF2836" i="19"/>
  <c r="AF2837" i="19"/>
  <c r="AF2838" i="19"/>
  <c r="AF2839" i="19"/>
  <c r="AF2840" i="19"/>
  <c r="AF2841" i="19"/>
  <c r="AF2842" i="19"/>
  <c r="AF2843" i="19"/>
  <c r="AF2844" i="19"/>
  <c r="AF2845" i="19"/>
  <c r="AF2846" i="19"/>
  <c r="AF2847" i="19"/>
  <c r="AF2848" i="19"/>
  <c r="AF2849" i="19"/>
  <c r="AF2850" i="19"/>
  <c r="AF2851" i="19"/>
  <c r="AF2852" i="19"/>
  <c r="AF2853" i="19"/>
  <c r="AF2854" i="19"/>
  <c r="AF2855" i="19"/>
  <c r="AF2856" i="19"/>
  <c r="AF2857" i="19"/>
  <c r="AF2858" i="19"/>
  <c r="AF2859" i="19"/>
  <c r="AF2860" i="19"/>
  <c r="AF2861" i="19"/>
  <c r="AF2862" i="19"/>
  <c r="AF2863" i="19"/>
  <c r="AF2864" i="19"/>
  <c r="AF2865" i="19"/>
  <c r="AF2866" i="19"/>
  <c r="AF2867" i="19"/>
  <c r="AF2868" i="19"/>
  <c r="AF2869" i="19"/>
  <c r="AF2870" i="19"/>
  <c r="AF2871" i="19"/>
  <c r="AF2872" i="19"/>
  <c r="AF2873" i="19"/>
  <c r="AF2874" i="19"/>
  <c r="AF2875" i="19"/>
  <c r="AF2876" i="19"/>
  <c r="AF2877" i="19"/>
  <c r="AF2878" i="19"/>
  <c r="AF2879" i="19"/>
  <c r="AF2880" i="19"/>
  <c r="AF2881" i="19"/>
  <c r="AF2882" i="19"/>
  <c r="AF2883" i="19"/>
  <c r="AF2884" i="19"/>
  <c r="AF2885" i="19"/>
  <c r="AF2886" i="19"/>
  <c r="AF2887" i="19"/>
  <c r="AF2888" i="19"/>
  <c r="AF2889" i="19"/>
  <c r="AF2890" i="19"/>
  <c r="AF2891" i="19"/>
  <c r="AF2892" i="19"/>
  <c r="AF2893" i="19"/>
  <c r="AF2894" i="19"/>
  <c r="AF2895" i="19"/>
  <c r="AF2896" i="19"/>
  <c r="AF2897" i="19"/>
  <c r="AF2898" i="19"/>
  <c r="AF2899" i="19"/>
  <c r="AF2900" i="19"/>
  <c r="AF2901" i="19"/>
  <c r="AF2902" i="19"/>
  <c r="AF2903" i="19"/>
  <c r="AF2904" i="19"/>
  <c r="AF2905" i="19"/>
  <c r="AF2906" i="19"/>
  <c r="AF2907" i="19"/>
  <c r="AF2908" i="19"/>
  <c r="AF2909" i="19"/>
  <c r="AF2910" i="19"/>
  <c r="AF2911" i="19"/>
  <c r="AF2912" i="19"/>
  <c r="AF2913" i="19"/>
  <c r="AF2914" i="19"/>
  <c r="AF2915" i="19"/>
  <c r="AF2916" i="19"/>
  <c r="AF2917" i="19"/>
  <c r="AF2918" i="19"/>
  <c r="AF2919" i="19"/>
  <c r="AF2920" i="19"/>
  <c r="AF2921" i="19"/>
  <c r="AF2922" i="19"/>
  <c r="AF2923" i="19"/>
  <c r="AF2924" i="19"/>
  <c r="AF2925" i="19"/>
  <c r="AF2926" i="19"/>
  <c r="AF2927" i="19"/>
  <c r="AF2928" i="19"/>
  <c r="AF2929" i="19"/>
  <c r="AF2930" i="19"/>
  <c r="AF2931" i="19"/>
  <c r="AF2932" i="19"/>
  <c r="AF2933" i="19"/>
  <c r="AF2934" i="19"/>
  <c r="AF2935" i="19"/>
  <c r="AF2936" i="19"/>
  <c r="AF2937" i="19"/>
  <c r="AF2938" i="19"/>
  <c r="AF2939" i="19"/>
  <c r="AF2940" i="19"/>
  <c r="AF2941" i="19"/>
  <c r="AF2942" i="19"/>
  <c r="AF2943" i="19"/>
  <c r="AF2944" i="19"/>
  <c r="AF2945" i="19"/>
  <c r="AF2946" i="19"/>
  <c r="AF2947" i="19"/>
  <c r="AF2948" i="19"/>
  <c r="AF2949" i="19"/>
  <c r="AF2950" i="19"/>
  <c r="AF2951" i="19"/>
  <c r="AF2952" i="19"/>
  <c r="AF2953" i="19"/>
  <c r="AF2954" i="19"/>
  <c r="AF2955" i="19"/>
  <c r="AF2956" i="19"/>
  <c r="AF2957" i="19"/>
  <c r="AF2958" i="19"/>
  <c r="AF2959" i="19"/>
  <c r="AF2960" i="19"/>
  <c r="AF2961" i="19"/>
  <c r="AF2962" i="19"/>
  <c r="AF2963" i="19"/>
  <c r="AF2964" i="19"/>
  <c r="AF2965" i="19"/>
  <c r="AF2966" i="19"/>
  <c r="AF2967" i="19"/>
  <c r="AF2968" i="19"/>
  <c r="AF2969" i="19"/>
  <c r="AF2970" i="19"/>
  <c r="AF2971" i="19"/>
  <c r="AF2972" i="19"/>
  <c r="AF2973" i="19"/>
  <c r="AF2974" i="19"/>
  <c r="AF2975" i="19"/>
  <c r="AF2976" i="19"/>
  <c r="AF2977" i="19"/>
  <c r="AF2978" i="19"/>
  <c r="AF2979" i="19"/>
  <c r="AF2980" i="19"/>
  <c r="AF2981" i="19"/>
  <c r="AF2982" i="19"/>
  <c r="AF2983" i="19"/>
  <c r="AF2984" i="19"/>
  <c r="AF2985" i="19"/>
  <c r="AF2986" i="19"/>
  <c r="AF2987" i="19"/>
  <c r="AF2988" i="19"/>
  <c r="AF2989" i="19"/>
  <c r="AF2990" i="19"/>
  <c r="AF2991" i="19"/>
  <c r="AF2992" i="19"/>
  <c r="AF2993" i="19"/>
  <c r="AF2994" i="19"/>
  <c r="AF2995" i="19"/>
  <c r="AF2996" i="19"/>
  <c r="AF2997" i="19"/>
  <c r="AF2998" i="19"/>
  <c r="AF2999" i="19"/>
  <c r="AF3000" i="19"/>
  <c r="AE2002" i="19"/>
  <c r="AE2003" i="19"/>
  <c r="AE2004" i="19"/>
  <c r="AE2005" i="19"/>
  <c r="AE2006" i="19"/>
  <c r="AE2007" i="19"/>
  <c r="AE2008" i="19"/>
  <c r="AE2009" i="19"/>
  <c r="AE2010" i="19"/>
  <c r="AE2011" i="19"/>
  <c r="AE2012" i="19"/>
  <c r="AE2013" i="19"/>
  <c r="AE2014" i="19"/>
  <c r="AE2015" i="19"/>
  <c r="AE2016" i="19"/>
  <c r="AE2017" i="19"/>
  <c r="AE2018" i="19"/>
  <c r="AE2019" i="19"/>
  <c r="AE2020" i="19"/>
  <c r="AE2021" i="19"/>
  <c r="AE2022" i="19"/>
  <c r="AE2023" i="19"/>
  <c r="AE2024" i="19"/>
  <c r="AE2025" i="19"/>
  <c r="AE2026" i="19"/>
  <c r="AE2027" i="19"/>
  <c r="AE2028" i="19"/>
  <c r="AE2029" i="19"/>
  <c r="AE2030" i="19"/>
  <c r="AE2031" i="19"/>
  <c r="AE2032" i="19"/>
  <c r="AE2033" i="19"/>
  <c r="AE2034" i="19"/>
  <c r="AE2035" i="19"/>
  <c r="AE2036" i="19"/>
  <c r="AE2037" i="19"/>
  <c r="AE2038" i="19"/>
  <c r="AE2039" i="19"/>
  <c r="AE2040" i="19"/>
  <c r="AE2041" i="19"/>
  <c r="AE2042" i="19"/>
  <c r="AE2043" i="19"/>
  <c r="AE2044" i="19"/>
  <c r="AE2045" i="19"/>
  <c r="AE2046" i="19"/>
  <c r="AE2047" i="19"/>
  <c r="AE2048" i="19"/>
  <c r="AE2049" i="19"/>
  <c r="AE2050" i="19"/>
  <c r="AE2051" i="19"/>
  <c r="AE2052" i="19"/>
  <c r="AE2053" i="19"/>
  <c r="AE2054" i="19"/>
  <c r="AE2055" i="19"/>
  <c r="AE2056" i="19"/>
  <c r="AE2057" i="19"/>
  <c r="AE2058" i="19"/>
  <c r="AE2059" i="19"/>
  <c r="AE2060" i="19"/>
  <c r="AE2061" i="19"/>
  <c r="AE2062" i="19"/>
  <c r="AE2063" i="19"/>
  <c r="AE2064" i="19"/>
  <c r="AE2065" i="19"/>
  <c r="AE2066" i="19"/>
  <c r="AE2067" i="19"/>
  <c r="AE2068" i="19"/>
  <c r="AE2069" i="19"/>
  <c r="AE2070" i="19"/>
  <c r="AE2071" i="19"/>
  <c r="AE2072" i="19"/>
  <c r="AE2073" i="19"/>
  <c r="AE2074" i="19"/>
  <c r="AE2075" i="19"/>
  <c r="AE2076" i="19"/>
  <c r="AE2077" i="19"/>
  <c r="AE2078" i="19"/>
  <c r="AE2079" i="19"/>
  <c r="AE2080" i="19"/>
  <c r="AE2081" i="19"/>
  <c r="AE2082" i="19"/>
  <c r="AE2083" i="19"/>
  <c r="AE2084" i="19"/>
  <c r="AE2085" i="19"/>
  <c r="AE2086" i="19"/>
  <c r="AE2087" i="19"/>
  <c r="AE2088" i="19"/>
  <c r="AE2089" i="19"/>
  <c r="AE2090" i="19"/>
  <c r="AE2091" i="19"/>
  <c r="AE2092" i="19"/>
  <c r="AE2093" i="19"/>
  <c r="AE2094" i="19"/>
  <c r="AE2095" i="19"/>
  <c r="AE2096" i="19"/>
  <c r="AE2097" i="19"/>
  <c r="AE2098" i="19"/>
  <c r="AE2099" i="19"/>
  <c r="AE2100" i="19"/>
  <c r="AE2101" i="19"/>
  <c r="AE2102" i="19"/>
  <c r="AE2103" i="19"/>
  <c r="AE2104" i="19"/>
  <c r="AE2105" i="19"/>
  <c r="AE2106" i="19"/>
  <c r="AE2107" i="19"/>
  <c r="AE2108" i="19"/>
  <c r="AE2109" i="19"/>
  <c r="AE2110" i="19"/>
  <c r="AE2111" i="19"/>
  <c r="AE2112" i="19"/>
  <c r="AE2113" i="19"/>
  <c r="AE2114" i="19"/>
  <c r="AE2115" i="19"/>
  <c r="AE2116" i="19"/>
  <c r="AE2117" i="19"/>
  <c r="AE2118" i="19"/>
  <c r="AE2119" i="19"/>
  <c r="AE2120" i="19"/>
  <c r="AE2121" i="19"/>
  <c r="AE2122" i="19"/>
  <c r="AE2123" i="19"/>
  <c r="AE2124" i="19"/>
  <c r="AE2125" i="19"/>
  <c r="AE2126" i="19"/>
  <c r="AE2127" i="19"/>
  <c r="AE2128" i="19"/>
  <c r="AE2129" i="19"/>
  <c r="AE2130" i="19"/>
  <c r="AE2131" i="19"/>
  <c r="AE2132" i="19"/>
  <c r="AE2133" i="19"/>
  <c r="AE2134" i="19"/>
  <c r="AE2135" i="19"/>
  <c r="AE2136" i="19"/>
  <c r="AE2137" i="19"/>
  <c r="AE2138" i="19"/>
  <c r="AE2139" i="19"/>
  <c r="AE2140" i="19"/>
  <c r="AE2141" i="19"/>
  <c r="AE2142" i="19"/>
  <c r="AE2143" i="19"/>
  <c r="AE2144" i="19"/>
  <c r="AE2145" i="19"/>
  <c r="AE2146" i="19"/>
  <c r="AE2147" i="19"/>
  <c r="AE2148" i="19"/>
  <c r="AE2149" i="19"/>
  <c r="AE2150" i="19"/>
  <c r="AE2151" i="19"/>
  <c r="AE2152" i="19"/>
  <c r="AE2153" i="19"/>
  <c r="AE2154" i="19"/>
  <c r="AE2155" i="19"/>
  <c r="AE2156" i="19"/>
  <c r="AE2157" i="19"/>
  <c r="AE2158" i="19"/>
  <c r="AE2159" i="19"/>
  <c r="AE2160" i="19"/>
  <c r="AE2161" i="19"/>
  <c r="AE2162" i="19"/>
  <c r="AE2163" i="19"/>
  <c r="AE2164" i="19"/>
  <c r="AE2165" i="19"/>
  <c r="AE2166" i="19"/>
  <c r="AE2167" i="19"/>
  <c r="AE2168" i="19"/>
  <c r="AE2169" i="19"/>
  <c r="AE2170" i="19"/>
  <c r="AE2171" i="19"/>
  <c r="AE2172" i="19"/>
  <c r="AE2173" i="19"/>
  <c r="AE2174" i="19"/>
  <c r="AE2175" i="19"/>
  <c r="AE2176" i="19"/>
  <c r="AE2177" i="19"/>
  <c r="AE2178" i="19"/>
  <c r="AE2179" i="19"/>
  <c r="AE2180" i="19"/>
  <c r="AE2181" i="19"/>
  <c r="AE2182" i="19"/>
  <c r="AE2183" i="19"/>
  <c r="AE2184" i="19"/>
  <c r="AE2185" i="19"/>
  <c r="AE2186" i="19"/>
  <c r="AE2187" i="19"/>
  <c r="AE2188" i="19"/>
  <c r="AE2189" i="19"/>
  <c r="AE2190" i="19"/>
  <c r="AE2191" i="19"/>
  <c r="AE2192" i="19"/>
  <c r="AE2193" i="19"/>
  <c r="AE2194" i="19"/>
  <c r="AE2195" i="19"/>
  <c r="AE2196" i="19"/>
  <c r="AE2197" i="19"/>
  <c r="AE2198" i="19"/>
  <c r="AE2199" i="19"/>
  <c r="AE2200" i="19"/>
  <c r="AE2201" i="19"/>
  <c r="AE2202" i="19"/>
  <c r="AE2203" i="19"/>
  <c r="AE2204" i="19"/>
  <c r="AE2205" i="19"/>
  <c r="AE2206" i="19"/>
  <c r="AE2207" i="19"/>
  <c r="AE2208" i="19"/>
  <c r="AE2209" i="19"/>
  <c r="AE2210" i="19"/>
  <c r="AE2211" i="19"/>
  <c r="AE2212" i="19"/>
  <c r="AE2213" i="19"/>
  <c r="AE2214" i="19"/>
  <c r="AE2215" i="19"/>
  <c r="AE2216" i="19"/>
  <c r="AE2217" i="19"/>
  <c r="AE2218" i="19"/>
  <c r="AE2219" i="19"/>
  <c r="AE2220" i="19"/>
  <c r="AE2221" i="19"/>
  <c r="AE2222" i="19"/>
  <c r="AE2223" i="19"/>
  <c r="AE2224" i="19"/>
  <c r="AE2225" i="19"/>
  <c r="AE2226" i="19"/>
  <c r="AE2227" i="19"/>
  <c r="AE2228" i="19"/>
  <c r="AE2229" i="19"/>
  <c r="AE2230" i="19"/>
  <c r="AE2231" i="19"/>
  <c r="AE2232" i="19"/>
  <c r="AE2233" i="19"/>
  <c r="AE2234" i="19"/>
  <c r="AE2235" i="19"/>
  <c r="AE2236" i="19"/>
  <c r="AE2237" i="19"/>
  <c r="AE2238" i="19"/>
  <c r="AE2239" i="19"/>
  <c r="AE2240" i="19"/>
  <c r="AE2241" i="19"/>
  <c r="AE2242" i="19"/>
  <c r="AE2243" i="19"/>
  <c r="AE2244" i="19"/>
  <c r="AE2245" i="19"/>
  <c r="AE2246" i="19"/>
  <c r="AE2247" i="19"/>
  <c r="AE2248" i="19"/>
  <c r="AE2249" i="19"/>
  <c r="AE2250" i="19"/>
  <c r="AE2251" i="19"/>
  <c r="AE2252" i="19"/>
  <c r="AE2253" i="19"/>
  <c r="AE2254" i="19"/>
  <c r="AE2255" i="19"/>
  <c r="AE2256" i="19"/>
  <c r="AE2257" i="19"/>
  <c r="AE2258" i="19"/>
  <c r="AE2259" i="19"/>
  <c r="AE2260" i="19"/>
  <c r="AE2261" i="19"/>
  <c r="AE2262" i="19"/>
  <c r="AE2263" i="19"/>
  <c r="AE2264" i="19"/>
  <c r="AE2265" i="19"/>
  <c r="AE2266" i="19"/>
  <c r="AE2267" i="19"/>
  <c r="AE2268" i="19"/>
  <c r="AE2269" i="19"/>
  <c r="AE2270" i="19"/>
  <c r="AE2271" i="19"/>
  <c r="AE2272" i="19"/>
  <c r="AE2273" i="19"/>
  <c r="AE2274" i="19"/>
  <c r="AE2275" i="19"/>
  <c r="AE2276" i="19"/>
  <c r="AE2277" i="19"/>
  <c r="AE2278" i="19"/>
  <c r="AE2279" i="19"/>
  <c r="AE2280" i="19"/>
  <c r="AE2281" i="19"/>
  <c r="AE2282" i="19"/>
  <c r="AE2283" i="19"/>
  <c r="AE2284" i="19"/>
  <c r="AE2285" i="19"/>
  <c r="AE2286" i="19"/>
  <c r="AE2287" i="19"/>
  <c r="AE2288" i="19"/>
  <c r="AE2289" i="19"/>
  <c r="AE2290" i="19"/>
  <c r="AE2291" i="19"/>
  <c r="AE2292" i="19"/>
  <c r="AE2293" i="19"/>
  <c r="AE2294" i="19"/>
  <c r="AE2295" i="19"/>
  <c r="AE2296" i="19"/>
  <c r="AE2297" i="19"/>
  <c r="AE2298" i="19"/>
  <c r="AE2299" i="19"/>
  <c r="AE2300" i="19"/>
  <c r="AE2301" i="19"/>
  <c r="AE2302" i="19"/>
  <c r="AE2303" i="19"/>
  <c r="AE2304" i="19"/>
  <c r="AE2305" i="19"/>
  <c r="AE2306" i="19"/>
  <c r="AE2307" i="19"/>
  <c r="AE2308" i="19"/>
  <c r="AE2309" i="19"/>
  <c r="AE2310" i="19"/>
  <c r="AE2311" i="19"/>
  <c r="AE2312" i="19"/>
  <c r="AE2313" i="19"/>
  <c r="AE2314" i="19"/>
  <c r="AE2315" i="19"/>
  <c r="AE2316" i="19"/>
  <c r="AE2317" i="19"/>
  <c r="AE2318" i="19"/>
  <c r="AE2319" i="19"/>
  <c r="AE2320" i="19"/>
  <c r="AE2321" i="19"/>
  <c r="AE2322" i="19"/>
  <c r="AE2323" i="19"/>
  <c r="AE2324" i="19"/>
  <c r="AE2325" i="19"/>
  <c r="AE2326" i="19"/>
  <c r="AE2327" i="19"/>
  <c r="AE2328" i="19"/>
  <c r="AE2329" i="19"/>
  <c r="AE2330" i="19"/>
  <c r="AE2331" i="19"/>
  <c r="AE2332" i="19"/>
  <c r="AE2333" i="19"/>
  <c r="AE2334" i="19"/>
  <c r="AE2335" i="19"/>
  <c r="AE2336" i="19"/>
  <c r="AE2337" i="19"/>
  <c r="AE2338" i="19"/>
  <c r="AE2339" i="19"/>
  <c r="AE2340" i="19"/>
  <c r="AE2341" i="19"/>
  <c r="AE2342" i="19"/>
  <c r="AE2343" i="19"/>
  <c r="AE2344" i="19"/>
  <c r="AE2345" i="19"/>
  <c r="AE2346" i="19"/>
  <c r="AE2347" i="19"/>
  <c r="AE2348" i="19"/>
  <c r="AE2349" i="19"/>
  <c r="AE2350" i="19"/>
  <c r="AE2351" i="19"/>
  <c r="AE2352" i="19"/>
  <c r="AE2353" i="19"/>
  <c r="AE2354" i="19"/>
  <c r="AE2355" i="19"/>
  <c r="AE2356" i="19"/>
  <c r="AE2357" i="19"/>
  <c r="AE2358" i="19"/>
  <c r="AE2359" i="19"/>
  <c r="AE2360" i="19"/>
  <c r="AE2361" i="19"/>
  <c r="AE2362" i="19"/>
  <c r="AE2363" i="19"/>
  <c r="AE2364" i="19"/>
  <c r="AE2365" i="19"/>
  <c r="AE2366" i="19"/>
  <c r="AE2367" i="19"/>
  <c r="AE2368" i="19"/>
  <c r="AE2369" i="19"/>
  <c r="AE2370" i="19"/>
  <c r="AE2371" i="19"/>
  <c r="AE2372" i="19"/>
  <c r="AE2373" i="19"/>
  <c r="AE2374" i="19"/>
  <c r="AE2375" i="19"/>
  <c r="AE2376" i="19"/>
  <c r="AE2377" i="19"/>
  <c r="AE2378" i="19"/>
  <c r="AE2379" i="19"/>
  <c r="AE2380" i="19"/>
  <c r="AE2381" i="19"/>
  <c r="AE2382" i="19"/>
  <c r="AE2383" i="19"/>
  <c r="AE2384" i="19"/>
  <c r="AE2385" i="19"/>
  <c r="AE2386" i="19"/>
  <c r="AE2387" i="19"/>
  <c r="AE2388" i="19"/>
  <c r="AE2389" i="19"/>
  <c r="AE2390" i="19"/>
  <c r="AE2391" i="19"/>
  <c r="AE2392" i="19"/>
  <c r="AE2393" i="19"/>
  <c r="AE2394" i="19"/>
  <c r="AE2395" i="19"/>
  <c r="AE2396" i="19"/>
  <c r="AE2397" i="19"/>
  <c r="AE2398" i="19"/>
  <c r="AE2399" i="19"/>
  <c r="AE2400" i="19"/>
  <c r="AE2401" i="19"/>
  <c r="AE2402" i="19"/>
  <c r="AE2403" i="19"/>
  <c r="AE2404" i="19"/>
  <c r="AE2405" i="19"/>
  <c r="AE2406" i="19"/>
  <c r="AE2407" i="19"/>
  <c r="AE2408" i="19"/>
  <c r="AE2409" i="19"/>
  <c r="AE2410" i="19"/>
  <c r="AE2411" i="19"/>
  <c r="AE2412" i="19"/>
  <c r="AE2413" i="19"/>
  <c r="AE2414" i="19"/>
  <c r="AE2415" i="19"/>
  <c r="AE2416" i="19"/>
  <c r="AE2417" i="19"/>
  <c r="AE2418" i="19"/>
  <c r="AE2419" i="19"/>
  <c r="AE2420" i="19"/>
  <c r="AE2421" i="19"/>
  <c r="AE2422" i="19"/>
  <c r="AE2423" i="19"/>
  <c r="AE2424" i="19"/>
  <c r="AE2425" i="19"/>
  <c r="AE2426" i="19"/>
  <c r="AE2427" i="19"/>
  <c r="AE2428" i="19"/>
  <c r="AE2429" i="19"/>
  <c r="AE2430" i="19"/>
  <c r="AE2431" i="19"/>
  <c r="AE2432" i="19"/>
  <c r="AE2433" i="19"/>
  <c r="AE2434" i="19"/>
  <c r="AE2435" i="19"/>
  <c r="AE2436" i="19"/>
  <c r="AE2437" i="19"/>
  <c r="AE2438" i="19"/>
  <c r="AE2439" i="19"/>
  <c r="AE2440" i="19"/>
  <c r="AE2441" i="19"/>
  <c r="AE2442" i="19"/>
  <c r="AE2443" i="19"/>
  <c r="AE2444" i="19"/>
  <c r="AE2445" i="19"/>
  <c r="AE2446" i="19"/>
  <c r="AE2447" i="19"/>
  <c r="AE2448" i="19"/>
  <c r="AE2449" i="19"/>
  <c r="AE2450" i="19"/>
  <c r="AE2451" i="19"/>
  <c r="AE2452" i="19"/>
  <c r="AE2453" i="19"/>
  <c r="AE2454" i="19"/>
  <c r="AE2455" i="19"/>
  <c r="AE2456" i="19"/>
  <c r="AE2457" i="19"/>
  <c r="AE2458" i="19"/>
  <c r="AE2459" i="19"/>
  <c r="AE2460" i="19"/>
  <c r="AE2461" i="19"/>
  <c r="AE2462" i="19"/>
  <c r="AE2463" i="19"/>
  <c r="AE2464" i="19"/>
  <c r="AE2465" i="19"/>
  <c r="AE2466" i="19"/>
  <c r="AE2467" i="19"/>
  <c r="AE2468" i="19"/>
  <c r="AE2469" i="19"/>
  <c r="AE2470" i="19"/>
  <c r="AE2471" i="19"/>
  <c r="AE2472" i="19"/>
  <c r="AE2473" i="19"/>
  <c r="AE2474" i="19"/>
  <c r="AE2475" i="19"/>
  <c r="AE2476" i="19"/>
  <c r="AE2477" i="19"/>
  <c r="AE2478" i="19"/>
  <c r="AE2479" i="19"/>
  <c r="AE2480" i="19"/>
  <c r="AE2481" i="19"/>
  <c r="AE2482" i="19"/>
  <c r="AE2483" i="19"/>
  <c r="AE2484" i="19"/>
  <c r="AE2485" i="19"/>
  <c r="AE2486" i="19"/>
  <c r="AE2487" i="19"/>
  <c r="AE2488" i="19"/>
  <c r="AE2489" i="19"/>
  <c r="AE2490" i="19"/>
  <c r="AE2491" i="19"/>
  <c r="AE2492" i="19"/>
  <c r="AE2493" i="19"/>
  <c r="AE2494" i="19"/>
  <c r="AE2495" i="19"/>
  <c r="AE2496" i="19"/>
  <c r="AE2497" i="19"/>
  <c r="AE2498" i="19"/>
  <c r="AE2499" i="19"/>
  <c r="AE2500" i="19"/>
  <c r="AE2501" i="19"/>
  <c r="AE2502" i="19"/>
  <c r="AE2503" i="19"/>
  <c r="AE2504" i="19"/>
  <c r="AE2505" i="19"/>
  <c r="AE2506" i="19"/>
  <c r="AE2507" i="19"/>
  <c r="AE2508" i="19"/>
  <c r="AE2509" i="19"/>
  <c r="AE2510" i="19"/>
  <c r="AE2511" i="19"/>
  <c r="AE2512" i="19"/>
  <c r="AE2513" i="19"/>
  <c r="AE2514" i="19"/>
  <c r="AE2515" i="19"/>
  <c r="AE2516" i="19"/>
  <c r="AE2517" i="19"/>
  <c r="AE2518" i="19"/>
  <c r="AE2519" i="19"/>
  <c r="AE2520" i="19"/>
  <c r="AE2521" i="19"/>
  <c r="AE2522" i="19"/>
  <c r="AE2523" i="19"/>
  <c r="AE2524" i="19"/>
  <c r="AE2525" i="19"/>
  <c r="AE2526" i="19"/>
  <c r="AE2527" i="19"/>
  <c r="AE2528" i="19"/>
  <c r="AE2529" i="19"/>
  <c r="AE2530" i="19"/>
  <c r="AE2531" i="19"/>
  <c r="AE2532" i="19"/>
  <c r="AE2533" i="19"/>
  <c r="AE2534" i="19"/>
  <c r="AE2535" i="19"/>
  <c r="AE2536" i="19"/>
  <c r="AE2537" i="19"/>
  <c r="AE2538" i="19"/>
  <c r="AE2539" i="19"/>
  <c r="AE2540" i="19"/>
  <c r="AE2541" i="19"/>
  <c r="AE2542" i="19"/>
  <c r="AE2543" i="19"/>
  <c r="AE2544" i="19"/>
  <c r="AE2545" i="19"/>
  <c r="AE2546" i="19"/>
  <c r="AE2547" i="19"/>
  <c r="AE2548" i="19"/>
  <c r="AE2549" i="19"/>
  <c r="AE2550" i="19"/>
  <c r="AE2551" i="19"/>
  <c r="AE2552" i="19"/>
  <c r="AE2553" i="19"/>
  <c r="AE2554" i="19"/>
  <c r="AE2555" i="19"/>
  <c r="AE2556" i="19"/>
  <c r="AE2557" i="19"/>
  <c r="AE2558" i="19"/>
  <c r="AE2559" i="19"/>
  <c r="AE2560" i="19"/>
  <c r="AE2561" i="19"/>
  <c r="AE2562" i="19"/>
  <c r="AE2563" i="19"/>
  <c r="AE2564" i="19"/>
  <c r="AE2565" i="19"/>
  <c r="AE2566" i="19"/>
  <c r="AE2567" i="19"/>
  <c r="AE2568" i="19"/>
  <c r="AE2569" i="19"/>
  <c r="AE2570" i="19"/>
  <c r="AE2571" i="19"/>
  <c r="AE2572" i="19"/>
  <c r="AE2573" i="19"/>
  <c r="AE2574" i="19"/>
  <c r="AE2575" i="19"/>
  <c r="AE2576" i="19"/>
  <c r="AE2577" i="19"/>
  <c r="AE2578" i="19"/>
  <c r="AE2579" i="19"/>
  <c r="AE2580" i="19"/>
  <c r="AE2581" i="19"/>
  <c r="AE2582" i="19"/>
  <c r="AE2583" i="19"/>
  <c r="AE2584" i="19"/>
  <c r="AE2585" i="19"/>
  <c r="AE2586" i="19"/>
  <c r="AE2587" i="19"/>
  <c r="AE2588" i="19"/>
  <c r="AE2589" i="19"/>
  <c r="AE2590" i="19"/>
  <c r="AE2591" i="19"/>
  <c r="AE2592" i="19"/>
  <c r="AE2593" i="19"/>
  <c r="AE2594" i="19"/>
  <c r="AE2595" i="19"/>
  <c r="AE2596" i="19"/>
  <c r="AE2597" i="19"/>
  <c r="AE2598" i="19"/>
  <c r="AE2599" i="19"/>
  <c r="AE2600" i="19"/>
  <c r="AE2601" i="19"/>
  <c r="AE2602" i="19"/>
  <c r="AE2603" i="19"/>
  <c r="AE2604" i="19"/>
  <c r="AE2605" i="19"/>
  <c r="AE2606" i="19"/>
  <c r="AE2607" i="19"/>
  <c r="AE2608" i="19"/>
  <c r="AE2609" i="19"/>
  <c r="AE2610" i="19"/>
  <c r="AE2611" i="19"/>
  <c r="AE2612" i="19"/>
  <c r="AE2613" i="19"/>
  <c r="AE2614" i="19"/>
  <c r="AE2615" i="19"/>
  <c r="AE2616" i="19"/>
  <c r="AE2617" i="19"/>
  <c r="AE2618" i="19"/>
  <c r="AE2619" i="19"/>
  <c r="AE2620" i="19"/>
  <c r="AE2621" i="19"/>
  <c r="AE2622" i="19"/>
  <c r="AE2623" i="19"/>
  <c r="AE2624" i="19"/>
  <c r="AE2625" i="19"/>
  <c r="AE2626" i="19"/>
  <c r="AE2627" i="19"/>
  <c r="AE2628" i="19"/>
  <c r="AE2629" i="19"/>
  <c r="AE2630" i="19"/>
  <c r="AE2631" i="19"/>
  <c r="AE2632" i="19"/>
  <c r="AE2633" i="19"/>
  <c r="AE2634" i="19"/>
  <c r="AE2635" i="19"/>
  <c r="AE2636" i="19"/>
  <c r="AE2637" i="19"/>
  <c r="AE2638" i="19"/>
  <c r="AE2639" i="19"/>
  <c r="AE2640" i="19"/>
  <c r="AE2641" i="19"/>
  <c r="AE2642" i="19"/>
  <c r="AE2643" i="19"/>
  <c r="AE2644" i="19"/>
  <c r="AE2645" i="19"/>
  <c r="AE2646" i="19"/>
  <c r="AE2647" i="19"/>
  <c r="AE2648" i="19"/>
  <c r="AE2649" i="19"/>
  <c r="AE2650" i="19"/>
  <c r="AE2651" i="19"/>
  <c r="AE2652" i="19"/>
  <c r="AE2653" i="19"/>
  <c r="AE2654" i="19"/>
  <c r="AE2655" i="19"/>
  <c r="AE2656" i="19"/>
  <c r="AE2657" i="19"/>
  <c r="AE2658" i="19"/>
  <c r="AE2659" i="19"/>
  <c r="AE2660" i="19"/>
  <c r="AE2661" i="19"/>
  <c r="AE2662" i="19"/>
  <c r="AE2663" i="19"/>
  <c r="AE2664" i="19"/>
  <c r="AE2665" i="19"/>
  <c r="AE2666" i="19"/>
  <c r="AE2667" i="19"/>
  <c r="AE2668" i="19"/>
  <c r="AE2669" i="19"/>
  <c r="AE2670" i="19"/>
  <c r="AE2671" i="19"/>
  <c r="AE2672" i="19"/>
  <c r="AE2673" i="19"/>
  <c r="AE2674" i="19"/>
  <c r="AE2675" i="19"/>
  <c r="AE2676" i="19"/>
  <c r="AE2677" i="19"/>
  <c r="AE2678" i="19"/>
  <c r="AE2679" i="19"/>
  <c r="AE2680" i="19"/>
  <c r="AE2681" i="19"/>
  <c r="AE2682" i="19"/>
  <c r="AE2683" i="19"/>
  <c r="AE2684" i="19"/>
  <c r="AE2685" i="19"/>
  <c r="AE2686" i="19"/>
  <c r="AE2687" i="19"/>
  <c r="AE2688" i="19"/>
  <c r="AE2689" i="19"/>
  <c r="AE2690" i="19"/>
  <c r="AE2691" i="19"/>
  <c r="AE2692" i="19"/>
  <c r="AE2693" i="19"/>
  <c r="AE2694" i="19"/>
  <c r="AE2695" i="19"/>
  <c r="AE2696" i="19"/>
  <c r="AE2697" i="19"/>
  <c r="AE2698" i="19"/>
  <c r="AE2699" i="19"/>
  <c r="AE2700" i="19"/>
  <c r="AE2701" i="19"/>
  <c r="AE2702" i="19"/>
  <c r="AE2703" i="19"/>
  <c r="AE2704" i="19"/>
  <c r="AE2705" i="19"/>
  <c r="AE2706" i="19"/>
  <c r="AE2707" i="19"/>
  <c r="AE2708" i="19"/>
  <c r="AE2709" i="19"/>
  <c r="AE2710" i="19"/>
  <c r="AE2711" i="19"/>
  <c r="AE2712" i="19"/>
  <c r="AE2713" i="19"/>
  <c r="AE2714" i="19"/>
  <c r="AE2715" i="19"/>
  <c r="AE2716" i="19"/>
  <c r="AE2717" i="19"/>
  <c r="AE2718" i="19"/>
  <c r="AE2719" i="19"/>
  <c r="AE2720" i="19"/>
  <c r="AE2721" i="19"/>
  <c r="AE2722" i="19"/>
  <c r="AE2723" i="19"/>
  <c r="AE2724" i="19"/>
  <c r="AE2725" i="19"/>
  <c r="AE2726" i="19"/>
  <c r="AE2727" i="19"/>
  <c r="AE2728" i="19"/>
  <c r="AE2729" i="19"/>
  <c r="AE2730" i="19"/>
  <c r="AE2731" i="19"/>
  <c r="AE2732" i="19"/>
  <c r="AE2733" i="19"/>
  <c r="AE2734" i="19"/>
  <c r="AE2735" i="19"/>
  <c r="AE2736" i="19"/>
  <c r="AE2737" i="19"/>
  <c r="AE2738" i="19"/>
  <c r="AE2739" i="19"/>
  <c r="AE2740" i="19"/>
  <c r="AE2741" i="19"/>
  <c r="AE2742" i="19"/>
  <c r="AE2743" i="19"/>
  <c r="AE2744" i="19"/>
  <c r="AE2745" i="19"/>
  <c r="AE2746" i="19"/>
  <c r="AE2747" i="19"/>
  <c r="AE2748" i="19"/>
  <c r="AE2749" i="19"/>
  <c r="AE2750" i="19"/>
  <c r="AE2751" i="19"/>
  <c r="AE2752" i="19"/>
  <c r="AE2753" i="19"/>
  <c r="AE2754" i="19"/>
  <c r="AE2755" i="19"/>
  <c r="AE2756" i="19"/>
  <c r="AE2757" i="19"/>
  <c r="AE2758" i="19"/>
  <c r="AE2759" i="19"/>
  <c r="AE2760" i="19"/>
  <c r="AE2761" i="19"/>
  <c r="AE2762" i="19"/>
  <c r="AE2763" i="19"/>
  <c r="AE2764" i="19"/>
  <c r="AE2765" i="19"/>
  <c r="AE2766" i="19"/>
  <c r="AE2767" i="19"/>
  <c r="AE2768" i="19"/>
  <c r="AE2769" i="19"/>
  <c r="AE2770" i="19"/>
  <c r="AE2771" i="19"/>
  <c r="AE2772" i="19"/>
  <c r="AE2773" i="19"/>
  <c r="AE2774" i="19"/>
  <c r="AE2775" i="19"/>
  <c r="AE2776" i="19"/>
  <c r="AE2777" i="19"/>
  <c r="AE2778" i="19"/>
  <c r="AE2779" i="19"/>
  <c r="AE2780" i="19"/>
  <c r="AE2781" i="19"/>
  <c r="AE2782" i="19"/>
  <c r="AE2783" i="19"/>
  <c r="AE2784" i="19"/>
  <c r="AE2785" i="19"/>
  <c r="AE2786" i="19"/>
  <c r="AE2787" i="19"/>
  <c r="AE2788" i="19"/>
  <c r="AE2789" i="19"/>
  <c r="AE2790" i="19"/>
  <c r="AE2791" i="19"/>
  <c r="AE2792" i="19"/>
  <c r="AE2793" i="19"/>
  <c r="AE2794" i="19"/>
  <c r="AE2795" i="19"/>
  <c r="AE2796" i="19"/>
  <c r="AE2797" i="19"/>
  <c r="AE2798" i="19"/>
  <c r="AE2799" i="19"/>
  <c r="AE2800" i="19"/>
  <c r="AE2801" i="19"/>
  <c r="AE2802" i="19"/>
  <c r="AE2803" i="19"/>
  <c r="AE2804" i="19"/>
  <c r="AE2805" i="19"/>
  <c r="AE2806" i="19"/>
  <c r="AE2807" i="19"/>
  <c r="AE2808" i="19"/>
  <c r="AE2809" i="19"/>
  <c r="AE2810" i="19"/>
  <c r="AE2811" i="19"/>
  <c r="AE2812" i="19"/>
  <c r="AE2813" i="19"/>
  <c r="AE2814" i="19"/>
  <c r="AE2815" i="19"/>
  <c r="AE2816" i="19"/>
  <c r="AE2817" i="19"/>
  <c r="AE2818" i="19"/>
  <c r="AE2819" i="19"/>
  <c r="AE2820" i="19"/>
  <c r="AE2821" i="19"/>
  <c r="AE2822" i="19"/>
  <c r="AE2823" i="19"/>
  <c r="AE2824" i="19"/>
  <c r="AE2825" i="19"/>
  <c r="AE2826" i="19"/>
  <c r="AE2827" i="19"/>
  <c r="AE2828" i="19"/>
  <c r="AE2829" i="19"/>
  <c r="AE2830" i="19"/>
  <c r="AE2831" i="19"/>
  <c r="AE2832" i="19"/>
  <c r="AE2833" i="19"/>
  <c r="AE2834" i="19"/>
  <c r="AE2835" i="19"/>
  <c r="AE2836" i="19"/>
  <c r="AE2837" i="19"/>
  <c r="AE2838" i="19"/>
  <c r="AE2839" i="19"/>
  <c r="AE2840" i="19"/>
  <c r="AE2841" i="19"/>
  <c r="AE2842" i="19"/>
  <c r="AE2843" i="19"/>
  <c r="AE2844" i="19"/>
  <c r="AE2845" i="19"/>
  <c r="AE2846" i="19"/>
  <c r="AE2847" i="19"/>
  <c r="AE2848" i="19"/>
  <c r="AE2849" i="19"/>
  <c r="AE2850" i="19"/>
  <c r="AE2851" i="19"/>
  <c r="AE2852" i="19"/>
  <c r="AE2853" i="19"/>
  <c r="AE2854" i="19"/>
  <c r="AE2855" i="19"/>
  <c r="AE2856" i="19"/>
  <c r="AE2857" i="19"/>
  <c r="AE2858" i="19"/>
  <c r="AE2859" i="19"/>
  <c r="AE2860" i="19"/>
  <c r="AE2861" i="19"/>
  <c r="AE2862" i="19"/>
  <c r="AE2863" i="19"/>
  <c r="AE2864" i="19"/>
  <c r="AE2865" i="19"/>
  <c r="AE2866" i="19"/>
  <c r="AE2867" i="19"/>
  <c r="AE2868" i="19"/>
  <c r="AE2869" i="19"/>
  <c r="AE2870" i="19"/>
  <c r="AE2871" i="19"/>
  <c r="AE2872" i="19"/>
  <c r="AE2873" i="19"/>
  <c r="AE2874" i="19"/>
  <c r="AE2875" i="19"/>
  <c r="AE2876" i="19"/>
  <c r="AE2877" i="19"/>
  <c r="AE2878" i="19"/>
  <c r="AE2879" i="19"/>
  <c r="AE2880" i="19"/>
  <c r="AE2881" i="19"/>
  <c r="AE2882" i="19"/>
  <c r="AE2883" i="19"/>
  <c r="AE2884" i="19"/>
  <c r="AE2885" i="19"/>
  <c r="AE2886" i="19"/>
  <c r="AE2887" i="19"/>
  <c r="AE2888" i="19"/>
  <c r="AE2889" i="19"/>
  <c r="AE2890" i="19"/>
  <c r="AE2891" i="19"/>
  <c r="AE2892" i="19"/>
  <c r="AE2893" i="19"/>
  <c r="AE2894" i="19"/>
  <c r="AE2895" i="19"/>
  <c r="AE2896" i="19"/>
  <c r="AE2897" i="19"/>
  <c r="AE2898" i="19"/>
  <c r="AE2899" i="19"/>
  <c r="AE2900" i="19"/>
  <c r="AE2901" i="19"/>
  <c r="AE2902" i="19"/>
  <c r="AE2903" i="19"/>
  <c r="AE2904" i="19"/>
  <c r="AE2905" i="19"/>
  <c r="AE2906" i="19"/>
  <c r="AE2907" i="19"/>
  <c r="AE2908" i="19"/>
  <c r="AE2909" i="19"/>
  <c r="AE2910" i="19"/>
  <c r="AE2911" i="19"/>
  <c r="AE2912" i="19"/>
  <c r="AE2913" i="19"/>
  <c r="AE2914" i="19"/>
  <c r="AE2915" i="19"/>
  <c r="AE2916" i="19"/>
  <c r="AE2917" i="19"/>
  <c r="AE2918" i="19"/>
  <c r="AE2919" i="19"/>
  <c r="AE2920" i="19"/>
  <c r="AE2921" i="19"/>
  <c r="AE2922" i="19"/>
  <c r="AE2923" i="19"/>
  <c r="AE2924" i="19"/>
  <c r="AE2925" i="19"/>
  <c r="AE2926" i="19"/>
  <c r="AE2927" i="19"/>
  <c r="AE2928" i="19"/>
  <c r="AE2929" i="19"/>
  <c r="AE2930" i="19"/>
  <c r="AE2931" i="19"/>
  <c r="AE2932" i="19"/>
  <c r="AE2933" i="19"/>
  <c r="AE2934" i="19"/>
  <c r="AE2935" i="19"/>
  <c r="AE2936" i="19"/>
  <c r="AE2937" i="19"/>
  <c r="AE2938" i="19"/>
  <c r="AE2939" i="19"/>
  <c r="AE2940" i="19"/>
  <c r="AE2941" i="19"/>
  <c r="AE2942" i="19"/>
  <c r="AE2943" i="19"/>
  <c r="AE2944" i="19"/>
  <c r="AE2945" i="19"/>
  <c r="AE2946" i="19"/>
  <c r="AE2947" i="19"/>
  <c r="AE2948" i="19"/>
  <c r="AE2949" i="19"/>
  <c r="AE2950" i="19"/>
  <c r="AE2951" i="19"/>
  <c r="AE2952" i="19"/>
  <c r="AE2953" i="19"/>
  <c r="AE2954" i="19"/>
  <c r="AE2955" i="19"/>
  <c r="AE2956" i="19"/>
  <c r="AE2957" i="19"/>
  <c r="AE2958" i="19"/>
  <c r="AE2959" i="19"/>
  <c r="AE2960" i="19"/>
  <c r="AE2961" i="19"/>
  <c r="AE2962" i="19"/>
  <c r="AE2963" i="19"/>
  <c r="AE2964" i="19"/>
  <c r="AE2965" i="19"/>
  <c r="AE2966" i="19"/>
  <c r="AE2967" i="19"/>
  <c r="AE2968" i="19"/>
  <c r="AE2969" i="19"/>
  <c r="AE2970" i="19"/>
  <c r="AE2971" i="19"/>
  <c r="AE2972" i="19"/>
  <c r="AE2973" i="19"/>
  <c r="AE2974" i="19"/>
  <c r="AE2975" i="19"/>
  <c r="AE2976" i="19"/>
  <c r="AE2977" i="19"/>
  <c r="AE2978" i="19"/>
  <c r="AE2979" i="19"/>
  <c r="AE2980" i="19"/>
  <c r="AE2981" i="19"/>
  <c r="AE2982" i="19"/>
  <c r="AE2983" i="19"/>
  <c r="AE2984" i="19"/>
  <c r="AE2985" i="19"/>
  <c r="AE2986" i="19"/>
  <c r="AE2987" i="19"/>
  <c r="AE2988" i="19"/>
  <c r="AE2989" i="19"/>
  <c r="AE2990" i="19"/>
  <c r="AE2991" i="19"/>
  <c r="AE2992" i="19"/>
  <c r="AE2993" i="19"/>
  <c r="AE2994" i="19"/>
  <c r="AE2995" i="19"/>
  <c r="AE2996" i="19"/>
  <c r="AE2997" i="19"/>
  <c r="AE2998" i="19"/>
  <c r="AE2999" i="19"/>
  <c r="AE3000" i="19"/>
  <c r="AG2001" i="19"/>
  <c r="AF2001" i="19"/>
  <c r="AE2001" i="19"/>
  <c r="AG1002" i="19"/>
  <c r="AG1003" i="19"/>
  <c r="AG1004" i="19"/>
  <c r="AG1005" i="19"/>
  <c r="AG1006" i="19"/>
  <c r="AG1007" i="19"/>
  <c r="AG1008" i="19"/>
  <c r="AG1009" i="19"/>
  <c r="AG1010" i="19"/>
  <c r="AG1011" i="19"/>
  <c r="AG1012" i="19"/>
  <c r="AG1013" i="19"/>
  <c r="AG1014" i="19"/>
  <c r="AG1015" i="19"/>
  <c r="AG1016" i="19"/>
  <c r="AG1017" i="19"/>
  <c r="AG1018" i="19"/>
  <c r="AG1019" i="19"/>
  <c r="AG1020" i="19"/>
  <c r="AG1021" i="19"/>
  <c r="AG1022" i="19"/>
  <c r="AG1023" i="19"/>
  <c r="AG1024" i="19"/>
  <c r="AG1025" i="19"/>
  <c r="AG1026" i="19"/>
  <c r="AG1027" i="19"/>
  <c r="AG1028" i="19"/>
  <c r="AG1029" i="19"/>
  <c r="AG1030" i="19"/>
  <c r="AG1031" i="19"/>
  <c r="AG1032" i="19"/>
  <c r="AG1033" i="19"/>
  <c r="AG1034" i="19"/>
  <c r="AG1035" i="19"/>
  <c r="AG1036" i="19"/>
  <c r="AG1037" i="19"/>
  <c r="AG1038" i="19"/>
  <c r="AG1039" i="19"/>
  <c r="AG1040" i="19"/>
  <c r="AG1041" i="19"/>
  <c r="AG1042" i="19"/>
  <c r="AG1043" i="19"/>
  <c r="AG1044" i="19"/>
  <c r="AG1045" i="19"/>
  <c r="AG1046" i="19"/>
  <c r="AG1047" i="19"/>
  <c r="AG1048" i="19"/>
  <c r="AG1049" i="19"/>
  <c r="AG1050" i="19"/>
  <c r="AG1051" i="19"/>
  <c r="AG1052" i="19"/>
  <c r="AG1053" i="19"/>
  <c r="AG1054" i="19"/>
  <c r="AG1055" i="19"/>
  <c r="AG1056" i="19"/>
  <c r="AG1057" i="19"/>
  <c r="AG1058" i="19"/>
  <c r="AG1059" i="19"/>
  <c r="AG1060" i="19"/>
  <c r="AG1061" i="19"/>
  <c r="AG1062" i="19"/>
  <c r="AG1063" i="19"/>
  <c r="AG1064" i="19"/>
  <c r="AG1065" i="19"/>
  <c r="AG1066" i="19"/>
  <c r="AG1067" i="19"/>
  <c r="AG1068" i="19"/>
  <c r="AG1069" i="19"/>
  <c r="AG1070" i="19"/>
  <c r="AG1071" i="19"/>
  <c r="AG1072" i="19"/>
  <c r="AG1073" i="19"/>
  <c r="AG1074" i="19"/>
  <c r="AG1075" i="19"/>
  <c r="AG1076" i="19"/>
  <c r="AG1077" i="19"/>
  <c r="AG1078" i="19"/>
  <c r="AG1079" i="19"/>
  <c r="AG1080" i="19"/>
  <c r="AG1081" i="19"/>
  <c r="AG1082" i="19"/>
  <c r="AG1083" i="19"/>
  <c r="AG1084" i="19"/>
  <c r="AG1085" i="19"/>
  <c r="AG1086" i="19"/>
  <c r="AG1087" i="19"/>
  <c r="AG1088" i="19"/>
  <c r="AG1089" i="19"/>
  <c r="AG1090" i="19"/>
  <c r="AG1091" i="19"/>
  <c r="AG1092" i="19"/>
  <c r="AG1093" i="19"/>
  <c r="AG1094" i="19"/>
  <c r="AG1095" i="19"/>
  <c r="AG1096" i="19"/>
  <c r="AG1097" i="19"/>
  <c r="AG1098" i="19"/>
  <c r="AG1099" i="19"/>
  <c r="AG1100" i="19"/>
  <c r="AG1101" i="19"/>
  <c r="AG1102" i="19"/>
  <c r="AG1103" i="19"/>
  <c r="AG1104" i="19"/>
  <c r="AG1105" i="19"/>
  <c r="AG1106" i="19"/>
  <c r="AG1107" i="19"/>
  <c r="AG1108" i="19"/>
  <c r="AG1109" i="19"/>
  <c r="AG1110" i="19"/>
  <c r="AG1111" i="19"/>
  <c r="AG1112" i="19"/>
  <c r="AG1113" i="19"/>
  <c r="AG1114" i="19"/>
  <c r="AG1115" i="19"/>
  <c r="AG1116" i="19"/>
  <c r="AG1117" i="19"/>
  <c r="AG1118" i="19"/>
  <c r="AG1119" i="19"/>
  <c r="AG1120" i="19"/>
  <c r="AG1121" i="19"/>
  <c r="AG1122" i="19"/>
  <c r="AG1123" i="19"/>
  <c r="AG1124" i="19"/>
  <c r="AG1125" i="19"/>
  <c r="AG1126" i="19"/>
  <c r="AG1127" i="19"/>
  <c r="AG1128" i="19"/>
  <c r="AG1129" i="19"/>
  <c r="AG1130" i="19"/>
  <c r="AG1131" i="19"/>
  <c r="AG1132" i="19"/>
  <c r="AG1133" i="19"/>
  <c r="AG1134" i="19"/>
  <c r="AG1135" i="19"/>
  <c r="AG1136" i="19"/>
  <c r="AG1137" i="19"/>
  <c r="AG1138" i="19"/>
  <c r="AG1139" i="19"/>
  <c r="AG1140" i="19"/>
  <c r="AG1141" i="19"/>
  <c r="AG1142" i="19"/>
  <c r="AG1143" i="19"/>
  <c r="AG1144" i="19"/>
  <c r="AG1145" i="19"/>
  <c r="AG1146" i="19"/>
  <c r="AG1147" i="19"/>
  <c r="AG1148" i="19"/>
  <c r="AG1149" i="19"/>
  <c r="AG1150" i="19"/>
  <c r="AG1151" i="19"/>
  <c r="AG1152" i="19"/>
  <c r="AG1153" i="19"/>
  <c r="AG1154" i="19"/>
  <c r="AG1155" i="19"/>
  <c r="AG1156" i="19"/>
  <c r="AG1157" i="19"/>
  <c r="AG1158" i="19"/>
  <c r="AG1159" i="19"/>
  <c r="AG1160" i="19"/>
  <c r="AG1161" i="19"/>
  <c r="AG1162" i="19"/>
  <c r="AG1163" i="19"/>
  <c r="AG1164" i="19"/>
  <c r="AG1165" i="19"/>
  <c r="AG1166" i="19"/>
  <c r="AG1167" i="19"/>
  <c r="AG1168" i="19"/>
  <c r="AG1169" i="19"/>
  <c r="AG1170" i="19"/>
  <c r="AG1171" i="19"/>
  <c r="AG1172" i="19"/>
  <c r="AG1173" i="19"/>
  <c r="AG1174" i="19"/>
  <c r="AG1175" i="19"/>
  <c r="AG1176" i="19"/>
  <c r="AG1177" i="19"/>
  <c r="AG1178" i="19"/>
  <c r="AG1179" i="19"/>
  <c r="AG1180" i="19"/>
  <c r="AG1181" i="19"/>
  <c r="AG1182" i="19"/>
  <c r="AG1183" i="19"/>
  <c r="AG1184" i="19"/>
  <c r="AG1185" i="19"/>
  <c r="AG1186" i="19"/>
  <c r="AG1187" i="19"/>
  <c r="AG1188" i="19"/>
  <c r="AG1189" i="19"/>
  <c r="AG1190" i="19"/>
  <c r="AG1191" i="19"/>
  <c r="AG1192" i="19"/>
  <c r="AG1193" i="19"/>
  <c r="AG1194" i="19"/>
  <c r="AG1195" i="19"/>
  <c r="AG1196" i="19"/>
  <c r="AG1197" i="19"/>
  <c r="AG1198" i="19"/>
  <c r="AG1199" i="19"/>
  <c r="AG1200" i="19"/>
  <c r="AG1201" i="19"/>
  <c r="AG1202" i="19"/>
  <c r="AG1203" i="19"/>
  <c r="AG1204" i="19"/>
  <c r="AG1205" i="19"/>
  <c r="AG1206" i="19"/>
  <c r="AG1207" i="19"/>
  <c r="AG1208" i="19"/>
  <c r="AG1209" i="19"/>
  <c r="AG1210" i="19"/>
  <c r="AG1211" i="19"/>
  <c r="AG1212" i="19"/>
  <c r="AG1213" i="19"/>
  <c r="AG1214" i="19"/>
  <c r="AG1215" i="19"/>
  <c r="AG1216" i="19"/>
  <c r="AG1217" i="19"/>
  <c r="AG1218" i="19"/>
  <c r="AG1219" i="19"/>
  <c r="AG1220" i="19"/>
  <c r="AG1221" i="19"/>
  <c r="AG1222" i="19"/>
  <c r="AG1223" i="19"/>
  <c r="AG1224" i="19"/>
  <c r="AG1225" i="19"/>
  <c r="AG1226" i="19"/>
  <c r="AG1227" i="19"/>
  <c r="AG1228" i="19"/>
  <c r="AG1229" i="19"/>
  <c r="AG1230" i="19"/>
  <c r="AG1231" i="19"/>
  <c r="AG1232" i="19"/>
  <c r="AG1233" i="19"/>
  <c r="AG1234" i="19"/>
  <c r="AG1235" i="19"/>
  <c r="AG1236" i="19"/>
  <c r="AG1237" i="19"/>
  <c r="AG1238" i="19"/>
  <c r="AG1239" i="19"/>
  <c r="AG1240" i="19"/>
  <c r="AG1241" i="19"/>
  <c r="AG1242" i="19"/>
  <c r="AG1243" i="19"/>
  <c r="AG1244" i="19"/>
  <c r="AG1245" i="19"/>
  <c r="AG1246" i="19"/>
  <c r="AG1247" i="19"/>
  <c r="AG1248" i="19"/>
  <c r="AG1249" i="19"/>
  <c r="AG1250" i="19"/>
  <c r="AG1251" i="19"/>
  <c r="AG1252" i="19"/>
  <c r="AG1253" i="19"/>
  <c r="AG1254" i="19"/>
  <c r="AG1255" i="19"/>
  <c r="AG1256" i="19"/>
  <c r="AG1257" i="19"/>
  <c r="AG1258" i="19"/>
  <c r="AG1259" i="19"/>
  <c r="AG1260" i="19"/>
  <c r="AG1261" i="19"/>
  <c r="AG1262" i="19"/>
  <c r="AG1263" i="19"/>
  <c r="AG1264" i="19"/>
  <c r="AG1265" i="19"/>
  <c r="AG1266" i="19"/>
  <c r="AG1267" i="19"/>
  <c r="AG1268" i="19"/>
  <c r="AG1269" i="19"/>
  <c r="AG1270" i="19"/>
  <c r="AG1271" i="19"/>
  <c r="AG1272" i="19"/>
  <c r="AG1273" i="19"/>
  <c r="AG1274" i="19"/>
  <c r="AG1275" i="19"/>
  <c r="AG1276" i="19"/>
  <c r="AG1277" i="19"/>
  <c r="AG1278" i="19"/>
  <c r="AG1279" i="19"/>
  <c r="AG1280" i="19"/>
  <c r="AG1281" i="19"/>
  <c r="AG1282" i="19"/>
  <c r="AG1283" i="19"/>
  <c r="AG1284" i="19"/>
  <c r="AG1285" i="19"/>
  <c r="AG1286" i="19"/>
  <c r="AG1287" i="19"/>
  <c r="AG1288" i="19"/>
  <c r="AG1289" i="19"/>
  <c r="AG1290" i="19"/>
  <c r="AG1291" i="19"/>
  <c r="AG1292" i="19"/>
  <c r="AG1293" i="19"/>
  <c r="AG1294" i="19"/>
  <c r="AG1295" i="19"/>
  <c r="AG1296" i="19"/>
  <c r="AG1297" i="19"/>
  <c r="AG1298" i="19"/>
  <c r="AG1299" i="19"/>
  <c r="AG1300" i="19"/>
  <c r="AG1301" i="19"/>
  <c r="AG1302" i="19"/>
  <c r="AG1303" i="19"/>
  <c r="AG1304" i="19"/>
  <c r="AG1305" i="19"/>
  <c r="AG1306" i="19"/>
  <c r="AG1307" i="19"/>
  <c r="AG1308" i="19"/>
  <c r="AG1309" i="19"/>
  <c r="AG1310" i="19"/>
  <c r="AG1311" i="19"/>
  <c r="AG1312" i="19"/>
  <c r="AG1313" i="19"/>
  <c r="AG1314" i="19"/>
  <c r="AG1315" i="19"/>
  <c r="AG1316" i="19"/>
  <c r="AG1317" i="19"/>
  <c r="AG1318" i="19"/>
  <c r="AG1319" i="19"/>
  <c r="AG1320" i="19"/>
  <c r="AG1321" i="19"/>
  <c r="AG1322" i="19"/>
  <c r="AG1323" i="19"/>
  <c r="AG1324" i="19"/>
  <c r="AG1325" i="19"/>
  <c r="AG1326" i="19"/>
  <c r="AG1327" i="19"/>
  <c r="AG1328" i="19"/>
  <c r="AG1329" i="19"/>
  <c r="AG1330" i="19"/>
  <c r="AG1331" i="19"/>
  <c r="AG1332" i="19"/>
  <c r="AG1333" i="19"/>
  <c r="AG1334" i="19"/>
  <c r="AG1335" i="19"/>
  <c r="AG1336" i="19"/>
  <c r="AG1337" i="19"/>
  <c r="AG1338" i="19"/>
  <c r="AG1339" i="19"/>
  <c r="AG1340" i="19"/>
  <c r="AG1341" i="19"/>
  <c r="AG1342" i="19"/>
  <c r="AG1343" i="19"/>
  <c r="AG1344" i="19"/>
  <c r="AG1345" i="19"/>
  <c r="AG1346" i="19"/>
  <c r="AG1347" i="19"/>
  <c r="AG1348" i="19"/>
  <c r="AG1349" i="19"/>
  <c r="AG1350" i="19"/>
  <c r="AG1351" i="19"/>
  <c r="AG1352" i="19"/>
  <c r="AG1353" i="19"/>
  <c r="AG1354" i="19"/>
  <c r="AG1355" i="19"/>
  <c r="AG1356" i="19"/>
  <c r="AG1357" i="19"/>
  <c r="AG1358" i="19"/>
  <c r="AG1359" i="19"/>
  <c r="AG1360" i="19"/>
  <c r="AG1361" i="19"/>
  <c r="AG1362" i="19"/>
  <c r="AG1363" i="19"/>
  <c r="AG1364" i="19"/>
  <c r="AG1365" i="19"/>
  <c r="AG1366" i="19"/>
  <c r="AG1367" i="19"/>
  <c r="AG1368" i="19"/>
  <c r="AG1369" i="19"/>
  <c r="AG1370" i="19"/>
  <c r="AG1371" i="19"/>
  <c r="AG1372" i="19"/>
  <c r="AG1373" i="19"/>
  <c r="AG1374" i="19"/>
  <c r="AG1375" i="19"/>
  <c r="AG1376" i="19"/>
  <c r="AG1377" i="19"/>
  <c r="AG1378" i="19"/>
  <c r="AG1379" i="19"/>
  <c r="AG1380" i="19"/>
  <c r="AG1381" i="19"/>
  <c r="AG1382" i="19"/>
  <c r="AG1383" i="19"/>
  <c r="AG1384" i="19"/>
  <c r="AG1385" i="19"/>
  <c r="AG1386" i="19"/>
  <c r="AG1387" i="19"/>
  <c r="AG1388" i="19"/>
  <c r="AG1389" i="19"/>
  <c r="AG1390" i="19"/>
  <c r="AG1391" i="19"/>
  <c r="AG1392" i="19"/>
  <c r="AG1393" i="19"/>
  <c r="AG1394" i="19"/>
  <c r="AG1395" i="19"/>
  <c r="AG1396" i="19"/>
  <c r="AG1397" i="19"/>
  <c r="AG1398" i="19"/>
  <c r="AG1399" i="19"/>
  <c r="AG1400" i="19"/>
  <c r="AG1401" i="19"/>
  <c r="AG1402" i="19"/>
  <c r="AG1403" i="19"/>
  <c r="AG1404" i="19"/>
  <c r="AG1405" i="19"/>
  <c r="AG1406" i="19"/>
  <c r="AG1407" i="19"/>
  <c r="AG1408" i="19"/>
  <c r="AG1409" i="19"/>
  <c r="AG1410" i="19"/>
  <c r="AG1411" i="19"/>
  <c r="AG1412" i="19"/>
  <c r="AG1413" i="19"/>
  <c r="AG1414" i="19"/>
  <c r="AG1415" i="19"/>
  <c r="AG1416" i="19"/>
  <c r="AG1417" i="19"/>
  <c r="AG1418" i="19"/>
  <c r="AG1419" i="19"/>
  <c r="AG1420" i="19"/>
  <c r="AG1421" i="19"/>
  <c r="AG1422" i="19"/>
  <c r="AG1423" i="19"/>
  <c r="AG1424" i="19"/>
  <c r="AG1425" i="19"/>
  <c r="AG1426" i="19"/>
  <c r="AG1427" i="19"/>
  <c r="AG1428" i="19"/>
  <c r="AG1429" i="19"/>
  <c r="AG1430" i="19"/>
  <c r="AG1431" i="19"/>
  <c r="AG1432" i="19"/>
  <c r="AG1433" i="19"/>
  <c r="AG1434" i="19"/>
  <c r="AG1435" i="19"/>
  <c r="AG1436" i="19"/>
  <c r="AG1437" i="19"/>
  <c r="AG1438" i="19"/>
  <c r="AG1439" i="19"/>
  <c r="AG1440" i="19"/>
  <c r="AG1441" i="19"/>
  <c r="AG1442" i="19"/>
  <c r="AG1443" i="19"/>
  <c r="AG1444" i="19"/>
  <c r="AG1445" i="19"/>
  <c r="AG1446" i="19"/>
  <c r="AG1447" i="19"/>
  <c r="AG1448" i="19"/>
  <c r="AG1449" i="19"/>
  <c r="AG1450" i="19"/>
  <c r="AG1451" i="19"/>
  <c r="AG1452" i="19"/>
  <c r="AG1453" i="19"/>
  <c r="AG1454" i="19"/>
  <c r="AG1455" i="19"/>
  <c r="AG1456" i="19"/>
  <c r="AG1457" i="19"/>
  <c r="AG1458" i="19"/>
  <c r="AG1459" i="19"/>
  <c r="AG1460" i="19"/>
  <c r="AG1461" i="19"/>
  <c r="AG1462" i="19"/>
  <c r="AG1463" i="19"/>
  <c r="AG1464" i="19"/>
  <c r="AG1465" i="19"/>
  <c r="AG1466" i="19"/>
  <c r="AG1467" i="19"/>
  <c r="AG1468" i="19"/>
  <c r="AG1469" i="19"/>
  <c r="AG1470" i="19"/>
  <c r="AG1471" i="19"/>
  <c r="AG1472" i="19"/>
  <c r="AG1473" i="19"/>
  <c r="AG1474" i="19"/>
  <c r="AG1475" i="19"/>
  <c r="AG1476" i="19"/>
  <c r="AG1477" i="19"/>
  <c r="AG1478" i="19"/>
  <c r="AG1479" i="19"/>
  <c r="AG1480" i="19"/>
  <c r="AG1481" i="19"/>
  <c r="AG1482" i="19"/>
  <c r="AG1483" i="19"/>
  <c r="AG1484" i="19"/>
  <c r="AG1485" i="19"/>
  <c r="AG1486" i="19"/>
  <c r="AG1487" i="19"/>
  <c r="AG1488" i="19"/>
  <c r="AG1489" i="19"/>
  <c r="AG1490" i="19"/>
  <c r="AG1491" i="19"/>
  <c r="AG1492" i="19"/>
  <c r="AG1493" i="19"/>
  <c r="AG1494" i="19"/>
  <c r="AG1495" i="19"/>
  <c r="AG1496" i="19"/>
  <c r="AG1497" i="19"/>
  <c r="AG1498" i="19"/>
  <c r="AG1499" i="19"/>
  <c r="AG1500" i="19"/>
  <c r="AG1501" i="19"/>
  <c r="AG1502" i="19"/>
  <c r="AG1503" i="19"/>
  <c r="AG1504" i="19"/>
  <c r="AG1505" i="19"/>
  <c r="AG1506" i="19"/>
  <c r="AG1507" i="19"/>
  <c r="AG1508" i="19"/>
  <c r="AG1509" i="19"/>
  <c r="AG1510" i="19"/>
  <c r="AG1511" i="19"/>
  <c r="AG1512" i="19"/>
  <c r="AG1513" i="19"/>
  <c r="AG1514" i="19"/>
  <c r="AG1515" i="19"/>
  <c r="AG1516" i="19"/>
  <c r="AG1517" i="19"/>
  <c r="AG1518" i="19"/>
  <c r="AG1519" i="19"/>
  <c r="AG1520" i="19"/>
  <c r="AG1521" i="19"/>
  <c r="AG1522" i="19"/>
  <c r="AG1523" i="19"/>
  <c r="AG1524" i="19"/>
  <c r="AG1525" i="19"/>
  <c r="AG1526" i="19"/>
  <c r="AG1527" i="19"/>
  <c r="AG1528" i="19"/>
  <c r="AG1529" i="19"/>
  <c r="AG1530" i="19"/>
  <c r="AG1531" i="19"/>
  <c r="AG1532" i="19"/>
  <c r="AG1533" i="19"/>
  <c r="AG1534" i="19"/>
  <c r="AG1535" i="19"/>
  <c r="AG1536" i="19"/>
  <c r="AG1537" i="19"/>
  <c r="AG1538" i="19"/>
  <c r="AG1539" i="19"/>
  <c r="AG1540" i="19"/>
  <c r="AG1541" i="19"/>
  <c r="AG1542" i="19"/>
  <c r="AG1543" i="19"/>
  <c r="AG1544" i="19"/>
  <c r="AG1545" i="19"/>
  <c r="AG1546" i="19"/>
  <c r="AG1547" i="19"/>
  <c r="AG1548" i="19"/>
  <c r="AG1549" i="19"/>
  <c r="AG1550" i="19"/>
  <c r="AG1551" i="19"/>
  <c r="AG1552" i="19"/>
  <c r="AG1553" i="19"/>
  <c r="AG1554" i="19"/>
  <c r="AG1555" i="19"/>
  <c r="AG1556" i="19"/>
  <c r="AG1557" i="19"/>
  <c r="AG1558" i="19"/>
  <c r="AG1559" i="19"/>
  <c r="AG1560" i="19"/>
  <c r="AG1561" i="19"/>
  <c r="AG1562" i="19"/>
  <c r="AG1563" i="19"/>
  <c r="AG1564" i="19"/>
  <c r="AG1565" i="19"/>
  <c r="AG1566" i="19"/>
  <c r="AG1567" i="19"/>
  <c r="AG1568" i="19"/>
  <c r="AG1569" i="19"/>
  <c r="AG1570" i="19"/>
  <c r="AG1571" i="19"/>
  <c r="AG1572" i="19"/>
  <c r="AG1573" i="19"/>
  <c r="AG1574" i="19"/>
  <c r="AG1575" i="19"/>
  <c r="AG1576" i="19"/>
  <c r="AG1577" i="19"/>
  <c r="AG1578" i="19"/>
  <c r="AG1579" i="19"/>
  <c r="AG1580" i="19"/>
  <c r="AG1581" i="19"/>
  <c r="AG1582" i="19"/>
  <c r="AG1583" i="19"/>
  <c r="AG1584" i="19"/>
  <c r="AG1585" i="19"/>
  <c r="AG1586" i="19"/>
  <c r="AG1587" i="19"/>
  <c r="AG1588" i="19"/>
  <c r="AG1589" i="19"/>
  <c r="AG1590" i="19"/>
  <c r="AG1591" i="19"/>
  <c r="AG1592" i="19"/>
  <c r="AG1593" i="19"/>
  <c r="AG1594" i="19"/>
  <c r="AG1595" i="19"/>
  <c r="AG1596" i="19"/>
  <c r="AG1597" i="19"/>
  <c r="AG1598" i="19"/>
  <c r="AG1599" i="19"/>
  <c r="AG1600" i="19"/>
  <c r="AG1601" i="19"/>
  <c r="AG1602" i="19"/>
  <c r="AG1603" i="19"/>
  <c r="AG1604" i="19"/>
  <c r="AG1605" i="19"/>
  <c r="AG1606" i="19"/>
  <c r="AG1607" i="19"/>
  <c r="AG1608" i="19"/>
  <c r="AG1609" i="19"/>
  <c r="AG1610" i="19"/>
  <c r="AG1611" i="19"/>
  <c r="AG1612" i="19"/>
  <c r="AG1613" i="19"/>
  <c r="AG1614" i="19"/>
  <c r="AG1615" i="19"/>
  <c r="AG1616" i="19"/>
  <c r="AG1617" i="19"/>
  <c r="AG1618" i="19"/>
  <c r="AG1619" i="19"/>
  <c r="AG1620" i="19"/>
  <c r="AG1621" i="19"/>
  <c r="AG1622" i="19"/>
  <c r="AG1623" i="19"/>
  <c r="AG1624" i="19"/>
  <c r="AG1625" i="19"/>
  <c r="AG1626" i="19"/>
  <c r="AG1627" i="19"/>
  <c r="AG1628" i="19"/>
  <c r="AG1629" i="19"/>
  <c r="AG1630" i="19"/>
  <c r="AG1631" i="19"/>
  <c r="AG1632" i="19"/>
  <c r="AG1633" i="19"/>
  <c r="AG1634" i="19"/>
  <c r="AG1635" i="19"/>
  <c r="AG1636" i="19"/>
  <c r="AG1637" i="19"/>
  <c r="AG1638" i="19"/>
  <c r="AG1639" i="19"/>
  <c r="AG1640" i="19"/>
  <c r="AG1641" i="19"/>
  <c r="AG1642" i="19"/>
  <c r="AG1643" i="19"/>
  <c r="AG1644" i="19"/>
  <c r="AG1645" i="19"/>
  <c r="AG1646" i="19"/>
  <c r="AG1647" i="19"/>
  <c r="AG1648" i="19"/>
  <c r="AG1649" i="19"/>
  <c r="AG1650" i="19"/>
  <c r="AG1651" i="19"/>
  <c r="AG1652" i="19"/>
  <c r="AG1653" i="19"/>
  <c r="AG1654" i="19"/>
  <c r="AG1655" i="19"/>
  <c r="AG1656" i="19"/>
  <c r="AG1657" i="19"/>
  <c r="AG1658" i="19"/>
  <c r="AG1659" i="19"/>
  <c r="AG1660" i="19"/>
  <c r="AG1661" i="19"/>
  <c r="AG1662" i="19"/>
  <c r="AG1663" i="19"/>
  <c r="AG1664" i="19"/>
  <c r="AG1665" i="19"/>
  <c r="AG1666" i="19"/>
  <c r="AG1667" i="19"/>
  <c r="AG1668" i="19"/>
  <c r="AG1669" i="19"/>
  <c r="AG1670" i="19"/>
  <c r="AG1671" i="19"/>
  <c r="AG1672" i="19"/>
  <c r="AG1673" i="19"/>
  <c r="AG1674" i="19"/>
  <c r="AG1675" i="19"/>
  <c r="AG1676" i="19"/>
  <c r="AG1677" i="19"/>
  <c r="AG1678" i="19"/>
  <c r="AG1679" i="19"/>
  <c r="AG1680" i="19"/>
  <c r="AG1681" i="19"/>
  <c r="AG1682" i="19"/>
  <c r="AG1683" i="19"/>
  <c r="AG1684" i="19"/>
  <c r="AG1685" i="19"/>
  <c r="AG1686" i="19"/>
  <c r="AG1687" i="19"/>
  <c r="AG1688" i="19"/>
  <c r="AG1689" i="19"/>
  <c r="AG1690" i="19"/>
  <c r="AG1691" i="19"/>
  <c r="AG1692" i="19"/>
  <c r="AG1693" i="19"/>
  <c r="AG1694" i="19"/>
  <c r="AG1695" i="19"/>
  <c r="AG1696" i="19"/>
  <c r="AG1697" i="19"/>
  <c r="AG1698" i="19"/>
  <c r="AG1699" i="19"/>
  <c r="AG1700" i="19"/>
  <c r="AG1701" i="19"/>
  <c r="AG1702" i="19"/>
  <c r="AG1703" i="19"/>
  <c r="AG1704" i="19"/>
  <c r="AG1705" i="19"/>
  <c r="AG1706" i="19"/>
  <c r="AG1707" i="19"/>
  <c r="AG1708" i="19"/>
  <c r="AG1709" i="19"/>
  <c r="AG1710" i="19"/>
  <c r="AG1711" i="19"/>
  <c r="AG1712" i="19"/>
  <c r="AG1713" i="19"/>
  <c r="AG1714" i="19"/>
  <c r="AG1715" i="19"/>
  <c r="AG1716" i="19"/>
  <c r="AG1717" i="19"/>
  <c r="AG1718" i="19"/>
  <c r="AG1719" i="19"/>
  <c r="AG1720" i="19"/>
  <c r="AG1721" i="19"/>
  <c r="AG1722" i="19"/>
  <c r="AG1723" i="19"/>
  <c r="AG1724" i="19"/>
  <c r="AG1725" i="19"/>
  <c r="AG1726" i="19"/>
  <c r="AG1727" i="19"/>
  <c r="AG1728" i="19"/>
  <c r="AG1729" i="19"/>
  <c r="AG1730" i="19"/>
  <c r="AG1731" i="19"/>
  <c r="AG1732" i="19"/>
  <c r="AG1733" i="19"/>
  <c r="AG1734" i="19"/>
  <c r="AG1735" i="19"/>
  <c r="AG1736" i="19"/>
  <c r="AG1737" i="19"/>
  <c r="AG1738" i="19"/>
  <c r="AG1739" i="19"/>
  <c r="AG1740" i="19"/>
  <c r="AG1741" i="19"/>
  <c r="AG1742" i="19"/>
  <c r="AG1743" i="19"/>
  <c r="AG1744" i="19"/>
  <c r="AG1745" i="19"/>
  <c r="AG1746" i="19"/>
  <c r="AG1747" i="19"/>
  <c r="AG1748" i="19"/>
  <c r="AG1749" i="19"/>
  <c r="AG1750" i="19"/>
  <c r="AG1751" i="19"/>
  <c r="AG1752" i="19"/>
  <c r="AG1753" i="19"/>
  <c r="AG1754" i="19"/>
  <c r="AG1755" i="19"/>
  <c r="AG1756" i="19"/>
  <c r="AG1757" i="19"/>
  <c r="AG1758" i="19"/>
  <c r="AG1759" i="19"/>
  <c r="AG1760" i="19"/>
  <c r="AG1761" i="19"/>
  <c r="AG1762" i="19"/>
  <c r="AG1763" i="19"/>
  <c r="AG1764" i="19"/>
  <c r="AG1765" i="19"/>
  <c r="AG1766" i="19"/>
  <c r="AG1767" i="19"/>
  <c r="AG1768" i="19"/>
  <c r="AG1769" i="19"/>
  <c r="AG1770" i="19"/>
  <c r="AG1771" i="19"/>
  <c r="AG1772" i="19"/>
  <c r="AG1773" i="19"/>
  <c r="AG1774" i="19"/>
  <c r="AG1775" i="19"/>
  <c r="AG1776" i="19"/>
  <c r="AG1777" i="19"/>
  <c r="AG1778" i="19"/>
  <c r="AG1779" i="19"/>
  <c r="AG1780" i="19"/>
  <c r="AG1781" i="19"/>
  <c r="AG1782" i="19"/>
  <c r="AG1783" i="19"/>
  <c r="AG1784" i="19"/>
  <c r="AG1785" i="19"/>
  <c r="AG1786" i="19"/>
  <c r="AG1787" i="19"/>
  <c r="AG1788" i="19"/>
  <c r="AG1789" i="19"/>
  <c r="AG1790" i="19"/>
  <c r="AG1791" i="19"/>
  <c r="AG1792" i="19"/>
  <c r="AG1793" i="19"/>
  <c r="AG1794" i="19"/>
  <c r="AG1795" i="19"/>
  <c r="AG1796" i="19"/>
  <c r="AG1797" i="19"/>
  <c r="AG1798" i="19"/>
  <c r="AG1799" i="19"/>
  <c r="AG1800" i="19"/>
  <c r="AG1801" i="19"/>
  <c r="AG1802" i="19"/>
  <c r="AG1803" i="19"/>
  <c r="AG1804" i="19"/>
  <c r="AG1805" i="19"/>
  <c r="AG1806" i="19"/>
  <c r="AG1807" i="19"/>
  <c r="AG1808" i="19"/>
  <c r="AG1809" i="19"/>
  <c r="AG1810" i="19"/>
  <c r="AG1811" i="19"/>
  <c r="AG1812" i="19"/>
  <c r="AG1813" i="19"/>
  <c r="AG1814" i="19"/>
  <c r="AG1815" i="19"/>
  <c r="AG1816" i="19"/>
  <c r="AG1817" i="19"/>
  <c r="AG1818" i="19"/>
  <c r="AG1819" i="19"/>
  <c r="AG1820" i="19"/>
  <c r="AG1821" i="19"/>
  <c r="AG1822" i="19"/>
  <c r="AG1823" i="19"/>
  <c r="AG1824" i="19"/>
  <c r="AG1825" i="19"/>
  <c r="AG1826" i="19"/>
  <c r="AG1827" i="19"/>
  <c r="AG1828" i="19"/>
  <c r="AG1829" i="19"/>
  <c r="AG1830" i="19"/>
  <c r="AG1831" i="19"/>
  <c r="AG1832" i="19"/>
  <c r="AG1833" i="19"/>
  <c r="AG1834" i="19"/>
  <c r="AG1835" i="19"/>
  <c r="AG1836" i="19"/>
  <c r="AG1837" i="19"/>
  <c r="AG1838" i="19"/>
  <c r="AG1839" i="19"/>
  <c r="AG1840" i="19"/>
  <c r="AG1841" i="19"/>
  <c r="AG1842" i="19"/>
  <c r="AG1843" i="19"/>
  <c r="AG1844" i="19"/>
  <c r="AG1845" i="19"/>
  <c r="AG1846" i="19"/>
  <c r="AG1847" i="19"/>
  <c r="AG1848" i="19"/>
  <c r="AG1849" i="19"/>
  <c r="AG1850" i="19"/>
  <c r="AG1851" i="19"/>
  <c r="AG1852" i="19"/>
  <c r="AG1853" i="19"/>
  <c r="AG1854" i="19"/>
  <c r="AG1855" i="19"/>
  <c r="AG1856" i="19"/>
  <c r="AG1857" i="19"/>
  <c r="AG1858" i="19"/>
  <c r="AG1859" i="19"/>
  <c r="AG1860" i="19"/>
  <c r="AG1861" i="19"/>
  <c r="AG1862" i="19"/>
  <c r="AG1863" i="19"/>
  <c r="AG1864" i="19"/>
  <c r="AG1865" i="19"/>
  <c r="AG1866" i="19"/>
  <c r="AG1867" i="19"/>
  <c r="AG1868" i="19"/>
  <c r="AG1869" i="19"/>
  <c r="AG1870" i="19"/>
  <c r="AG1871" i="19"/>
  <c r="AG1872" i="19"/>
  <c r="AG1873" i="19"/>
  <c r="AG1874" i="19"/>
  <c r="AG1875" i="19"/>
  <c r="AG1876" i="19"/>
  <c r="AG1877" i="19"/>
  <c r="AG1878" i="19"/>
  <c r="AG1879" i="19"/>
  <c r="AG1880" i="19"/>
  <c r="AG1881" i="19"/>
  <c r="AG1882" i="19"/>
  <c r="AG1883" i="19"/>
  <c r="AG1884" i="19"/>
  <c r="AG1885" i="19"/>
  <c r="AG1886" i="19"/>
  <c r="AG1887" i="19"/>
  <c r="AG1888" i="19"/>
  <c r="AG1889" i="19"/>
  <c r="AG1890" i="19"/>
  <c r="AG1891" i="19"/>
  <c r="AG1892" i="19"/>
  <c r="AG1893" i="19"/>
  <c r="AG1894" i="19"/>
  <c r="AG1895" i="19"/>
  <c r="AG1896" i="19"/>
  <c r="AG1897" i="19"/>
  <c r="AG1898" i="19"/>
  <c r="AG1899" i="19"/>
  <c r="AG1900" i="19"/>
  <c r="AG1901" i="19"/>
  <c r="AG1902" i="19"/>
  <c r="AG1903" i="19"/>
  <c r="AG1904" i="19"/>
  <c r="AG1905" i="19"/>
  <c r="AG1906" i="19"/>
  <c r="AG1907" i="19"/>
  <c r="AG1908" i="19"/>
  <c r="AG1909" i="19"/>
  <c r="AG1910" i="19"/>
  <c r="AG1911" i="19"/>
  <c r="AG1912" i="19"/>
  <c r="AG1913" i="19"/>
  <c r="AG1914" i="19"/>
  <c r="AG1915" i="19"/>
  <c r="AG1916" i="19"/>
  <c r="AG1917" i="19"/>
  <c r="AG1918" i="19"/>
  <c r="AG1919" i="19"/>
  <c r="AG1920" i="19"/>
  <c r="AG1921" i="19"/>
  <c r="AG1922" i="19"/>
  <c r="AG1923" i="19"/>
  <c r="AG1924" i="19"/>
  <c r="AG1925" i="19"/>
  <c r="AG1926" i="19"/>
  <c r="AG1927" i="19"/>
  <c r="AG1928" i="19"/>
  <c r="AG1929" i="19"/>
  <c r="AG1930" i="19"/>
  <c r="AG1931" i="19"/>
  <c r="AG1932" i="19"/>
  <c r="AG1933" i="19"/>
  <c r="AG1934" i="19"/>
  <c r="AG1935" i="19"/>
  <c r="AG1936" i="19"/>
  <c r="AG1937" i="19"/>
  <c r="AG1938" i="19"/>
  <c r="AG1939" i="19"/>
  <c r="AG1940" i="19"/>
  <c r="AG1941" i="19"/>
  <c r="AG1942" i="19"/>
  <c r="AG1943" i="19"/>
  <c r="AG1944" i="19"/>
  <c r="AG1945" i="19"/>
  <c r="AG1946" i="19"/>
  <c r="AG1947" i="19"/>
  <c r="AG1948" i="19"/>
  <c r="AG1949" i="19"/>
  <c r="AG1950" i="19"/>
  <c r="AG1951" i="19"/>
  <c r="AG1952" i="19"/>
  <c r="AG1953" i="19"/>
  <c r="AG1954" i="19"/>
  <c r="AG1955" i="19"/>
  <c r="AG1956" i="19"/>
  <c r="AG1957" i="19"/>
  <c r="AG1958" i="19"/>
  <c r="AG1959" i="19"/>
  <c r="AG1960" i="19"/>
  <c r="AG1961" i="19"/>
  <c r="AG1962" i="19"/>
  <c r="AG1963" i="19"/>
  <c r="AG1964" i="19"/>
  <c r="AG1965" i="19"/>
  <c r="AG1966" i="19"/>
  <c r="AG1967" i="19"/>
  <c r="AG1968" i="19"/>
  <c r="AG1969" i="19"/>
  <c r="AG1970" i="19"/>
  <c r="AG1971" i="19"/>
  <c r="AG1972" i="19"/>
  <c r="AG1973" i="19"/>
  <c r="AG1974" i="19"/>
  <c r="AG1975" i="19"/>
  <c r="AG1976" i="19"/>
  <c r="AG1977" i="19"/>
  <c r="AG1978" i="19"/>
  <c r="AG1979" i="19"/>
  <c r="AG1980" i="19"/>
  <c r="AG1981" i="19"/>
  <c r="AG1982" i="19"/>
  <c r="AG1983" i="19"/>
  <c r="AG1984" i="19"/>
  <c r="AG1985" i="19"/>
  <c r="AG1986" i="19"/>
  <c r="AG1987" i="19"/>
  <c r="AG1988" i="19"/>
  <c r="AG1989" i="19"/>
  <c r="AG1990" i="19"/>
  <c r="AG1991" i="19"/>
  <c r="AG1992" i="19"/>
  <c r="AG1993" i="19"/>
  <c r="AG1994" i="19"/>
  <c r="AG1995" i="19"/>
  <c r="AG1996" i="19"/>
  <c r="AG1997" i="19"/>
  <c r="AG1998" i="19"/>
  <c r="AG1999" i="19"/>
  <c r="AG2000" i="19"/>
  <c r="AF1002" i="19"/>
  <c r="AF1003" i="19"/>
  <c r="AF1004" i="19"/>
  <c r="AF1005" i="19"/>
  <c r="AF1006" i="19"/>
  <c r="AF1007" i="19"/>
  <c r="AF1008" i="19"/>
  <c r="AF1009" i="19"/>
  <c r="AF1010" i="19"/>
  <c r="AF1011" i="19"/>
  <c r="AF1012" i="19"/>
  <c r="AF1013" i="19"/>
  <c r="AF1014" i="19"/>
  <c r="AF1015" i="19"/>
  <c r="AF1016" i="19"/>
  <c r="AF1017" i="19"/>
  <c r="AF1018" i="19"/>
  <c r="AF1019" i="19"/>
  <c r="AF1020" i="19"/>
  <c r="AF1021" i="19"/>
  <c r="AF1022" i="19"/>
  <c r="AF1023" i="19"/>
  <c r="AF1024" i="19"/>
  <c r="AF1025" i="19"/>
  <c r="AF1026" i="19"/>
  <c r="AF1027" i="19"/>
  <c r="AF1028" i="19"/>
  <c r="AF1029" i="19"/>
  <c r="AF1030" i="19"/>
  <c r="AF1031" i="19"/>
  <c r="AF1032" i="19"/>
  <c r="AF1033" i="19"/>
  <c r="AF1034" i="19"/>
  <c r="AF1035" i="19"/>
  <c r="AF1036" i="19"/>
  <c r="AF1037" i="19"/>
  <c r="AF1038" i="19"/>
  <c r="AF1039" i="19"/>
  <c r="AF1040" i="19"/>
  <c r="AF1041" i="19"/>
  <c r="AF1042" i="19"/>
  <c r="AF1043" i="19"/>
  <c r="AF1044" i="19"/>
  <c r="AF1045" i="19"/>
  <c r="AF1046" i="19"/>
  <c r="AF1047" i="19"/>
  <c r="AF1048" i="19"/>
  <c r="AF1049" i="19"/>
  <c r="AF1050" i="19"/>
  <c r="AF1051" i="19"/>
  <c r="AF1052" i="19"/>
  <c r="AF1053" i="19"/>
  <c r="AF1054" i="19"/>
  <c r="AF1055" i="19"/>
  <c r="AF1056" i="19"/>
  <c r="AF1057" i="19"/>
  <c r="AF1058" i="19"/>
  <c r="AF1059" i="19"/>
  <c r="AF1060" i="19"/>
  <c r="AF1061" i="19"/>
  <c r="AF1062" i="19"/>
  <c r="AF1063" i="19"/>
  <c r="AF1064" i="19"/>
  <c r="AF1065" i="19"/>
  <c r="AF1066" i="19"/>
  <c r="AF1067" i="19"/>
  <c r="AF1068" i="19"/>
  <c r="AF1069" i="19"/>
  <c r="AF1070" i="19"/>
  <c r="AF1071" i="19"/>
  <c r="AF1072" i="19"/>
  <c r="AF1073" i="19"/>
  <c r="AF1074" i="19"/>
  <c r="AF1075" i="19"/>
  <c r="AF1076" i="19"/>
  <c r="AF1077" i="19"/>
  <c r="AF1078" i="19"/>
  <c r="AF1079" i="19"/>
  <c r="AF1080" i="19"/>
  <c r="AF1081" i="19"/>
  <c r="AF1082" i="19"/>
  <c r="AF1083" i="19"/>
  <c r="AF1084" i="19"/>
  <c r="AF1085" i="19"/>
  <c r="AF1086" i="19"/>
  <c r="AF1087" i="19"/>
  <c r="AF1088" i="19"/>
  <c r="AF1089" i="19"/>
  <c r="AF1090" i="19"/>
  <c r="AF1091" i="19"/>
  <c r="AF1092" i="19"/>
  <c r="AF1093" i="19"/>
  <c r="AF1094" i="19"/>
  <c r="AF1095" i="19"/>
  <c r="AF1096" i="19"/>
  <c r="AF1097" i="19"/>
  <c r="AF1098" i="19"/>
  <c r="AF1099" i="19"/>
  <c r="AF1100" i="19"/>
  <c r="AF1101" i="19"/>
  <c r="AF1102" i="19"/>
  <c r="AF1103" i="19"/>
  <c r="AF1104" i="19"/>
  <c r="AF1105" i="19"/>
  <c r="AF1106" i="19"/>
  <c r="AF1107" i="19"/>
  <c r="AF1108" i="19"/>
  <c r="AF1109" i="19"/>
  <c r="AF1110" i="19"/>
  <c r="AF1111" i="19"/>
  <c r="AF1112" i="19"/>
  <c r="AF1113" i="19"/>
  <c r="AF1114" i="19"/>
  <c r="AF1115" i="19"/>
  <c r="AF1116" i="19"/>
  <c r="AF1117" i="19"/>
  <c r="AF1118" i="19"/>
  <c r="AF1119" i="19"/>
  <c r="AF1120" i="19"/>
  <c r="AF1121" i="19"/>
  <c r="AF1122" i="19"/>
  <c r="AF1123" i="19"/>
  <c r="AF1124" i="19"/>
  <c r="AF1125" i="19"/>
  <c r="AF1126" i="19"/>
  <c r="AF1127" i="19"/>
  <c r="AF1128" i="19"/>
  <c r="AF1129" i="19"/>
  <c r="AF1130" i="19"/>
  <c r="AF1131" i="19"/>
  <c r="AF1132" i="19"/>
  <c r="AF1133" i="19"/>
  <c r="AF1134" i="19"/>
  <c r="AF1135" i="19"/>
  <c r="AF1136" i="19"/>
  <c r="AF1137" i="19"/>
  <c r="AF1138" i="19"/>
  <c r="AF1139" i="19"/>
  <c r="AF1140" i="19"/>
  <c r="AF1141" i="19"/>
  <c r="AF1142" i="19"/>
  <c r="AF1143" i="19"/>
  <c r="AF1144" i="19"/>
  <c r="AF1145" i="19"/>
  <c r="AF1146" i="19"/>
  <c r="AF1147" i="19"/>
  <c r="AF1148" i="19"/>
  <c r="AF1149" i="19"/>
  <c r="AF1150" i="19"/>
  <c r="AF1151" i="19"/>
  <c r="AF1152" i="19"/>
  <c r="AF1153" i="19"/>
  <c r="AF1154" i="19"/>
  <c r="AF1155" i="19"/>
  <c r="AF1156" i="19"/>
  <c r="AF1157" i="19"/>
  <c r="AF1158" i="19"/>
  <c r="AF1159" i="19"/>
  <c r="AF1160" i="19"/>
  <c r="AF1161" i="19"/>
  <c r="AF1162" i="19"/>
  <c r="AF1163" i="19"/>
  <c r="AF1164" i="19"/>
  <c r="AF1165" i="19"/>
  <c r="AF1166" i="19"/>
  <c r="AF1167" i="19"/>
  <c r="AF1168" i="19"/>
  <c r="AF1169" i="19"/>
  <c r="AF1170" i="19"/>
  <c r="AF1171" i="19"/>
  <c r="AF1172" i="19"/>
  <c r="AF1173" i="19"/>
  <c r="AF1174" i="19"/>
  <c r="AF1175" i="19"/>
  <c r="AF1176" i="19"/>
  <c r="AF1177" i="19"/>
  <c r="AF1178" i="19"/>
  <c r="AF1179" i="19"/>
  <c r="AF1180" i="19"/>
  <c r="AF1181" i="19"/>
  <c r="AF1182" i="19"/>
  <c r="AF1183" i="19"/>
  <c r="AF1184" i="19"/>
  <c r="AF1185" i="19"/>
  <c r="AF1186" i="19"/>
  <c r="AF1187" i="19"/>
  <c r="AF1188" i="19"/>
  <c r="AF1189" i="19"/>
  <c r="AF1190" i="19"/>
  <c r="AF1191" i="19"/>
  <c r="AF1192" i="19"/>
  <c r="AF1193" i="19"/>
  <c r="AF1194" i="19"/>
  <c r="AF1195" i="19"/>
  <c r="AF1196" i="19"/>
  <c r="AF1197" i="19"/>
  <c r="AF1198" i="19"/>
  <c r="AF1199" i="19"/>
  <c r="AF1200" i="19"/>
  <c r="AF1201" i="19"/>
  <c r="AF1202" i="19"/>
  <c r="AF1203" i="19"/>
  <c r="AF1204" i="19"/>
  <c r="AF1205" i="19"/>
  <c r="AF1206" i="19"/>
  <c r="AF1207" i="19"/>
  <c r="AF1208" i="19"/>
  <c r="AF1209" i="19"/>
  <c r="AF1210" i="19"/>
  <c r="AF1211" i="19"/>
  <c r="AF1212" i="19"/>
  <c r="AF1213" i="19"/>
  <c r="AF1214" i="19"/>
  <c r="AF1215" i="19"/>
  <c r="AF1216" i="19"/>
  <c r="AF1217" i="19"/>
  <c r="AF1218" i="19"/>
  <c r="AF1219" i="19"/>
  <c r="AF1220" i="19"/>
  <c r="AF1221" i="19"/>
  <c r="AF1222" i="19"/>
  <c r="AF1223" i="19"/>
  <c r="AF1224" i="19"/>
  <c r="AF1225" i="19"/>
  <c r="AF1226" i="19"/>
  <c r="AF1227" i="19"/>
  <c r="AF1228" i="19"/>
  <c r="AF1229" i="19"/>
  <c r="AF1230" i="19"/>
  <c r="AF1231" i="19"/>
  <c r="AF1232" i="19"/>
  <c r="AF1233" i="19"/>
  <c r="AF1234" i="19"/>
  <c r="AF1235" i="19"/>
  <c r="AF1236" i="19"/>
  <c r="AF1237" i="19"/>
  <c r="AF1238" i="19"/>
  <c r="AF1239" i="19"/>
  <c r="AF1240" i="19"/>
  <c r="AF1241" i="19"/>
  <c r="AF1242" i="19"/>
  <c r="AF1243" i="19"/>
  <c r="AF1244" i="19"/>
  <c r="AF1245" i="19"/>
  <c r="AF1246" i="19"/>
  <c r="AF1247" i="19"/>
  <c r="AF1248" i="19"/>
  <c r="AF1249" i="19"/>
  <c r="AF1250" i="19"/>
  <c r="AF1251" i="19"/>
  <c r="AF1252" i="19"/>
  <c r="AF1253" i="19"/>
  <c r="AF1254" i="19"/>
  <c r="AF1255" i="19"/>
  <c r="AF1256" i="19"/>
  <c r="AF1257" i="19"/>
  <c r="AF1258" i="19"/>
  <c r="AF1259" i="19"/>
  <c r="AF1260" i="19"/>
  <c r="AF1261" i="19"/>
  <c r="AF1262" i="19"/>
  <c r="AF1263" i="19"/>
  <c r="AF1264" i="19"/>
  <c r="AF1265" i="19"/>
  <c r="AF1266" i="19"/>
  <c r="AF1267" i="19"/>
  <c r="AF1268" i="19"/>
  <c r="AF1269" i="19"/>
  <c r="AF1270" i="19"/>
  <c r="AF1271" i="19"/>
  <c r="AF1272" i="19"/>
  <c r="AF1273" i="19"/>
  <c r="AF1274" i="19"/>
  <c r="AF1275" i="19"/>
  <c r="AF1276" i="19"/>
  <c r="AF1277" i="19"/>
  <c r="AF1278" i="19"/>
  <c r="AF1279" i="19"/>
  <c r="AF1280" i="19"/>
  <c r="AF1281" i="19"/>
  <c r="AF1282" i="19"/>
  <c r="AF1283" i="19"/>
  <c r="AF1284" i="19"/>
  <c r="AF1285" i="19"/>
  <c r="AF1286" i="19"/>
  <c r="AF1287" i="19"/>
  <c r="AF1288" i="19"/>
  <c r="AF1289" i="19"/>
  <c r="AF1290" i="19"/>
  <c r="AF1291" i="19"/>
  <c r="AF1292" i="19"/>
  <c r="AF1293" i="19"/>
  <c r="AF1294" i="19"/>
  <c r="AF1295" i="19"/>
  <c r="AF1296" i="19"/>
  <c r="AF1297" i="19"/>
  <c r="AF1298" i="19"/>
  <c r="AF1299" i="19"/>
  <c r="AF1300" i="19"/>
  <c r="AF1301" i="19"/>
  <c r="AF1302" i="19"/>
  <c r="AF1303" i="19"/>
  <c r="AF1304" i="19"/>
  <c r="AF1305" i="19"/>
  <c r="AF1306" i="19"/>
  <c r="AF1307" i="19"/>
  <c r="AF1308" i="19"/>
  <c r="AF1309" i="19"/>
  <c r="AF1310" i="19"/>
  <c r="AF1311" i="19"/>
  <c r="AF1312" i="19"/>
  <c r="AF1313" i="19"/>
  <c r="AF1314" i="19"/>
  <c r="AF1315" i="19"/>
  <c r="AF1316" i="19"/>
  <c r="AF1317" i="19"/>
  <c r="AF1318" i="19"/>
  <c r="AF1319" i="19"/>
  <c r="AF1320" i="19"/>
  <c r="AF1321" i="19"/>
  <c r="AF1322" i="19"/>
  <c r="AF1323" i="19"/>
  <c r="AF1324" i="19"/>
  <c r="AF1325" i="19"/>
  <c r="AF1326" i="19"/>
  <c r="AF1327" i="19"/>
  <c r="AF1328" i="19"/>
  <c r="AF1329" i="19"/>
  <c r="AF1330" i="19"/>
  <c r="AF1331" i="19"/>
  <c r="AF1332" i="19"/>
  <c r="AF1333" i="19"/>
  <c r="AF1334" i="19"/>
  <c r="AF1335" i="19"/>
  <c r="AF1336" i="19"/>
  <c r="AF1337" i="19"/>
  <c r="AF1338" i="19"/>
  <c r="AF1339" i="19"/>
  <c r="AF1340" i="19"/>
  <c r="AF1341" i="19"/>
  <c r="AF1342" i="19"/>
  <c r="AF1343" i="19"/>
  <c r="AF1344" i="19"/>
  <c r="AF1345" i="19"/>
  <c r="AF1346" i="19"/>
  <c r="AF1347" i="19"/>
  <c r="AF1348" i="19"/>
  <c r="AF1349" i="19"/>
  <c r="AF1350" i="19"/>
  <c r="AF1351" i="19"/>
  <c r="AF1352" i="19"/>
  <c r="AF1353" i="19"/>
  <c r="AF1354" i="19"/>
  <c r="AF1355" i="19"/>
  <c r="AF1356" i="19"/>
  <c r="AF1357" i="19"/>
  <c r="AF1358" i="19"/>
  <c r="AF1359" i="19"/>
  <c r="AF1360" i="19"/>
  <c r="AF1361" i="19"/>
  <c r="AF1362" i="19"/>
  <c r="AF1363" i="19"/>
  <c r="AF1364" i="19"/>
  <c r="AF1365" i="19"/>
  <c r="AF1366" i="19"/>
  <c r="AF1367" i="19"/>
  <c r="AF1368" i="19"/>
  <c r="AF1369" i="19"/>
  <c r="AF1370" i="19"/>
  <c r="AF1371" i="19"/>
  <c r="AF1372" i="19"/>
  <c r="AF1373" i="19"/>
  <c r="AF1374" i="19"/>
  <c r="AF1375" i="19"/>
  <c r="AF1376" i="19"/>
  <c r="AF1377" i="19"/>
  <c r="AF1378" i="19"/>
  <c r="AF1379" i="19"/>
  <c r="AF1380" i="19"/>
  <c r="AF1381" i="19"/>
  <c r="AF1382" i="19"/>
  <c r="AF1383" i="19"/>
  <c r="AF1384" i="19"/>
  <c r="AF1385" i="19"/>
  <c r="AF1386" i="19"/>
  <c r="AF1387" i="19"/>
  <c r="AF1388" i="19"/>
  <c r="AF1389" i="19"/>
  <c r="AF1390" i="19"/>
  <c r="AF1391" i="19"/>
  <c r="AF1392" i="19"/>
  <c r="AF1393" i="19"/>
  <c r="AF1394" i="19"/>
  <c r="AF1395" i="19"/>
  <c r="AF1396" i="19"/>
  <c r="AF1397" i="19"/>
  <c r="AF1398" i="19"/>
  <c r="AF1399" i="19"/>
  <c r="AF1400" i="19"/>
  <c r="AF1401" i="19"/>
  <c r="AF1402" i="19"/>
  <c r="AF1403" i="19"/>
  <c r="AF1404" i="19"/>
  <c r="AF1405" i="19"/>
  <c r="AF1406" i="19"/>
  <c r="AF1407" i="19"/>
  <c r="AF1408" i="19"/>
  <c r="AF1409" i="19"/>
  <c r="AF1410" i="19"/>
  <c r="AF1411" i="19"/>
  <c r="AF1412" i="19"/>
  <c r="AF1413" i="19"/>
  <c r="AF1414" i="19"/>
  <c r="AF1415" i="19"/>
  <c r="AF1416" i="19"/>
  <c r="AF1417" i="19"/>
  <c r="AF1418" i="19"/>
  <c r="AF1419" i="19"/>
  <c r="AF1420" i="19"/>
  <c r="AF1421" i="19"/>
  <c r="AF1422" i="19"/>
  <c r="AF1423" i="19"/>
  <c r="AF1424" i="19"/>
  <c r="AF1425" i="19"/>
  <c r="AF1426" i="19"/>
  <c r="AF1427" i="19"/>
  <c r="AF1428" i="19"/>
  <c r="AF1429" i="19"/>
  <c r="AF1430" i="19"/>
  <c r="AF1431" i="19"/>
  <c r="AF1432" i="19"/>
  <c r="AF1433" i="19"/>
  <c r="AF1434" i="19"/>
  <c r="AF1435" i="19"/>
  <c r="AF1436" i="19"/>
  <c r="AF1437" i="19"/>
  <c r="AF1438" i="19"/>
  <c r="AF1439" i="19"/>
  <c r="AF1440" i="19"/>
  <c r="AF1441" i="19"/>
  <c r="AF1442" i="19"/>
  <c r="AF1443" i="19"/>
  <c r="AF1444" i="19"/>
  <c r="AF1445" i="19"/>
  <c r="AF1446" i="19"/>
  <c r="AF1447" i="19"/>
  <c r="AF1448" i="19"/>
  <c r="AF1449" i="19"/>
  <c r="AF1450" i="19"/>
  <c r="AF1451" i="19"/>
  <c r="AF1452" i="19"/>
  <c r="AF1453" i="19"/>
  <c r="AF1454" i="19"/>
  <c r="AF1455" i="19"/>
  <c r="AF1456" i="19"/>
  <c r="AF1457" i="19"/>
  <c r="AF1458" i="19"/>
  <c r="AF1459" i="19"/>
  <c r="AF1460" i="19"/>
  <c r="AF1461" i="19"/>
  <c r="AF1462" i="19"/>
  <c r="AF1463" i="19"/>
  <c r="AF1464" i="19"/>
  <c r="AF1465" i="19"/>
  <c r="AF1466" i="19"/>
  <c r="AF1467" i="19"/>
  <c r="AF1468" i="19"/>
  <c r="AF1469" i="19"/>
  <c r="AF1470" i="19"/>
  <c r="AF1471" i="19"/>
  <c r="AF1472" i="19"/>
  <c r="AF1473" i="19"/>
  <c r="AF1474" i="19"/>
  <c r="AF1475" i="19"/>
  <c r="AF1476" i="19"/>
  <c r="AF1477" i="19"/>
  <c r="AF1478" i="19"/>
  <c r="AF1479" i="19"/>
  <c r="AF1480" i="19"/>
  <c r="AF1481" i="19"/>
  <c r="AF1482" i="19"/>
  <c r="AF1483" i="19"/>
  <c r="AF1484" i="19"/>
  <c r="AF1485" i="19"/>
  <c r="AF1486" i="19"/>
  <c r="AF1487" i="19"/>
  <c r="AF1488" i="19"/>
  <c r="AF1489" i="19"/>
  <c r="AF1490" i="19"/>
  <c r="AF1491" i="19"/>
  <c r="AF1492" i="19"/>
  <c r="AF1493" i="19"/>
  <c r="AF1494" i="19"/>
  <c r="AF1495" i="19"/>
  <c r="AF1496" i="19"/>
  <c r="AF1497" i="19"/>
  <c r="AF1498" i="19"/>
  <c r="AF1499" i="19"/>
  <c r="AF1500" i="19"/>
  <c r="AF1501" i="19"/>
  <c r="AF1502" i="19"/>
  <c r="AF1503" i="19"/>
  <c r="AF1504" i="19"/>
  <c r="AF1505" i="19"/>
  <c r="AF1506" i="19"/>
  <c r="AF1507" i="19"/>
  <c r="AF1508" i="19"/>
  <c r="AF1509" i="19"/>
  <c r="AF1510" i="19"/>
  <c r="AF1511" i="19"/>
  <c r="AF1512" i="19"/>
  <c r="AF1513" i="19"/>
  <c r="AF1514" i="19"/>
  <c r="AF1515" i="19"/>
  <c r="AF1516" i="19"/>
  <c r="AF1517" i="19"/>
  <c r="AF1518" i="19"/>
  <c r="AF1519" i="19"/>
  <c r="AF1520" i="19"/>
  <c r="AF1521" i="19"/>
  <c r="AF1522" i="19"/>
  <c r="AF1523" i="19"/>
  <c r="AF1524" i="19"/>
  <c r="AF1525" i="19"/>
  <c r="AF1526" i="19"/>
  <c r="AF1527" i="19"/>
  <c r="AF1528" i="19"/>
  <c r="AF1529" i="19"/>
  <c r="AF1530" i="19"/>
  <c r="AF1531" i="19"/>
  <c r="AF1532" i="19"/>
  <c r="AF1533" i="19"/>
  <c r="AF1534" i="19"/>
  <c r="AF1535" i="19"/>
  <c r="AF1536" i="19"/>
  <c r="AF1537" i="19"/>
  <c r="AF1538" i="19"/>
  <c r="AF1539" i="19"/>
  <c r="AF1540" i="19"/>
  <c r="AF1541" i="19"/>
  <c r="AF1542" i="19"/>
  <c r="AF1543" i="19"/>
  <c r="AF1544" i="19"/>
  <c r="AF1545" i="19"/>
  <c r="AF1546" i="19"/>
  <c r="AF1547" i="19"/>
  <c r="AF1548" i="19"/>
  <c r="AF1549" i="19"/>
  <c r="AF1550" i="19"/>
  <c r="AF1551" i="19"/>
  <c r="AF1552" i="19"/>
  <c r="AF1553" i="19"/>
  <c r="AF1554" i="19"/>
  <c r="AF1555" i="19"/>
  <c r="AF1556" i="19"/>
  <c r="AF1557" i="19"/>
  <c r="AF1558" i="19"/>
  <c r="AF1559" i="19"/>
  <c r="AF1560" i="19"/>
  <c r="AF1561" i="19"/>
  <c r="AF1562" i="19"/>
  <c r="AF1563" i="19"/>
  <c r="AF1564" i="19"/>
  <c r="AF1565" i="19"/>
  <c r="AF1566" i="19"/>
  <c r="AF1567" i="19"/>
  <c r="AF1568" i="19"/>
  <c r="AF1569" i="19"/>
  <c r="AF1570" i="19"/>
  <c r="AF1571" i="19"/>
  <c r="AF1572" i="19"/>
  <c r="AF1573" i="19"/>
  <c r="AF1574" i="19"/>
  <c r="AF1575" i="19"/>
  <c r="AF1576" i="19"/>
  <c r="AF1577" i="19"/>
  <c r="AF1578" i="19"/>
  <c r="AF1579" i="19"/>
  <c r="AF1580" i="19"/>
  <c r="AF1581" i="19"/>
  <c r="AF1582" i="19"/>
  <c r="AF1583" i="19"/>
  <c r="AF1584" i="19"/>
  <c r="AF1585" i="19"/>
  <c r="AF1586" i="19"/>
  <c r="AF1587" i="19"/>
  <c r="AF1588" i="19"/>
  <c r="AF1589" i="19"/>
  <c r="AF1590" i="19"/>
  <c r="AF1591" i="19"/>
  <c r="AF1592" i="19"/>
  <c r="AF1593" i="19"/>
  <c r="AF1594" i="19"/>
  <c r="AF1595" i="19"/>
  <c r="AF1596" i="19"/>
  <c r="AF1597" i="19"/>
  <c r="AF1598" i="19"/>
  <c r="AF1599" i="19"/>
  <c r="AF1600" i="19"/>
  <c r="AF1601" i="19"/>
  <c r="AF1602" i="19"/>
  <c r="AF1603" i="19"/>
  <c r="AF1604" i="19"/>
  <c r="AF1605" i="19"/>
  <c r="AF1606" i="19"/>
  <c r="AF1607" i="19"/>
  <c r="AF1608" i="19"/>
  <c r="AF1609" i="19"/>
  <c r="AF1610" i="19"/>
  <c r="AF1611" i="19"/>
  <c r="AF1612" i="19"/>
  <c r="AF1613" i="19"/>
  <c r="AF1614" i="19"/>
  <c r="AF1615" i="19"/>
  <c r="AF1616" i="19"/>
  <c r="AF1617" i="19"/>
  <c r="AF1618" i="19"/>
  <c r="AF1619" i="19"/>
  <c r="AF1620" i="19"/>
  <c r="AF1621" i="19"/>
  <c r="AF1622" i="19"/>
  <c r="AF1623" i="19"/>
  <c r="AF1624" i="19"/>
  <c r="AF1625" i="19"/>
  <c r="AF1626" i="19"/>
  <c r="AF1627" i="19"/>
  <c r="AF1628" i="19"/>
  <c r="AF1629" i="19"/>
  <c r="AF1630" i="19"/>
  <c r="AF1631" i="19"/>
  <c r="AF1632" i="19"/>
  <c r="AF1633" i="19"/>
  <c r="AF1634" i="19"/>
  <c r="AF1635" i="19"/>
  <c r="AF1636" i="19"/>
  <c r="AF1637" i="19"/>
  <c r="AF1638" i="19"/>
  <c r="AF1639" i="19"/>
  <c r="AF1640" i="19"/>
  <c r="AF1641" i="19"/>
  <c r="AF1642" i="19"/>
  <c r="AF1643" i="19"/>
  <c r="AF1644" i="19"/>
  <c r="AF1645" i="19"/>
  <c r="AF1646" i="19"/>
  <c r="AF1647" i="19"/>
  <c r="AF1648" i="19"/>
  <c r="AF1649" i="19"/>
  <c r="AF1650" i="19"/>
  <c r="AF1651" i="19"/>
  <c r="AF1652" i="19"/>
  <c r="AF1653" i="19"/>
  <c r="AF1654" i="19"/>
  <c r="AF1655" i="19"/>
  <c r="AF1656" i="19"/>
  <c r="AF1657" i="19"/>
  <c r="AF1658" i="19"/>
  <c r="AF1659" i="19"/>
  <c r="AF1660" i="19"/>
  <c r="AF1661" i="19"/>
  <c r="AF1662" i="19"/>
  <c r="AF1663" i="19"/>
  <c r="AF1664" i="19"/>
  <c r="AF1665" i="19"/>
  <c r="AF1666" i="19"/>
  <c r="AF1667" i="19"/>
  <c r="AF1668" i="19"/>
  <c r="AF1669" i="19"/>
  <c r="AF1670" i="19"/>
  <c r="AF1671" i="19"/>
  <c r="AF1672" i="19"/>
  <c r="AF1673" i="19"/>
  <c r="AF1674" i="19"/>
  <c r="AF1675" i="19"/>
  <c r="AF1676" i="19"/>
  <c r="AF1677" i="19"/>
  <c r="AF1678" i="19"/>
  <c r="AF1679" i="19"/>
  <c r="AF1680" i="19"/>
  <c r="AF1681" i="19"/>
  <c r="AF1682" i="19"/>
  <c r="AF1683" i="19"/>
  <c r="AF1684" i="19"/>
  <c r="AF1685" i="19"/>
  <c r="AF1686" i="19"/>
  <c r="AF1687" i="19"/>
  <c r="AF1688" i="19"/>
  <c r="AF1689" i="19"/>
  <c r="AF1690" i="19"/>
  <c r="AF1691" i="19"/>
  <c r="AF1692" i="19"/>
  <c r="AF1693" i="19"/>
  <c r="AF1694" i="19"/>
  <c r="AF1695" i="19"/>
  <c r="AF1696" i="19"/>
  <c r="AF1697" i="19"/>
  <c r="AF1698" i="19"/>
  <c r="AF1699" i="19"/>
  <c r="AF1700" i="19"/>
  <c r="AF1701" i="19"/>
  <c r="AF1702" i="19"/>
  <c r="AF1703" i="19"/>
  <c r="AF1704" i="19"/>
  <c r="AF1705" i="19"/>
  <c r="AF1706" i="19"/>
  <c r="AF1707" i="19"/>
  <c r="AF1708" i="19"/>
  <c r="AF1709" i="19"/>
  <c r="AF1710" i="19"/>
  <c r="AF1711" i="19"/>
  <c r="AF1712" i="19"/>
  <c r="AF1713" i="19"/>
  <c r="AF1714" i="19"/>
  <c r="AF1715" i="19"/>
  <c r="AF1716" i="19"/>
  <c r="AF1717" i="19"/>
  <c r="AF1718" i="19"/>
  <c r="AF1719" i="19"/>
  <c r="AF1720" i="19"/>
  <c r="AF1721" i="19"/>
  <c r="AF1722" i="19"/>
  <c r="AF1723" i="19"/>
  <c r="AF1724" i="19"/>
  <c r="AF1725" i="19"/>
  <c r="AF1726" i="19"/>
  <c r="AF1727" i="19"/>
  <c r="AF1728" i="19"/>
  <c r="AF1729" i="19"/>
  <c r="AF1730" i="19"/>
  <c r="AF1731" i="19"/>
  <c r="AF1732" i="19"/>
  <c r="AF1733" i="19"/>
  <c r="AF1734" i="19"/>
  <c r="AF1735" i="19"/>
  <c r="AF1736" i="19"/>
  <c r="AF1737" i="19"/>
  <c r="AF1738" i="19"/>
  <c r="AF1739" i="19"/>
  <c r="AF1740" i="19"/>
  <c r="AF1741" i="19"/>
  <c r="AF1742" i="19"/>
  <c r="AF1743" i="19"/>
  <c r="AF1744" i="19"/>
  <c r="AF1745" i="19"/>
  <c r="AF1746" i="19"/>
  <c r="AF1747" i="19"/>
  <c r="AF1748" i="19"/>
  <c r="AF1749" i="19"/>
  <c r="AF1750" i="19"/>
  <c r="AF1751" i="19"/>
  <c r="AF1752" i="19"/>
  <c r="AF1753" i="19"/>
  <c r="AF1754" i="19"/>
  <c r="AF1755" i="19"/>
  <c r="AF1756" i="19"/>
  <c r="AF1757" i="19"/>
  <c r="AF1758" i="19"/>
  <c r="AF1759" i="19"/>
  <c r="AF1760" i="19"/>
  <c r="AF1761" i="19"/>
  <c r="AF1762" i="19"/>
  <c r="AF1763" i="19"/>
  <c r="AF1764" i="19"/>
  <c r="AF1765" i="19"/>
  <c r="AF1766" i="19"/>
  <c r="AF1767" i="19"/>
  <c r="AF1768" i="19"/>
  <c r="AF1769" i="19"/>
  <c r="AF1770" i="19"/>
  <c r="AF1771" i="19"/>
  <c r="AF1772" i="19"/>
  <c r="AF1773" i="19"/>
  <c r="AF1774" i="19"/>
  <c r="AF1775" i="19"/>
  <c r="AF1776" i="19"/>
  <c r="AF1777" i="19"/>
  <c r="AF1778" i="19"/>
  <c r="AF1779" i="19"/>
  <c r="AF1780" i="19"/>
  <c r="AF1781" i="19"/>
  <c r="AF1782" i="19"/>
  <c r="AF1783" i="19"/>
  <c r="AF1784" i="19"/>
  <c r="AF1785" i="19"/>
  <c r="AF1786" i="19"/>
  <c r="AF1787" i="19"/>
  <c r="AF1788" i="19"/>
  <c r="AF1789" i="19"/>
  <c r="AF1790" i="19"/>
  <c r="AF1791" i="19"/>
  <c r="AF1792" i="19"/>
  <c r="AF1793" i="19"/>
  <c r="AF1794" i="19"/>
  <c r="AF1795" i="19"/>
  <c r="AF1796" i="19"/>
  <c r="AF1797" i="19"/>
  <c r="AF1798" i="19"/>
  <c r="AF1799" i="19"/>
  <c r="AF1800" i="19"/>
  <c r="AF1801" i="19"/>
  <c r="AF1802" i="19"/>
  <c r="AF1803" i="19"/>
  <c r="AF1804" i="19"/>
  <c r="AF1805" i="19"/>
  <c r="AF1806" i="19"/>
  <c r="AF1807" i="19"/>
  <c r="AF1808" i="19"/>
  <c r="AF1809" i="19"/>
  <c r="AF1810" i="19"/>
  <c r="AF1811" i="19"/>
  <c r="AF1812" i="19"/>
  <c r="AF1813" i="19"/>
  <c r="AF1814" i="19"/>
  <c r="AF1815" i="19"/>
  <c r="AF1816" i="19"/>
  <c r="AF1817" i="19"/>
  <c r="AF1818" i="19"/>
  <c r="AF1819" i="19"/>
  <c r="AF1820" i="19"/>
  <c r="AF1821" i="19"/>
  <c r="AF1822" i="19"/>
  <c r="AF1823" i="19"/>
  <c r="AF1824" i="19"/>
  <c r="AF1825" i="19"/>
  <c r="AF1826" i="19"/>
  <c r="AF1827" i="19"/>
  <c r="AF1828" i="19"/>
  <c r="AF1829" i="19"/>
  <c r="AF1830" i="19"/>
  <c r="AF1831" i="19"/>
  <c r="AF1832" i="19"/>
  <c r="AF1833" i="19"/>
  <c r="AF1834" i="19"/>
  <c r="AF1835" i="19"/>
  <c r="AF1836" i="19"/>
  <c r="AF1837" i="19"/>
  <c r="AF1838" i="19"/>
  <c r="AF1839" i="19"/>
  <c r="AF1840" i="19"/>
  <c r="AF1841" i="19"/>
  <c r="AF1842" i="19"/>
  <c r="AF1843" i="19"/>
  <c r="AF1844" i="19"/>
  <c r="AF1845" i="19"/>
  <c r="AF1846" i="19"/>
  <c r="AF1847" i="19"/>
  <c r="AF1848" i="19"/>
  <c r="AF1849" i="19"/>
  <c r="AF1850" i="19"/>
  <c r="AF1851" i="19"/>
  <c r="AF1852" i="19"/>
  <c r="AF1853" i="19"/>
  <c r="AF1854" i="19"/>
  <c r="AF1855" i="19"/>
  <c r="AF1856" i="19"/>
  <c r="AF1857" i="19"/>
  <c r="AF1858" i="19"/>
  <c r="AF1859" i="19"/>
  <c r="AF1860" i="19"/>
  <c r="AF1861" i="19"/>
  <c r="AF1862" i="19"/>
  <c r="AF1863" i="19"/>
  <c r="AF1864" i="19"/>
  <c r="AF1865" i="19"/>
  <c r="AF1866" i="19"/>
  <c r="AF1867" i="19"/>
  <c r="AF1868" i="19"/>
  <c r="AF1869" i="19"/>
  <c r="AF1870" i="19"/>
  <c r="AF1871" i="19"/>
  <c r="AF1872" i="19"/>
  <c r="AF1873" i="19"/>
  <c r="AF1874" i="19"/>
  <c r="AF1875" i="19"/>
  <c r="AF1876" i="19"/>
  <c r="AF1877" i="19"/>
  <c r="AF1878" i="19"/>
  <c r="AF1879" i="19"/>
  <c r="AF1880" i="19"/>
  <c r="AF1881" i="19"/>
  <c r="AF1882" i="19"/>
  <c r="AF1883" i="19"/>
  <c r="AF1884" i="19"/>
  <c r="AF1885" i="19"/>
  <c r="AF1886" i="19"/>
  <c r="AF1887" i="19"/>
  <c r="AF1888" i="19"/>
  <c r="AF1889" i="19"/>
  <c r="AF1890" i="19"/>
  <c r="AF1891" i="19"/>
  <c r="AF1892" i="19"/>
  <c r="AF1893" i="19"/>
  <c r="AF1894" i="19"/>
  <c r="AF1895" i="19"/>
  <c r="AF1896" i="19"/>
  <c r="AF1897" i="19"/>
  <c r="AF1898" i="19"/>
  <c r="AF1899" i="19"/>
  <c r="AF1900" i="19"/>
  <c r="AF1901" i="19"/>
  <c r="AF1902" i="19"/>
  <c r="AF1903" i="19"/>
  <c r="AF1904" i="19"/>
  <c r="AF1905" i="19"/>
  <c r="AF1906" i="19"/>
  <c r="AF1907" i="19"/>
  <c r="AF1908" i="19"/>
  <c r="AF1909" i="19"/>
  <c r="AF1910" i="19"/>
  <c r="AF1911" i="19"/>
  <c r="AF1912" i="19"/>
  <c r="AF1913" i="19"/>
  <c r="AF1914" i="19"/>
  <c r="AF1915" i="19"/>
  <c r="AF1916" i="19"/>
  <c r="AF1917" i="19"/>
  <c r="AF1918" i="19"/>
  <c r="AF1919" i="19"/>
  <c r="AF1920" i="19"/>
  <c r="AF1921" i="19"/>
  <c r="AF1922" i="19"/>
  <c r="AF1923" i="19"/>
  <c r="AF1924" i="19"/>
  <c r="AF1925" i="19"/>
  <c r="AF1926" i="19"/>
  <c r="AF1927" i="19"/>
  <c r="AF1928" i="19"/>
  <c r="AF1929" i="19"/>
  <c r="AF1930" i="19"/>
  <c r="AF1931" i="19"/>
  <c r="AF1932" i="19"/>
  <c r="AF1933" i="19"/>
  <c r="AF1934" i="19"/>
  <c r="AF1935" i="19"/>
  <c r="AF1936" i="19"/>
  <c r="AF1937" i="19"/>
  <c r="AF1938" i="19"/>
  <c r="AF1939" i="19"/>
  <c r="AF1940" i="19"/>
  <c r="AF1941" i="19"/>
  <c r="AF1942" i="19"/>
  <c r="AF1943" i="19"/>
  <c r="AF1944" i="19"/>
  <c r="AF1945" i="19"/>
  <c r="AF1946" i="19"/>
  <c r="AF1947" i="19"/>
  <c r="AF1948" i="19"/>
  <c r="AF1949" i="19"/>
  <c r="AF1950" i="19"/>
  <c r="AF1951" i="19"/>
  <c r="AF1952" i="19"/>
  <c r="AF1953" i="19"/>
  <c r="AF1954" i="19"/>
  <c r="AF1955" i="19"/>
  <c r="AF1956" i="19"/>
  <c r="AF1957" i="19"/>
  <c r="AF1958" i="19"/>
  <c r="AF1959" i="19"/>
  <c r="AF1960" i="19"/>
  <c r="AF1961" i="19"/>
  <c r="AF1962" i="19"/>
  <c r="AF1963" i="19"/>
  <c r="AF1964" i="19"/>
  <c r="AF1965" i="19"/>
  <c r="AF1966" i="19"/>
  <c r="AF1967" i="19"/>
  <c r="AF1968" i="19"/>
  <c r="AF1969" i="19"/>
  <c r="AF1970" i="19"/>
  <c r="AF1971" i="19"/>
  <c r="AF1972" i="19"/>
  <c r="AF1973" i="19"/>
  <c r="AF1974" i="19"/>
  <c r="AF1975" i="19"/>
  <c r="AF1976" i="19"/>
  <c r="AF1977" i="19"/>
  <c r="AF1978" i="19"/>
  <c r="AF1979" i="19"/>
  <c r="AF1980" i="19"/>
  <c r="AF1981" i="19"/>
  <c r="AF1982" i="19"/>
  <c r="AF1983" i="19"/>
  <c r="AF1984" i="19"/>
  <c r="AF1985" i="19"/>
  <c r="AF1986" i="19"/>
  <c r="AF1987" i="19"/>
  <c r="AF1988" i="19"/>
  <c r="AF1989" i="19"/>
  <c r="AF1990" i="19"/>
  <c r="AF1991" i="19"/>
  <c r="AF1992" i="19"/>
  <c r="AF1993" i="19"/>
  <c r="AF1994" i="19"/>
  <c r="AF1995" i="19"/>
  <c r="AF1996" i="19"/>
  <c r="AF1997" i="19"/>
  <c r="AF1998" i="19"/>
  <c r="AF1999" i="19"/>
  <c r="AF2000" i="19"/>
  <c r="AE1002" i="19"/>
  <c r="AE1003" i="19"/>
  <c r="AE1004" i="19"/>
  <c r="AE1005" i="19"/>
  <c r="AE1006" i="19"/>
  <c r="AE1007" i="19"/>
  <c r="AE1008" i="19"/>
  <c r="AE1009" i="19"/>
  <c r="AE1010" i="19"/>
  <c r="AE1011" i="19"/>
  <c r="AE1012" i="19"/>
  <c r="AE1013" i="19"/>
  <c r="AE1014" i="19"/>
  <c r="AE1015" i="19"/>
  <c r="AE1016" i="19"/>
  <c r="AE1017" i="19"/>
  <c r="AE1018" i="19"/>
  <c r="AE1019" i="19"/>
  <c r="AE1020" i="19"/>
  <c r="AE1021" i="19"/>
  <c r="AE1022" i="19"/>
  <c r="AE1023" i="19"/>
  <c r="AE1024" i="19"/>
  <c r="AE1025" i="19"/>
  <c r="AE1026" i="19"/>
  <c r="AE1027" i="19"/>
  <c r="AE1028" i="19"/>
  <c r="AE1029" i="19"/>
  <c r="AE1030" i="19"/>
  <c r="AE1031" i="19"/>
  <c r="AE1032" i="19"/>
  <c r="AE1033" i="19"/>
  <c r="AE1034" i="19"/>
  <c r="AE1035" i="19"/>
  <c r="AE1036" i="19"/>
  <c r="AE1037" i="19"/>
  <c r="AE1038" i="19"/>
  <c r="AE1039" i="19"/>
  <c r="AE1040" i="19"/>
  <c r="AE1041" i="19"/>
  <c r="AE1042" i="19"/>
  <c r="AE1043" i="19"/>
  <c r="AE1044" i="19"/>
  <c r="AE1045" i="19"/>
  <c r="AE1046" i="19"/>
  <c r="AE1047" i="19"/>
  <c r="AE1048" i="19"/>
  <c r="AE1049" i="19"/>
  <c r="AE1050" i="19"/>
  <c r="AE1051" i="19"/>
  <c r="AE1052" i="19"/>
  <c r="AE1053" i="19"/>
  <c r="AE1054" i="19"/>
  <c r="AE1055" i="19"/>
  <c r="AE1056" i="19"/>
  <c r="AE1057" i="19"/>
  <c r="AE1058" i="19"/>
  <c r="AE1059" i="19"/>
  <c r="AE1060" i="19"/>
  <c r="AE1061" i="19"/>
  <c r="AE1062" i="19"/>
  <c r="AE1063" i="19"/>
  <c r="AE1064" i="19"/>
  <c r="AE1065" i="19"/>
  <c r="AE1066" i="19"/>
  <c r="AE1067" i="19"/>
  <c r="AE1068" i="19"/>
  <c r="AE1069" i="19"/>
  <c r="AE1070" i="19"/>
  <c r="AE1071" i="19"/>
  <c r="AE1072" i="19"/>
  <c r="AE1073" i="19"/>
  <c r="AE1074" i="19"/>
  <c r="AE1075" i="19"/>
  <c r="AE1076" i="19"/>
  <c r="AE1077" i="19"/>
  <c r="AE1078" i="19"/>
  <c r="AE1079" i="19"/>
  <c r="AE1080" i="19"/>
  <c r="AE1081" i="19"/>
  <c r="AE1082" i="19"/>
  <c r="AE1083" i="19"/>
  <c r="AE1084" i="19"/>
  <c r="AE1085" i="19"/>
  <c r="AE1086" i="19"/>
  <c r="AE1087" i="19"/>
  <c r="AE1088" i="19"/>
  <c r="AE1089" i="19"/>
  <c r="AE1090" i="19"/>
  <c r="AE1091" i="19"/>
  <c r="AE1092" i="19"/>
  <c r="AE1093" i="19"/>
  <c r="AE1094" i="19"/>
  <c r="AE1095" i="19"/>
  <c r="AE1096" i="19"/>
  <c r="AE1097" i="19"/>
  <c r="AE1098" i="19"/>
  <c r="AE1099" i="19"/>
  <c r="AE1100" i="19"/>
  <c r="AE1101" i="19"/>
  <c r="AE1102" i="19"/>
  <c r="AE1103" i="19"/>
  <c r="AE1104" i="19"/>
  <c r="AE1105" i="19"/>
  <c r="AE1106" i="19"/>
  <c r="AE1107" i="19"/>
  <c r="AE1108" i="19"/>
  <c r="AE1109" i="19"/>
  <c r="AE1110" i="19"/>
  <c r="AE1111" i="19"/>
  <c r="AE1112" i="19"/>
  <c r="AE1113" i="19"/>
  <c r="AE1114" i="19"/>
  <c r="AE1115" i="19"/>
  <c r="AE1116" i="19"/>
  <c r="AE1117" i="19"/>
  <c r="AE1118" i="19"/>
  <c r="AE1119" i="19"/>
  <c r="AE1120" i="19"/>
  <c r="AE1121" i="19"/>
  <c r="AE1122" i="19"/>
  <c r="AE1123" i="19"/>
  <c r="AE1124" i="19"/>
  <c r="AE1125" i="19"/>
  <c r="AE1126" i="19"/>
  <c r="AE1127" i="19"/>
  <c r="AE1128" i="19"/>
  <c r="AE1129" i="19"/>
  <c r="AE1130" i="19"/>
  <c r="AE1131" i="19"/>
  <c r="AE1132" i="19"/>
  <c r="AE1133" i="19"/>
  <c r="AE1134" i="19"/>
  <c r="AE1135" i="19"/>
  <c r="AE1136" i="19"/>
  <c r="AE1137" i="19"/>
  <c r="AE1138" i="19"/>
  <c r="AE1139" i="19"/>
  <c r="AE1140" i="19"/>
  <c r="AE1141" i="19"/>
  <c r="AE1142" i="19"/>
  <c r="AE1143" i="19"/>
  <c r="AE1144" i="19"/>
  <c r="AE1145" i="19"/>
  <c r="AE1146" i="19"/>
  <c r="AE1147" i="19"/>
  <c r="AE1148" i="19"/>
  <c r="AE1149" i="19"/>
  <c r="AE1150" i="19"/>
  <c r="AE1151" i="19"/>
  <c r="AE1152" i="19"/>
  <c r="AE1153" i="19"/>
  <c r="AE1154" i="19"/>
  <c r="AE1155" i="19"/>
  <c r="AE1156" i="19"/>
  <c r="AE1157" i="19"/>
  <c r="AE1158" i="19"/>
  <c r="AE1159" i="19"/>
  <c r="AE1160" i="19"/>
  <c r="AE1161" i="19"/>
  <c r="AE1162" i="19"/>
  <c r="AE1163" i="19"/>
  <c r="AE1164" i="19"/>
  <c r="AE1165" i="19"/>
  <c r="AE1166" i="19"/>
  <c r="AE1167" i="19"/>
  <c r="AE1168" i="19"/>
  <c r="AE1169" i="19"/>
  <c r="AE1170" i="19"/>
  <c r="AE1171" i="19"/>
  <c r="AE1172" i="19"/>
  <c r="AE1173" i="19"/>
  <c r="AE1174" i="19"/>
  <c r="AE1175" i="19"/>
  <c r="AE1176" i="19"/>
  <c r="AE1177" i="19"/>
  <c r="AE1178" i="19"/>
  <c r="AE1179" i="19"/>
  <c r="AE1180" i="19"/>
  <c r="AE1181" i="19"/>
  <c r="AE1182" i="19"/>
  <c r="AE1183" i="19"/>
  <c r="AE1184" i="19"/>
  <c r="AE1185" i="19"/>
  <c r="AE1186" i="19"/>
  <c r="AE1187" i="19"/>
  <c r="AE1188" i="19"/>
  <c r="AE1189" i="19"/>
  <c r="AE1190" i="19"/>
  <c r="AE1191" i="19"/>
  <c r="AE1192" i="19"/>
  <c r="AE1193" i="19"/>
  <c r="AE1194" i="19"/>
  <c r="AE1195" i="19"/>
  <c r="AE1196" i="19"/>
  <c r="AE1197" i="19"/>
  <c r="AE1198" i="19"/>
  <c r="AE1199" i="19"/>
  <c r="AE1200" i="19"/>
  <c r="AE1201" i="19"/>
  <c r="AE1202" i="19"/>
  <c r="AE1203" i="19"/>
  <c r="AE1204" i="19"/>
  <c r="AE1205" i="19"/>
  <c r="AE1206" i="19"/>
  <c r="AE1207" i="19"/>
  <c r="AE1208" i="19"/>
  <c r="AE1209" i="19"/>
  <c r="AE1210" i="19"/>
  <c r="AE1211" i="19"/>
  <c r="AE1212" i="19"/>
  <c r="AE1213" i="19"/>
  <c r="AE1214" i="19"/>
  <c r="AE1215" i="19"/>
  <c r="AE1216" i="19"/>
  <c r="AE1217" i="19"/>
  <c r="AE1218" i="19"/>
  <c r="AE1219" i="19"/>
  <c r="AE1220" i="19"/>
  <c r="AE1221" i="19"/>
  <c r="AE1222" i="19"/>
  <c r="AE1223" i="19"/>
  <c r="AE1224" i="19"/>
  <c r="AE1225" i="19"/>
  <c r="AE1226" i="19"/>
  <c r="AE1227" i="19"/>
  <c r="AE1228" i="19"/>
  <c r="AE1229" i="19"/>
  <c r="AE1230" i="19"/>
  <c r="AE1231" i="19"/>
  <c r="AE1232" i="19"/>
  <c r="AE1233" i="19"/>
  <c r="AE1234" i="19"/>
  <c r="AE1235" i="19"/>
  <c r="AE1236" i="19"/>
  <c r="AE1237" i="19"/>
  <c r="AE1238" i="19"/>
  <c r="AE1239" i="19"/>
  <c r="AE1240" i="19"/>
  <c r="AE1241" i="19"/>
  <c r="AE1242" i="19"/>
  <c r="AE1243" i="19"/>
  <c r="AE1244" i="19"/>
  <c r="AE1245" i="19"/>
  <c r="AE1246" i="19"/>
  <c r="AE1247" i="19"/>
  <c r="AE1248" i="19"/>
  <c r="AE1249" i="19"/>
  <c r="AE1250" i="19"/>
  <c r="AE1251" i="19"/>
  <c r="AE1252" i="19"/>
  <c r="AE1253" i="19"/>
  <c r="AE1254" i="19"/>
  <c r="AE1255" i="19"/>
  <c r="AE1256" i="19"/>
  <c r="AE1257" i="19"/>
  <c r="AE1258" i="19"/>
  <c r="AE1259" i="19"/>
  <c r="AE1260" i="19"/>
  <c r="AE1261" i="19"/>
  <c r="AE1262" i="19"/>
  <c r="AE1263" i="19"/>
  <c r="AE1264" i="19"/>
  <c r="AE1265" i="19"/>
  <c r="AE1266" i="19"/>
  <c r="AE1267" i="19"/>
  <c r="AE1268" i="19"/>
  <c r="AE1269" i="19"/>
  <c r="AE1270" i="19"/>
  <c r="AE1271" i="19"/>
  <c r="AE1272" i="19"/>
  <c r="AE1273" i="19"/>
  <c r="AE1274" i="19"/>
  <c r="AE1275" i="19"/>
  <c r="AE1276" i="19"/>
  <c r="AE1277" i="19"/>
  <c r="AE1278" i="19"/>
  <c r="AE1279" i="19"/>
  <c r="AE1280" i="19"/>
  <c r="AE1281" i="19"/>
  <c r="AE1282" i="19"/>
  <c r="AE1283" i="19"/>
  <c r="AE1284" i="19"/>
  <c r="AE1285" i="19"/>
  <c r="AE1286" i="19"/>
  <c r="AE1287" i="19"/>
  <c r="AE1288" i="19"/>
  <c r="AE1289" i="19"/>
  <c r="AE1290" i="19"/>
  <c r="AE1291" i="19"/>
  <c r="AE1292" i="19"/>
  <c r="AE1293" i="19"/>
  <c r="AE1294" i="19"/>
  <c r="AE1295" i="19"/>
  <c r="AE1296" i="19"/>
  <c r="AE1297" i="19"/>
  <c r="AE1298" i="19"/>
  <c r="AE1299" i="19"/>
  <c r="AE1300" i="19"/>
  <c r="AE1301" i="19"/>
  <c r="AE1302" i="19"/>
  <c r="AE1303" i="19"/>
  <c r="AE1304" i="19"/>
  <c r="AE1305" i="19"/>
  <c r="AE1306" i="19"/>
  <c r="AE1307" i="19"/>
  <c r="AE1308" i="19"/>
  <c r="AE1309" i="19"/>
  <c r="AE1310" i="19"/>
  <c r="AE1311" i="19"/>
  <c r="AE1312" i="19"/>
  <c r="AE1313" i="19"/>
  <c r="AE1314" i="19"/>
  <c r="AE1315" i="19"/>
  <c r="AE1316" i="19"/>
  <c r="AE1317" i="19"/>
  <c r="AE1318" i="19"/>
  <c r="AE1319" i="19"/>
  <c r="AE1320" i="19"/>
  <c r="AE1321" i="19"/>
  <c r="AE1322" i="19"/>
  <c r="AE1323" i="19"/>
  <c r="AE1324" i="19"/>
  <c r="AE1325" i="19"/>
  <c r="AE1326" i="19"/>
  <c r="AE1327" i="19"/>
  <c r="AE1328" i="19"/>
  <c r="AE1329" i="19"/>
  <c r="AE1330" i="19"/>
  <c r="AE1331" i="19"/>
  <c r="AE1332" i="19"/>
  <c r="AE1333" i="19"/>
  <c r="AE1334" i="19"/>
  <c r="AE1335" i="19"/>
  <c r="AE1336" i="19"/>
  <c r="AE1337" i="19"/>
  <c r="AE1338" i="19"/>
  <c r="AE1339" i="19"/>
  <c r="AE1340" i="19"/>
  <c r="AE1341" i="19"/>
  <c r="AE1342" i="19"/>
  <c r="AE1343" i="19"/>
  <c r="AE1344" i="19"/>
  <c r="AE1345" i="19"/>
  <c r="AE1346" i="19"/>
  <c r="AE1347" i="19"/>
  <c r="AE1348" i="19"/>
  <c r="AE1349" i="19"/>
  <c r="AE1350" i="19"/>
  <c r="AE1351" i="19"/>
  <c r="AE1352" i="19"/>
  <c r="AE1353" i="19"/>
  <c r="AE1354" i="19"/>
  <c r="AE1355" i="19"/>
  <c r="AE1356" i="19"/>
  <c r="AE1357" i="19"/>
  <c r="AE1358" i="19"/>
  <c r="AE1359" i="19"/>
  <c r="AE1360" i="19"/>
  <c r="AE1361" i="19"/>
  <c r="AE1362" i="19"/>
  <c r="AE1363" i="19"/>
  <c r="AE1364" i="19"/>
  <c r="AE1365" i="19"/>
  <c r="AE1366" i="19"/>
  <c r="AE1367" i="19"/>
  <c r="AE1368" i="19"/>
  <c r="AE1369" i="19"/>
  <c r="AE1370" i="19"/>
  <c r="AE1371" i="19"/>
  <c r="AE1372" i="19"/>
  <c r="AE1373" i="19"/>
  <c r="AE1374" i="19"/>
  <c r="AE1375" i="19"/>
  <c r="AE1376" i="19"/>
  <c r="AE1377" i="19"/>
  <c r="AE1378" i="19"/>
  <c r="AE1379" i="19"/>
  <c r="AE1380" i="19"/>
  <c r="AE1381" i="19"/>
  <c r="AE1382" i="19"/>
  <c r="AE1383" i="19"/>
  <c r="AE1384" i="19"/>
  <c r="AE1385" i="19"/>
  <c r="AE1386" i="19"/>
  <c r="AE1387" i="19"/>
  <c r="AE1388" i="19"/>
  <c r="AE1389" i="19"/>
  <c r="AE1390" i="19"/>
  <c r="AE1391" i="19"/>
  <c r="AE1392" i="19"/>
  <c r="AE1393" i="19"/>
  <c r="AE1394" i="19"/>
  <c r="AE1395" i="19"/>
  <c r="AE1396" i="19"/>
  <c r="AE1397" i="19"/>
  <c r="AE1398" i="19"/>
  <c r="AE1399" i="19"/>
  <c r="AE1400" i="19"/>
  <c r="AE1401" i="19"/>
  <c r="AE1402" i="19"/>
  <c r="AE1403" i="19"/>
  <c r="AE1404" i="19"/>
  <c r="AE1405" i="19"/>
  <c r="AE1406" i="19"/>
  <c r="AE1407" i="19"/>
  <c r="AE1408" i="19"/>
  <c r="AE1409" i="19"/>
  <c r="AE1410" i="19"/>
  <c r="AE1411" i="19"/>
  <c r="AE1412" i="19"/>
  <c r="AE1413" i="19"/>
  <c r="AE1414" i="19"/>
  <c r="AE1415" i="19"/>
  <c r="AE1416" i="19"/>
  <c r="AE1417" i="19"/>
  <c r="AE1418" i="19"/>
  <c r="AE1419" i="19"/>
  <c r="AE1420" i="19"/>
  <c r="AE1421" i="19"/>
  <c r="AE1422" i="19"/>
  <c r="AE1423" i="19"/>
  <c r="AE1424" i="19"/>
  <c r="AE1425" i="19"/>
  <c r="AE1426" i="19"/>
  <c r="AE1427" i="19"/>
  <c r="AE1428" i="19"/>
  <c r="AE1429" i="19"/>
  <c r="AE1430" i="19"/>
  <c r="AE1431" i="19"/>
  <c r="AE1432" i="19"/>
  <c r="AE1433" i="19"/>
  <c r="AE1434" i="19"/>
  <c r="AE1435" i="19"/>
  <c r="AE1436" i="19"/>
  <c r="AE1437" i="19"/>
  <c r="AE1438" i="19"/>
  <c r="AE1439" i="19"/>
  <c r="AE1440" i="19"/>
  <c r="AE1441" i="19"/>
  <c r="AE1442" i="19"/>
  <c r="AE1443" i="19"/>
  <c r="AE1444" i="19"/>
  <c r="AE1445" i="19"/>
  <c r="AE1446" i="19"/>
  <c r="AE1447" i="19"/>
  <c r="AE1448" i="19"/>
  <c r="AE1449" i="19"/>
  <c r="AE1450" i="19"/>
  <c r="AE1451" i="19"/>
  <c r="AE1452" i="19"/>
  <c r="AE1453" i="19"/>
  <c r="AE1454" i="19"/>
  <c r="AE1455" i="19"/>
  <c r="AE1456" i="19"/>
  <c r="AE1457" i="19"/>
  <c r="AE1458" i="19"/>
  <c r="AE1459" i="19"/>
  <c r="AE1460" i="19"/>
  <c r="AE1461" i="19"/>
  <c r="AE1462" i="19"/>
  <c r="AE1463" i="19"/>
  <c r="AE1464" i="19"/>
  <c r="AE1465" i="19"/>
  <c r="AE1466" i="19"/>
  <c r="AE1467" i="19"/>
  <c r="AE1468" i="19"/>
  <c r="AE1469" i="19"/>
  <c r="AE1470" i="19"/>
  <c r="AE1471" i="19"/>
  <c r="AE1472" i="19"/>
  <c r="AE1473" i="19"/>
  <c r="AE1474" i="19"/>
  <c r="AE1475" i="19"/>
  <c r="AE1476" i="19"/>
  <c r="AE1477" i="19"/>
  <c r="AE1478" i="19"/>
  <c r="AE1479" i="19"/>
  <c r="AE1480" i="19"/>
  <c r="AE1481" i="19"/>
  <c r="AE1482" i="19"/>
  <c r="AE1483" i="19"/>
  <c r="AE1484" i="19"/>
  <c r="AE1485" i="19"/>
  <c r="AE1486" i="19"/>
  <c r="AE1487" i="19"/>
  <c r="AE1488" i="19"/>
  <c r="AE1489" i="19"/>
  <c r="AE1490" i="19"/>
  <c r="AE1491" i="19"/>
  <c r="AE1492" i="19"/>
  <c r="AE1493" i="19"/>
  <c r="AE1494" i="19"/>
  <c r="AE1495" i="19"/>
  <c r="AE1496" i="19"/>
  <c r="AE1497" i="19"/>
  <c r="AE1498" i="19"/>
  <c r="AE1499" i="19"/>
  <c r="AE1500" i="19"/>
  <c r="AE1501" i="19"/>
  <c r="AE1502" i="19"/>
  <c r="AE1503" i="19"/>
  <c r="AE1504" i="19"/>
  <c r="AE1505" i="19"/>
  <c r="AE1506" i="19"/>
  <c r="AE1507" i="19"/>
  <c r="AE1508" i="19"/>
  <c r="AE1509" i="19"/>
  <c r="AE1510" i="19"/>
  <c r="AE1511" i="19"/>
  <c r="AE1512" i="19"/>
  <c r="AE1513" i="19"/>
  <c r="AE1514" i="19"/>
  <c r="AE1515" i="19"/>
  <c r="AE1516" i="19"/>
  <c r="AE1517" i="19"/>
  <c r="AE1518" i="19"/>
  <c r="AE1519" i="19"/>
  <c r="AE1520" i="19"/>
  <c r="AE1521" i="19"/>
  <c r="AE1522" i="19"/>
  <c r="AE1523" i="19"/>
  <c r="AE1524" i="19"/>
  <c r="AE1525" i="19"/>
  <c r="AE1526" i="19"/>
  <c r="AE1527" i="19"/>
  <c r="AE1528" i="19"/>
  <c r="AE1529" i="19"/>
  <c r="AE1530" i="19"/>
  <c r="AE1531" i="19"/>
  <c r="AE1532" i="19"/>
  <c r="AE1533" i="19"/>
  <c r="AE1534" i="19"/>
  <c r="AE1535" i="19"/>
  <c r="AE1536" i="19"/>
  <c r="AE1537" i="19"/>
  <c r="AE1538" i="19"/>
  <c r="AE1539" i="19"/>
  <c r="AE1540" i="19"/>
  <c r="AE1541" i="19"/>
  <c r="AE1542" i="19"/>
  <c r="AE1543" i="19"/>
  <c r="AE1544" i="19"/>
  <c r="AE1545" i="19"/>
  <c r="AE1546" i="19"/>
  <c r="AE1547" i="19"/>
  <c r="AE1548" i="19"/>
  <c r="AE1549" i="19"/>
  <c r="AE1550" i="19"/>
  <c r="AE1551" i="19"/>
  <c r="AE1552" i="19"/>
  <c r="AE1553" i="19"/>
  <c r="AE1554" i="19"/>
  <c r="AE1555" i="19"/>
  <c r="AE1556" i="19"/>
  <c r="AE1557" i="19"/>
  <c r="AE1558" i="19"/>
  <c r="AE1559" i="19"/>
  <c r="AE1560" i="19"/>
  <c r="AE1561" i="19"/>
  <c r="AE1562" i="19"/>
  <c r="AE1563" i="19"/>
  <c r="AE1564" i="19"/>
  <c r="AE1565" i="19"/>
  <c r="AE1566" i="19"/>
  <c r="AE1567" i="19"/>
  <c r="AE1568" i="19"/>
  <c r="AE1569" i="19"/>
  <c r="AE1570" i="19"/>
  <c r="AE1571" i="19"/>
  <c r="AE1572" i="19"/>
  <c r="AE1573" i="19"/>
  <c r="AE1574" i="19"/>
  <c r="AE1575" i="19"/>
  <c r="AE1576" i="19"/>
  <c r="AE1577" i="19"/>
  <c r="AE1578" i="19"/>
  <c r="AE1579" i="19"/>
  <c r="AE1580" i="19"/>
  <c r="AE1581" i="19"/>
  <c r="AE1582" i="19"/>
  <c r="AE1583" i="19"/>
  <c r="AE1584" i="19"/>
  <c r="AE1585" i="19"/>
  <c r="AE1586" i="19"/>
  <c r="AE1587" i="19"/>
  <c r="AE1588" i="19"/>
  <c r="AE1589" i="19"/>
  <c r="AE1590" i="19"/>
  <c r="AE1591" i="19"/>
  <c r="AE1592" i="19"/>
  <c r="AE1593" i="19"/>
  <c r="AE1594" i="19"/>
  <c r="AE1595" i="19"/>
  <c r="AE1596" i="19"/>
  <c r="AE1597" i="19"/>
  <c r="AE1598" i="19"/>
  <c r="AE1599" i="19"/>
  <c r="AE1600" i="19"/>
  <c r="AE1601" i="19"/>
  <c r="AE1602" i="19"/>
  <c r="AE1603" i="19"/>
  <c r="AE1604" i="19"/>
  <c r="AE1605" i="19"/>
  <c r="AE1606" i="19"/>
  <c r="AE1607" i="19"/>
  <c r="AE1608" i="19"/>
  <c r="AE1609" i="19"/>
  <c r="AE1610" i="19"/>
  <c r="AE1611" i="19"/>
  <c r="AE1612" i="19"/>
  <c r="AE1613" i="19"/>
  <c r="AE1614" i="19"/>
  <c r="AE1615" i="19"/>
  <c r="AE1616" i="19"/>
  <c r="AE1617" i="19"/>
  <c r="AE1618" i="19"/>
  <c r="AE1619" i="19"/>
  <c r="AE1620" i="19"/>
  <c r="AE1621" i="19"/>
  <c r="AE1622" i="19"/>
  <c r="AE1623" i="19"/>
  <c r="AE1624" i="19"/>
  <c r="AE1625" i="19"/>
  <c r="AE1626" i="19"/>
  <c r="AE1627" i="19"/>
  <c r="AE1628" i="19"/>
  <c r="AE1629" i="19"/>
  <c r="AE1630" i="19"/>
  <c r="AE1631" i="19"/>
  <c r="AE1632" i="19"/>
  <c r="AE1633" i="19"/>
  <c r="AE1634" i="19"/>
  <c r="AE1635" i="19"/>
  <c r="AE1636" i="19"/>
  <c r="AE1637" i="19"/>
  <c r="AE1638" i="19"/>
  <c r="AE1639" i="19"/>
  <c r="AE1640" i="19"/>
  <c r="AE1641" i="19"/>
  <c r="AE1642" i="19"/>
  <c r="AE1643" i="19"/>
  <c r="AE1644" i="19"/>
  <c r="AE1645" i="19"/>
  <c r="AE1646" i="19"/>
  <c r="AE1647" i="19"/>
  <c r="AE1648" i="19"/>
  <c r="AE1649" i="19"/>
  <c r="AE1650" i="19"/>
  <c r="AE1651" i="19"/>
  <c r="AE1652" i="19"/>
  <c r="AE1653" i="19"/>
  <c r="AE1654" i="19"/>
  <c r="AE1655" i="19"/>
  <c r="AE1656" i="19"/>
  <c r="AE1657" i="19"/>
  <c r="AE1658" i="19"/>
  <c r="AE1659" i="19"/>
  <c r="AE1660" i="19"/>
  <c r="AE1661" i="19"/>
  <c r="AE1662" i="19"/>
  <c r="AE1663" i="19"/>
  <c r="AE1664" i="19"/>
  <c r="AE1665" i="19"/>
  <c r="AE1666" i="19"/>
  <c r="AE1667" i="19"/>
  <c r="AE1668" i="19"/>
  <c r="AE1669" i="19"/>
  <c r="AE1670" i="19"/>
  <c r="AE1671" i="19"/>
  <c r="AE1672" i="19"/>
  <c r="AE1673" i="19"/>
  <c r="AE1674" i="19"/>
  <c r="AE1675" i="19"/>
  <c r="AE1676" i="19"/>
  <c r="AE1677" i="19"/>
  <c r="AE1678" i="19"/>
  <c r="AE1679" i="19"/>
  <c r="AE1680" i="19"/>
  <c r="AE1681" i="19"/>
  <c r="AE1682" i="19"/>
  <c r="AE1683" i="19"/>
  <c r="AE1684" i="19"/>
  <c r="AE1685" i="19"/>
  <c r="AE1686" i="19"/>
  <c r="AE1687" i="19"/>
  <c r="AE1688" i="19"/>
  <c r="AE1689" i="19"/>
  <c r="AE1690" i="19"/>
  <c r="AE1691" i="19"/>
  <c r="AE1692" i="19"/>
  <c r="AE1693" i="19"/>
  <c r="AE1694" i="19"/>
  <c r="AE1695" i="19"/>
  <c r="AE1696" i="19"/>
  <c r="AE1697" i="19"/>
  <c r="AE1698" i="19"/>
  <c r="AE1699" i="19"/>
  <c r="AE1700" i="19"/>
  <c r="AE1701" i="19"/>
  <c r="AE1702" i="19"/>
  <c r="AE1703" i="19"/>
  <c r="AE1704" i="19"/>
  <c r="AE1705" i="19"/>
  <c r="AE1706" i="19"/>
  <c r="AE1707" i="19"/>
  <c r="AE1708" i="19"/>
  <c r="AE1709" i="19"/>
  <c r="AE1710" i="19"/>
  <c r="AE1711" i="19"/>
  <c r="AE1712" i="19"/>
  <c r="AE1713" i="19"/>
  <c r="AE1714" i="19"/>
  <c r="AE1715" i="19"/>
  <c r="AE1716" i="19"/>
  <c r="AE1717" i="19"/>
  <c r="AE1718" i="19"/>
  <c r="AE1719" i="19"/>
  <c r="AE1720" i="19"/>
  <c r="AE1721" i="19"/>
  <c r="AE1722" i="19"/>
  <c r="AE1723" i="19"/>
  <c r="AE1724" i="19"/>
  <c r="AE1725" i="19"/>
  <c r="AE1726" i="19"/>
  <c r="AE1727" i="19"/>
  <c r="AE1728" i="19"/>
  <c r="AE1729" i="19"/>
  <c r="AE1730" i="19"/>
  <c r="AE1731" i="19"/>
  <c r="AE1732" i="19"/>
  <c r="AE1733" i="19"/>
  <c r="AE1734" i="19"/>
  <c r="AE1735" i="19"/>
  <c r="AE1736" i="19"/>
  <c r="AE1737" i="19"/>
  <c r="AE1738" i="19"/>
  <c r="AE1739" i="19"/>
  <c r="AE1740" i="19"/>
  <c r="AE1741" i="19"/>
  <c r="AE1742" i="19"/>
  <c r="AE1743" i="19"/>
  <c r="AE1744" i="19"/>
  <c r="AE1745" i="19"/>
  <c r="AE1746" i="19"/>
  <c r="AE1747" i="19"/>
  <c r="AE1748" i="19"/>
  <c r="AE1749" i="19"/>
  <c r="AE1750" i="19"/>
  <c r="AE1751" i="19"/>
  <c r="AE1752" i="19"/>
  <c r="AE1753" i="19"/>
  <c r="AE1754" i="19"/>
  <c r="AE1755" i="19"/>
  <c r="AE1756" i="19"/>
  <c r="AE1757" i="19"/>
  <c r="AE1758" i="19"/>
  <c r="AE1759" i="19"/>
  <c r="AE1760" i="19"/>
  <c r="AE1761" i="19"/>
  <c r="AE1762" i="19"/>
  <c r="AE1763" i="19"/>
  <c r="AE1764" i="19"/>
  <c r="AE1765" i="19"/>
  <c r="AE1766" i="19"/>
  <c r="AE1767" i="19"/>
  <c r="AE1768" i="19"/>
  <c r="AE1769" i="19"/>
  <c r="AE1770" i="19"/>
  <c r="AE1771" i="19"/>
  <c r="AE1772" i="19"/>
  <c r="AE1773" i="19"/>
  <c r="AE1774" i="19"/>
  <c r="AE1775" i="19"/>
  <c r="AE1776" i="19"/>
  <c r="AE1777" i="19"/>
  <c r="AE1778" i="19"/>
  <c r="AE1779" i="19"/>
  <c r="AE1780" i="19"/>
  <c r="AE1781" i="19"/>
  <c r="AE1782" i="19"/>
  <c r="AE1783" i="19"/>
  <c r="AE1784" i="19"/>
  <c r="AE1785" i="19"/>
  <c r="AE1786" i="19"/>
  <c r="AE1787" i="19"/>
  <c r="AE1788" i="19"/>
  <c r="AE1789" i="19"/>
  <c r="AE1790" i="19"/>
  <c r="AE1791" i="19"/>
  <c r="AE1792" i="19"/>
  <c r="AE1793" i="19"/>
  <c r="AE1794" i="19"/>
  <c r="AE1795" i="19"/>
  <c r="AE1796" i="19"/>
  <c r="AE1797" i="19"/>
  <c r="AE1798" i="19"/>
  <c r="AE1799" i="19"/>
  <c r="AE1800" i="19"/>
  <c r="AE1801" i="19"/>
  <c r="AE1802" i="19"/>
  <c r="AE1803" i="19"/>
  <c r="AE1804" i="19"/>
  <c r="AE1805" i="19"/>
  <c r="AE1806" i="19"/>
  <c r="AE1807" i="19"/>
  <c r="AE1808" i="19"/>
  <c r="AE1809" i="19"/>
  <c r="AE1810" i="19"/>
  <c r="AE1811" i="19"/>
  <c r="AE1812" i="19"/>
  <c r="AE1813" i="19"/>
  <c r="AE1814" i="19"/>
  <c r="AE1815" i="19"/>
  <c r="AE1816" i="19"/>
  <c r="AE1817" i="19"/>
  <c r="AE1818" i="19"/>
  <c r="AE1819" i="19"/>
  <c r="AE1820" i="19"/>
  <c r="AE1821" i="19"/>
  <c r="AE1822" i="19"/>
  <c r="AE1823" i="19"/>
  <c r="AE1824" i="19"/>
  <c r="AE1825" i="19"/>
  <c r="AE1826" i="19"/>
  <c r="AE1827" i="19"/>
  <c r="AE1828" i="19"/>
  <c r="AE1829" i="19"/>
  <c r="AE1830" i="19"/>
  <c r="AE1831" i="19"/>
  <c r="AE1832" i="19"/>
  <c r="AE1833" i="19"/>
  <c r="AE1834" i="19"/>
  <c r="AE1835" i="19"/>
  <c r="AE1836" i="19"/>
  <c r="AE1837" i="19"/>
  <c r="AE1838" i="19"/>
  <c r="AE1839" i="19"/>
  <c r="AE1840" i="19"/>
  <c r="AE1841" i="19"/>
  <c r="AE1842" i="19"/>
  <c r="AE1843" i="19"/>
  <c r="AE1844" i="19"/>
  <c r="AE1845" i="19"/>
  <c r="AE1846" i="19"/>
  <c r="AE1847" i="19"/>
  <c r="AE1848" i="19"/>
  <c r="AE1849" i="19"/>
  <c r="AE1850" i="19"/>
  <c r="AE1851" i="19"/>
  <c r="AE1852" i="19"/>
  <c r="AE1853" i="19"/>
  <c r="AE1854" i="19"/>
  <c r="AE1855" i="19"/>
  <c r="AE1856" i="19"/>
  <c r="AE1857" i="19"/>
  <c r="AE1858" i="19"/>
  <c r="AE1859" i="19"/>
  <c r="AE1860" i="19"/>
  <c r="AE1861" i="19"/>
  <c r="AE1862" i="19"/>
  <c r="AE1863" i="19"/>
  <c r="AE1864" i="19"/>
  <c r="AE1865" i="19"/>
  <c r="AE1866" i="19"/>
  <c r="AE1867" i="19"/>
  <c r="AE1868" i="19"/>
  <c r="AE1869" i="19"/>
  <c r="AE1870" i="19"/>
  <c r="AE1871" i="19"/>
  <c r="AE1872" i="19"/>
  <c r="AE1873" i="19"/>
  <c r="AE1874" i="19"/>
  <c r="AE1875" i="19"/>
  <c r="AE1876" i="19"/>
  <c r="AE1877" i="19"/>
  <c r="AE1878" i="19"/>
  <c r="AE1879" i="19"/>
  <c r="AE1880" i="19"/>
  <c r="AE1881" i="19"/>
  <c r="AE1882" i="19"/>
  <c r="AE1883" i="19"/>
  <c r="AE1884" i="19"/>
  <c r="AE1885" i="19"/>
  <c r="AE1886" i="19"/>
  <c r="AE1887" i="19"/>
  <c r="AE1888" i="19"/>
  <c r="AE1889" i="19"/>
  <c r="AE1890" i="19"/>
  <c r="AE1891" i="19"/>
  <c r="AE1892" i="19"/>
  <c r="AE1893" i="19"/>
  <c r="AE1894" i="19"/>
  <c r="AE1895" i="19"/>
  <c r="AE1896" i="19"/>
  <c r="AE1897" i="19"/>
  <c r="AE1898" i="19"/>
  <c r="AE1899" i="19"/>
  <c r="AE1900" i="19"/>
  <c r="AE1901" i="19"/>
  <c r="AE1902" i="19"/>
  <c r="AE1903" i="19"/>
  <c r="AE1904" i="19"/>
  <c r="AE1905" i="19"/>
  <c r="AE1906" i="19"/>
  <c r="AE1907" i="19"/>
  <c r="AE1908" i="19"/>
  <c r="AE1909" i="19"/>
  <c r="AE1910" i="19"/>
  <c r="AE1911" i="19"/>
  <c r="AE1912" i="19"/>
  <c r="AE1913" i="19"/>
  <c r="AE1914" i="19"/>
  <c r="AE1915" i="19"/>
  <c r="AE1916" i="19"/>
  <c r="AE1917" i="19"/>
  <c r="AE1918" i="19"/>
  <c r="AE1919" i="19"/>
  <c r="AE1920" i="19"/>
  <c r="AE1921" i="19"/>
  <c r="AE1922" i="19"/>
  <c r="AE1923" i="19"/>
  <c r="AE1924" i="19"/>
  <c r="AE1925" i="19"/>
  <c r="AE1926" i="19"/>
  <c r="AE1927" i="19"/>
  <c r="AE1928" i="19"/>
  <c r="AE1929" i="19"/>
  <c r="AE1930" i="19"/>
  <c r="AE1931" i="19"/>
  <c r="AE1932" i="19"/>
  <c r="AE1933" i="19"/>
  <c r="AE1934" i="19"/>
  <c r="AE1935" i="19"/>
  <c r="AE1936" i="19"/>
  <c r="AE1937" i="19"/>
  <c r="AE1938" i="19"/>
  <c r="AE1939" i="19"/>
  <c r="AE1940" i="19"/>
  <c r="AE1941" i="19"/>
  <c r="AE1942" i="19"/>
  <c r="AE1943" i="19"/>
  <c r="AE1944" i="19"/>
  <c r="AE1945" i="19"/>
  <c r="AE1946" i="19"/>
  <c r="AE1947" i="19"/>
  <c r="AE1948" i="19"/>
  <c r="AE1949" i="19"/>
  <c r="AE1950" i="19"/>
  <c r="AE1951" i="19"/>
  <c r="AE1952" i="19"/>
  <c r="AE1953" i="19"/>
  <c r="AE1954" i="19"/>
  <c r="AE1955" i="19"/>
  <c r="AE1956" i="19"/>
  <c r="AE1957" i="19"/>
  <c r="AE1958" i="19"/>
  <c r="AE1959" i="19"/>
  <c r="AE1960" i="19"/>
  <c r="AE1961" i="19"/>
  <c r="AE1962" i="19"/>
  <c r="AE1963" i="19"/>
  <c r="AE1964" i="19"/>
  <c r="AE1965" i="19"/>
  <c r="AE1966" i="19"/>
  <c r="AE1967" i="19"/>
  <c r="AE1968" i="19"/>
  <c r="AE1969" i="19"/>
  <c r="AE1970" i="19"/>
  <c r="AE1971" i="19"/>
  <c r="AE1972" i="19"/>
  <c r="AE1973" i="19"/>
  <c r="AE1974" i="19"/>
  <c r="AE1975" i="19"/>
  <c r="AE1976" i="19"/>
  <c r="AE1977" i="19"/>
  <c r="AE1978" i="19"/>
  <c r="AE1979" i="19"/>
  <c r="AE1980" i="19"/>
  <c r="AE1981" i="19"/>
  <c r="AE1982" i="19"/>
  <c r="AE1983" i="19"/>
  <c r="AE1984" i="19"/>
  <c r="AE1985" i="19"/>
  <c r="AE1986" i="19"/>
  <c r="AE1987" i="19"/>
  <c r="AE1988" i="19"/>
  <c r="AE1989" i="19"/>
  <c r="AE1990" i="19"/>
  <c r="AE1991" i="19"/>
  <c r="AE1992" i="19"/>
  <c r="AE1993" i="19"/>
  <c r="AE1994" i="19"/>
  <c r="AE1995" i="19"/>
  <c r="AE1996" i="19"/>
  <c r="AE1997" i="19"/>
  <c r="AE1998" i="19"/>
  <c r="AE1999" i="19"/>
  <c r="AE2000" i="19"/>
  <c r="AG1001" i="19"/>
  <c r="AF1001" i="19"/>
  <c r="AE1001" i="19"/>
  <c r="AG2" i="19"/>
  <c r="AG3" i="19"/>
  <c r="AG4" i="19"/>
  <c r="AG5" i="19"/>
  <c r="AG6" i="19"/>
  <c r="AG7" i="19"/>
  <c r="AG8" i="19"/>
  <c r="AG9" i="19"/>
  <c r="AG10" i="19"/>
  <c r="AG11" i="19"/>
  <c r="AG12" i="19"/>
  <c r="AG13" i="19"/>
  <c r="AG14" i="19"/>
  <c r="AG15" i="19"/>
  <c r="AG16" i="19"/>
  <c r="AG17" i="19"/>
  <c r="AG18" i="19"/>
  <c r="AG19" i="19"/>
  <c r="AG20" i="19"/>
  <c r="AG21" i="19"/>
  <c r="AG22" i="19"/>
  <c r="AG23" i="19"/>
  <c r="AG24" i="19"/>
  <c r="AG25" i="19"/>
  <c r="AG26" i="19"/>
  <c r="AG27" i="19"/>
  <c r="AG28" i="19"/>
  <c r="AG29" i="19"/>
  <c r="AG30" i="19"/>
  <c r="AG31" i="19"/>
  <c r="AG32" i="19"/>
  <c r="AG33" i="19"/>
  <c r="AG34" i="19"/>
  <c r="AG35" i="19"/>
  <c r="AG36" i="19"/>
  <c r="AG37" i="19"/>
  <c r="AG38" i="19"/>
  <c r="AG39" i="19"/>
  <c r="AG40" i="19"/>
  <c r="AG41" i="19"/>
  <c r="AG42" i="19"/>
  <c r="AG43" i="19"/>
  <c r="AG44" i="19"/>
  <c r="AG45" i="19"/>
  <c r="AG46" i="19"/>
  <c r="AG47" i="19"/>
  <c r="AG48" i="19"/>
  <c r="AG49" i="19"/>
  <c r="AG50" i="19"/>
  <c r="AG51" i="19"/>
  <c r="AG52" i="19"/>
  <c r="AG53" i="19"/>
  <c r="AG54" i="19"/>
  <c r="AG55" i="19"/>
  <c r="AG56" i="19"/>
  <c r="AG57" i="19"/>
  <c r="AG58" i="19"/>
  <c r="AG59" i="19"/>
  <c r="AG60" i="19"/>
  <c r="AG61" i="19"/>
  <c r="AG62" i="19"/>
  <c r="AG63" i="19"/>
  <c r="AG64" i="19"/>
  <c r="AG65" i="19"/>
  <c r="AG66" i="19"/>
  <c r="AG67" i="19"/>
  <c r="AG68" i="19"/>
  <c r="AG69" i="19"/>
  <c r="AG70" i="19"/>
  <c r="AG71" i="19"/>
  <c r="AG72" i="19"/>
  <c r="AG73" i="19"/>
  <c r="AG74" i="19"/>
  <c r="AG75" i="19"/>
  <c r="AG76" i="19"/>
  <c r="AG77" i="19"/>
  <c r="AG78" i="19"/>
  <c r="AG79" i="19"/>
  <c r="AG80" i="19"/>
  <c r="AG81" i="19"/>
  <c r="AG82" i="19"/>
  <c r="AG83" i="19"/>
  <c r="AG84" i="19"/>
  <c r="AG85" i="19"/>
  <c r="AG86" i="19"/>
  <c r="AG87" i="19"/>
  <c r="AG88" i="19"/>
  <c r="AG89" i="19"/>
  <c r="AG90" i="19"/>
  <c r="AG91" i="19"/>
  <c r="AG92" i="19"/>
  <c r="AG93" i="19"/>
  <c r="AG94" i="19"/>
  <c r="AG95" i="19"/>
  <c r="AG96" i="19"/>
  <c r="AG97" i="19"/>
  <c r="AG98" i="19"/>
  <c r="AG99" i="19"/>
  <c r="AG100" i="19"/>
  <c r="AG101" i="19"/>
  <c r="AG102" i="19"/>
  <c r="AG103" i="19"/>
  <c r="AG104" i="19"/>
  <c r="AG105" i="19"/>
  <c r="AG106" i="19"/>
  <c r="AG107" i="19"/>
  <c r="AG108" i="19"/>
  <c r="AG109" i="19"/>
  <c r="AG110" i="19"/>
  <c r="AG111" i="19"/>
  <c r="AG112" i="19"/>
  <c r="AG113" i="19"/>
  <c r="AG114" i="19"/>
  <c r="AG115" i="19"/>
  <c r="AG116" i="19"/>
  <c r="AG117" i="19"/>
  <c r="AG118" i="19"/>
  <c r="AG119" i="19"/>
  <c r="AG120" i="19"/>
  <c r="AG121" i="19"/>
  <c r="AG122" i="19"/>
  <c r="AG123" i="19"/>
  <c r="AG124" i="19"/>
  <c r="AG125" i="19"/>
  <c r="AG126" i="19"/>
  <c r="AG127" i="19"/>
  <c r="AG128" i="19"/>
  <c r="AG129" i="19"/>
  <c r="AG130" i="19"/>
  <c r="AG131" i="19"/>
  <c r="AG132" i="19"/>
  <c r="AG133" i="19"/>
  <c r="AG134" i="19"/>
  <c r="AG135" i="19"/>
  <c r="AG136" i="19"/>
  <c r="AG137" i="19"/>
  <c r="AG138" i="19"/>
  <c r="AG139" i="19"/>
  <c r="AG140" i="19"/>
  <c r="AG141" i="19"/>
  <c r="AG142" i="19"/>
  <c r="AG143" i="19"/>
  <c r="AG144" i="19"/>
  <c r="AG145" i="19"/>
  <c r="AG146" i="19"/>
  <c r="AG147" i="19"/>
  <c r="AG148" i="19"/>
  <c r="AG149" i="19"/>
  <c r="AG150" i="19"/>
  <c r="AG151" i="19"/>
  <c r="AG152" i="19"/>
  <c r="AG153" i="19"/>
  <c r="AG154" i="19"/>
  <c r="AG155" i="19"/>
  <c r="AG156" i="19"/>
  <c r="AG157" i="19"/>
  <c r="AG158" i="19"/>
  <c r="AG159" i="19"/>
  <c r="AG160" i="19"/>
  <c r="AG161" i="19"/>
  <c r="AG162" i="19"/>
  <c r="AG163" i="19"/>
  <c r="AG164" i="19"/>
  <c r="AG165" i="19"/>
  <c r="AG166" i="19"/>
  <c r="AG167" i="19"/>
  <c r="AG168" i="19"/>
  <c r="AG169" i="19"/>
  <c r="AG170" i="19"/>
  <c r="AG171" i="19"/>
  <c r="AG172" i="19"/>
  <c r="AG173" i="19"/>
  <c r="AG174" i="19"/>
  <c r="AG175" i="19"/>
  <c r="AG176" i="19"/>
  <c r="AG177" i="19"/>
  <c r="AG178" i="19"/>
  <c r="AG179" i="19"/>
  <c r="AG180" i="19"/>
  <c r="AG181" i="19"/>
  <c r="AG182" i="19"/>
  <c r="AG183" i="19"/>
  <c r="AG184" i="19"/>
  <c r="AG185" i="19"/>
  <c r="AG186" i="19"/>
  <c r="AG187" i="19"/>
  <c r="AG188" i="19"/>
  <c r="AG189" i="19"/>
  <c r="AG190" i="19"/>
  <c r="AG191" i="19"/>
  <c r="AG192" i="19"/>
  <c r="AG193" i="19"/>
  <c r="AG194" i="19"/>
  <c r="AG195" i="19"/>
  <c r="AG196" i="19"/>
  <c r="AG197" i="19"/>
  <c r="AG198" i="19"/>
  <c r="AG199" i="19"/>
  <c r="AG200" i="19"/>
  <c r="AG201" i="19"/>
  <c r="AG202" i="19"/>
  <c r="AG203" i="19"/>
  <c r="AG204" i="19"/>
  <c r="AG205" i="19"/>
  <c r="AG206" i="19"/>
  <c r="AG207" i="19"/>
  <c r="AG208" i="19"/>
  <c r="AG209" i="19"/>
  <c r="AG210" i="19"/>
  <c r="AG211" i="19"/>
  <c r="AG212" i="19"/>
  <c r="AG213" i="19"/>
  <c r="AG214" i="19"/>
  <c r="AG215" i="19"/>
  <c r="AG216" i="19"/>
  <c r="AG217" i="19"/>
  <c r="AG218" i="19"/>
  <c r="AG219" i="19"/>
  <c r="AG220" i="19"/>
  <c r="AG221" i="19"/>
  <c r="AG222" i="19"/>
  <c r="AG223" i="19"/>
  <c r="AG224" i="19"/>
  <c r="AG225" i="19"/>
  <c r="AG226" i="19"/>
  <c r="AG227" i="19"/>
  <c r="AG228" i="19"/>
  <c r="AG229" i="19"/>
  <c r="AG230" i="19"/>
  <c r="AG231" i="19"/>
  <c r="AG232" i="19"/>
  <c r="AG233" i="19"/>
  <c r="AG234" i="19"/>
  <c r="AG235" i="19"/>
  <c r="AG236" i="19"/>
  <c r="AG237" i="19"/>
  <c r="AG238" i="19"/>
  <c r="AG239" i="19"/>
  <c r="AG240" i="19"/>
  <c r="AG241" i="19"/>
  <c r="AG242" i="19"/>
  <c r="AG243" i="19"/>
  <c r="AG244" i="19"/>
  <c r="AG245" i="19"/>
  <c r="AG246" i="19"/>
  <c r="AG247" i="19"/>
  <c r="AG248" i="19"/>
  <c r="AG249" i="19"/>
  <c r="AG250" i="19"/>
  <c r="AG251" i="19"/>
  <c r="AG252" i="19"/>
  <c r="AG253" i="19"/>
  <c r="AG254" i="19"/>
  <c r="AG255" i="19"/>
  <c r="AG256" i="19"/>
  <c r="AG257" i="19"/>
  <c r="AG258" i="19"/>
  <c r="AG259" i="19"/>
  <c r="AG260" i="19"/>
  <c r="AG261" i="19"/>
  <c r="AG262" i="19"/>
  <c r="AG263" i="19"/>
  <c r="AG264" i="19"/>
  <c r="AG265" i="19"/>
  <c r="AG266" i="19"/>
  <c r="AG267" i="19"/>
  <c r="AG268" i="19"/>
  <c r="AG269" i="19"/>
  <c r="AG270" i="19"/>
  <c r="AG271" i="19"/>
  <c r="AG272" i="19"/>
  <c r="AG273" i="19"/>
  <c r="AG274" i="19"/>
  <c r="AG275" i="19"/>
  <c r="AG276" i="19"/>
  <c r="AG277" i="19"/>
  <c r="AG278" i="19"/>
  <c r="AG279" i="19"/>
  <c r="AG280" i="19"/>
  <c r="AG281" i="19"/>
  <c r="AG282" i="19"/>
  <c r="AG283" i="19"/>
  <c r="AG284" i="19"/>
  <c r="AG285" i="19"/>
  <c r="AG286" i="19"/>
  <c r="AG287" i="19"/>
  <c r="AG288" i="19"/>
  <c r="AG289" i="19"/>
  <c r="AG290" i="19"/>
  <c r="AG291" i="19"/>
  <c r="AG292" i="19"/>
  <c r="AG293" i="19"/>
  <c r="AG294" i="19"/>
  <c r="AG295" i="19"/>
  <c r="AG296" i="19"/>
  <c r="AG297" i="19"/>
  <c r="AG298" i="19"/>
  <c r="AG299" i="19"/>
  <c r="AG300" i="19"/>
  <c r="AG301" i="19"/>
  <c r="AG302" i="19"/>
  <c r="AG303" i="19"/>
  <c r="AG304" i="19"/>
  <c r="AG305" i="19"/>
  <c r="AG306" i="19"/>
  <c r="AG307" i="19"/>
  <c r="AG308" i="19"/>
  <c r="AG309" i="19"/>
  <c r="AG310" i="19"/>
  <c r="AG311" i="19"/>
  <c r="AG312" i="19"/>
  <c r="AG313" i="19"/>
  <c r="AG314" i="19"/>
  <c r="AG315" i="19"/>
  <c r="AG316" i="19"/>
  <c r="AG317" i="19"/>
  <c r="AG318" i="19"/>
  <c r="AG319" i="19"/>
  <c r="AG320" i="19"/>
  <c r="AG321" i="19"/>
  <c r="AG322" i="19"/>
  <c r="AG323" i="19"/>
  <c r="AG324" i="19"/>
  <c r="AG325" i="19"/>
  <c r="AG326" i="19"/>
  <c r="AG327" i="19"/>
  <c r="AG328" i="19"/>
  <c r="AG329" i="19"/>
  <c r="AG330" i="19"/>
  <c r="AG331" i="19"/>
  <c r="AG332" i="19"/>
  <c r="AG333" i="19"/>
  <c r="AG334" i="19"/>
  <c r="AG335" i="19"/>
  <c r="AG336" i="19"/>
  <c r="AG337" i="19"/>
  <c r="AG338" i="19"/>
  <c r="AG339" i="19"/>
  <c r="AG340" i="19"/>
  <c r="AG341" i="19"/>
  <c r="AG342" i="19"/>
  <c r="AG343" i="19"/>
  <c r="AG344" i="19"/>
  <c r="AG345" i="19"/>
  <c r="AG346" i="19"/>
  <c r="AG347" i="19"/>
  <c r="AG348" i="19"/>
  <c r="AG349" i="19"/>
  <c r="AG350" i="19"/>
  <c r="AG351" i="19"/>
  <c r="AG352" i="19"/>
  <c r="AG353" i="19"/>
  <c r="AG354" i="19"/>
  <c r="AG355" i="19"/>
  <c r="AG356" i="19"/>
  <c r="AG357" i="19"/>
  <c r="AG358" i="19"/>
  <c r="AG359" i="19"/>
  <c r="AG360" i="19"/>
  <c r="AG361" i="19"/>
  <c r="AG362" i="19"/>
  <c r="AG363" i="19"/>
  <c r="AG364" i="19"/>
  <c r="AG365" i="19"/>
  <c r="AG366" i="19"/>
  <c r="AG367" i="19"/>
  <c r="AG368" i="19"/>
  <c r="AG369" i="19"/>
  <c r="AG370" i="19"/>
  <c r="AG371" i="19"/>
  <c r="AG372" i="19"/>
  <c r="AG373" i="19"/>
  <c r="AG374" i="19"/>
  <c r="AG375" i="19"/>
  <c r="AG376" i="19"/>
  <c r="AG377" i="19"/>
  <c r="AG378" i="19"/>
  <c r="AG379" i="19"/>
  <c r="AG380" i="19"/>
  <c r="AG381" i="19"/>
  <c r="AG382" i="19"/>
  <c r="AG383" i="19"/>
  <c r="AG384" i="19"/>
  <c r="AG385" i="19"/>
  <c r="AG386" i="19"/>
  <c r="AG387" i="19"/>
  <c r="AG388" i="19"/>
  <c r="AG389" i="19"/>
  <c r="AG390" i="19"/>
  <c r="AG391" i="19"/>
  <c r="AG392" i="19"/>
  <c r="AG393" i="19"/>
  <c r="AG394" i="19"/>
  <c r="AG395" i="19"/>
  <c r="AG396" i="19"/>
  <c r="AG397" i="19"/>
  <c r="AG398" i="19"/>
  <c r="AG399" i="19"/>
  <c r="AG400" i="19"/>
  <c r="AG401" i="19"/>
  <c r="AG402" i="19"/>
  <c r="AG403" i="19"/>
  <c r="AG404" i="19"/>
  <c r="AG405" i="19"/>
  <c r="AG406" i="19"/>
  <c r="AG407" i="19"/>
  <c r="AG408" i="19"/>
  <c r="AG409" i="19"/>
  <c r="AG410" i="19"/>
  <c r="AG411" i="19"/>
  <c r="AG412" i="19"/>
  <c r="AG413" i="19"/>
  <c r="AG414" i="19"/>
  <c r="AG415" i="19"/>
  <c r="AG416" i="19"/>
  <c r="AG417" i="19"/>
  <c r="AG418" i="19"/>
  <c r="AG419" i="19"/>
  <c r="AG420" i="19"/>
  <c r="AG421" i="19"/>
  <c r="AG422" i="19"/>
  <c r="AG423" i="19"/>
  <c r="AG424" i="19"/>
  <c r="AG425" i="19"/>
  <c r="AG426" i="19"/>
  <c r="AG427" i="19"/>
  <c r="AG428" i="19"/>
  <c r="AG429" i="19"/>
  <c r="AG430" i="19"/>
  <c r="AG431" i="19"/>
  <c r="AG432" i="19"/>
  <c r="AG433" i="19"/>
  <c r="AG434" i="19"/>
  <c r="AG435" i="19"/>
  <c r="AG436" i="19"/>
  <c r="AG437" i="19"/>
  <c r="AG438" i="19"/>
  <c r="AG439" i="19"/>
  <c r="AG440" i="19"/>
  <c r="AG441" i="19"/>
  <c r="AG442" i="19"/>
  <c r="AG443" i="19"/>
  <c r="AG444" i="19"/>
  <c r="AG445" i="19"/>
  <c r="AG446" i="19"/>
  <c r="AG447" i="19"/>
  <c r="AG448" i="19"/>
  <c r="AG449" i="19"/>
  <c r="AG450" i="19"/>
  <c r="AG451" i="19"/>
  <c r="AG452" i="19"/>
  <c r="AG453" i="19"/>
  <c r="AG454" i="19"/>
  <c r="AG455" i="19"/>
  <c r="AG456" i="19"/>
  <c r="AG457" i="19"/>
  <c r="AG458" i="19"/>
  <c r="AG459" i="19"/>
  <c r="AG460" i="19"/>
  <c r="AG461" i="19"/>
  <c r="AG462" i="19"/>
  <c r="AG463" i="19"/>
  <c r="AG464" i="19"/>
  <c r="AG465" i="19"/>
  <c r="AG466" i="19"/>
  <c r="AG467" i="19"/>
  <c r="AG468" i="19"/>
  <c r="AG469" i="19"/>
  <c r="AG470" i="19"/>
  <c r="AG471" i="19"/>
  <c r="AG472" i="19"/>
  <c r="AG473" i="19"/>
  <c r="AG474" i="19"/>
  <c r="AG475" i="19"/>
  <c r="AG476" i="19"/>
  <c r="AG477" i="19"/>
  <c r="AG478" i="19"/>
  <c r="AG479" i="19"/>
  <c r="AG480" i="19"/>
  <c r="AG481" i="19"/>
  <c r="AG482" i="19"/>
  <c r="AG483" i="19"/>
  <c r="AG484" i="19"/>
  <c r="AG485" i="19"/>
  <c r="AG486" i="19"/>
  <c r="AG487" i="19"/>
  <c r="AG488" i="19"/>
  <c r="AG489" i="19"/>
  <c r="AG490" i="19"/>
  <c r="AG491" i="19"/>
  <c r="AG492" i="19"/>
  <c r="AG493" i="19"/>
  <c r="AG494" i="19"/>
  <c r="AG495" i="19"/>
  <c r="AG496" i="19"/>
  <c r="AG497" i="19"/>
  <c r="AG498" i="19"/>
  <c r="AG499" i="19"/>
  <c r="AG500" i="19"/>
  <c r="AG501" i="19"/>
  <c r="AG502" i="19"/>
  <c r="AG503" i="19"/>
  <c r="AG504" i="19"/>
  <c r="AG505" i="19"/>
  <c r="AG506" i="19"/>
  <c r="AG507" i="19"/>
  <c r="AG508" i="19"/>
  <c r="AG509" i="19"/>
  <c r="AG510" i="19"/>
  <c r="AG511" i="19"/>
  <c r="AG512" i="19"/>
  <c r="AG513" i="19"/>
  <c r="AG514" i="19"/>
  <c r="AG515" i="19"/>
  <c r="AG516" i="19"/>
  <c r="AG517" i="19"/>
  <c r="AG518" i="19"/>
  <c r="AG519" i="19"/>
  <c r="AG520" i="19"/>
  <c r="AG521" i="19"/>
  <c r="AG522" i="19"/>
  <c r="AG523" i="19"/>
  <c r="AG524" i="19"/>
  <c r="AG525" i="19"/>
  <c r="AG526" i="19"/>
  <c r="AG527" i="19"/>
  <c r="AG528" i="19"/>
  <c r="AG529" i="19"/>
  <c r="AG530" i="19"/>
  <c r="AG531" i="19"/>
  <c r="AG532" i="19"/>
  <c r="AG533" i="19"/>
  <c r="AG534" i="19"/>
  <c r="AG535" i="19"/>
  <c r="AG536" i="19"/>
  <c r="AG537" i="19"/>
  <c r="AG538" i="19"/>
  <c r="AG539" i="19"/>
  <c r="AG540" i="19"/>
  <c r="AG541" i="19"/>
  <c r="AG542" i="19"/>
  <c r="AG543" i="19"/>
  <c r="AG544" i="19"/>
  <c r="AG545" i="19"/>
  <c r="AG546" i="19"/>
  <c r="AG547" i="19"/>
  <c r="AG548" i="19"/>
  <c r="AG549" i="19"/>
  <c r="AG550" i="19"/>
  <c r="AG551" i="19"/>
  <c r="AG552" i="19"/>
  <c r="AG553" i="19"/>
  <c r="AG554" i="19"/>
  <c r="AG555" i="19"/>
  <c r="AG556" i="19"/>
  <c r="AG557" i="19"/>
  <c r="AG558" i="19"/>
  <c r="AG559" i="19"/>
  <c r="AG560" i="19"/>
  <c r="AG561" i="19"/>
  <c r="AG562" i="19"/>
  <c r="AG563" i="19"/>
  <c r="AG564" i="19"/>
  <c r="AG565" i="19"/>
  <c r="AG566" i="19"/>
  <c r="AG567" i="19"/>
  <c r="AG568" i="19"/>
  <c r="AG569" i="19"/>
  <c r="AG570" i="19"/>
  <c r="AG571" i="19"/>
  <c r="AG572" i="19"/>
  <c r="AG573" i="19"/>
  <c r="AG574" i="19"/>
  <c r="AG575" i="19"/>
  <c r="AG576" i="19"/>
  <c r="AG577" i="19"/>
  <c r="AG578" i="19"/>
  <c r="AG579" i="19"/>
  <c r="AG580" i="19"/>
  <c r="AG581" i="19"/>
  <c r="AG582" i="19"/>
  <c r="AG583" i="19"/>
  <c r="AG584" i="19"/>
  <c r="AG585" i="19"/>
  <c r="AG586" i="19"/>
  <c r="AG587" i="19"/>
  <c r="AG588" i="19"/>
  <c r="AG589" i="19"/>
  <c r="AG590" i="19"/>
  <c r="AG591" i="19"/>
  <c r="AG592" i="19"/>
  <c r="AG593" i="19"/>
  <c r="AG594" i="19"/>
  <c r="AG595" i="19"/>
  <c r="AG596" i="19"/>
  <c r="AG597" i="19"/>
  <c r="AG598" i="19"/>
  <c r="AG599" i="19"/>
  <c r="AG600" i="19"/>
  <c r="AG601" i="19"/>
  <c r="AG602" i="19"/>
  <c r="AG603" i="19"/>
  <c r="AG604" i="19"/>
  <c r="AG605" i="19"/>
  <c r="AG606" i="19"/>
  <c r="AG607" i="19"/>
  <c r="AG608" i="19"/>
  <c r="AG609" i="19"/>
  <c r="AG610" i="19"/>
  <c r="AG611" i="19"/>
  <c r="AG612" i="19"/>
  <c r="AG613" i="19"/>
  <c r="AG614" i="19"/>
  <c r="AG615" i="19"/>
  <c r="AG616" i="19"/>
  <c r="AG617" i="19"/>
  <c r="AG618" i="19"/>
  <c r="AG619" i="19"/>
  <c r="AG620" i="19"/>
  <c r="AG621" i="19"/>
  <c r="AG622" i="19"/>
  <c r="AG623" i="19"/>
  <c r="AG624" i="19"/>
  <c r="AG625" i="19"/>
  <c r="AG626" i="19"/>
  <c r="AG627" i="19"/>
  <c r="AG628" i="19"/>
  <c r="AG629" i="19"/>
  <c r="AG630" i="19"/>
  <c r="AG631" i="19"/>
  <c r="AG632" i="19"/>
  <c r="AG633" i="19"/>
  <c r="AG634" i="19"/>
  <c r="AG635" i="19"/>
  <c r="AG636" i="19"/>
  <c r="AG637" i="19"/>
  <c r="AG638" i="19"/>
  <c r="AG639" i="19"/>
  <c r="AG640" i="19"/>
  <c r="AG641" i="19"/>
  <c r="AG642" i="19"/>
  <c r="AG643" i="19"/>
  <c r="AG644" i="19"/>
  <c r="AG645" i="19"/>
  <c r="AG646" i="19"/>
  <c r="AG647" i="19"/>
  <c r="AG648" i="19"/>
  <c r="AG649" i="19"/>
  <c r="AG650" i="19"/>
  <c r="AG651" i="19"/>
  <c r="AG652" i="19"/>
  <c r="AG653" i="19"/>
  <c r="AG654" i="19"/>
  <c r="AG655" i="19"/>
  <c r="AG656" i="19"/>
  <c r="AG657" i="19"/>
  <c r="AG658" i="19"/>
  <c r="AG659" i="19"/>
  <c r="AG660" i="19"/>
  <c r="AG661" i="19"/>
  <c r="AG662" i="19"/>
  <c r="AG663" i="19"/>
  <c r="AG664" i="19"/>
  <c r="AG665" i="19"/>
  <c r="AG666" i="19"/>
  <c r="AG667" i="19"/>
  <c r="AG668" i="19"/>
  <c r="AG669" i="19"/>
  <c r="AG670" i="19"/>
  <c r="AG671" i="19"/>
  <c r="AG672" i="19"/>
  <c r="AG673" i="19"/>
  <c r="AG674" i="19"/>
  <c r="AG675" i="19"/>
  <c r="AG676" i="19"/>
  <c r="AG677" i="19"/>
  <c r="AG678" i="19"/>
  <c r="AG679" i="19"/>
  <c r="AG680" i="19"/>
  <c r="AG681" i="19"/>
  <c r="AG682" i="19"/>
  <c r="AG683" i="19"/>
  <c r="AG684" i="19"/>
  <c r="AG685" i="19"/>
  <c r="AG686" i="19"/>
  <c r="AG687" i="19"/>
  <c r="AG688" i="19"/>
  <c r="AG689" i="19"/>
  <c r="AG690" i="19"/>
  <c r="AG691" i="19"/>
  <c r="AG692" i="19"/>
  <c r="AG693" i="19"/>
  <c r="AG694" i="19"/>
  <c r="AG695" i="19"/>
  <c r="AG696" i="19"/>
  <c r="AG697" i="19"/>
  <c r="AG698" i="19"/>
  <c r="AG699" i="19"/>
  <c r="AG700" i="19"/>
  <c r="AG701" i="19"/>
  <c r="AG702" i="19"/>
  <c r="AG703" i="19"/>
  <c r="AG704" i="19"/>
  <c r="AG705" i="19"/>
  <c r="AG706" i="19"/>
  <c r="AG707" i="19"/>
  <c r="AG708" i="19"/>
  <c r="AG709" i="19"/>
  <c r="AG710" i="19"/>
  <c r="AG711" i="19"/>
  <c r="AG712" i="19"/>
  <c r="AG713" i="19"/>
  <c r="AG714" i="19"/>
  <c r="AG715" i="19"/>
  <c r="AG716" i="19"/>
  <c r="AG717" i="19"/>
  <c r="AG718" i="19"/>
  <c r="AG719" i="19"/>
  <c r="AG720" i="19"/>
  <c r="AG721" i="19"/>
  <c r="AG722" i="19"/>
  <c r="AG723" i="19"/>
  <c r="AG724" i="19"/>
  <c r="AG725" i="19"/>
  <c r="AG726" i="19"/>
  <c r="AG727" i="19"/>
  <c r="AG728" i="19"/>
  <c r="AG729" i="19"/>
  <c r="AG730" i="19"/>
  <c r="AG731" i="19"/>
  <c r="AG732" i="19"/>
  <c r="AG733" i="19"/>
  <c r="AG734" i="19"/>
  <c r="AG735" i="19"/>
  <c r="AG736" i="19"/>
  <c r="AG737" i="19"/>
  <c r="AG738" i="19"/>
  <c r="AG739" i="19"/>
  <c r="AG740" i="19"/>
  <c r="AG741" i="19"/>
  <c r="AG742" i="19"/>
  <c r="AG743" i="19"/>
  <c r="AG744" i="19"/>
  <c r="AG745" i="19"/>
  <c r="AG746" i="19"/>
  <c r="AG747" i="19"/>
  <c r="AG748" i="19"/>
  <c r="AG749" i="19"/>
  <c r="AG750" i="19"/>
  <c r="AG751" i="19"/>
  <c r="AG752" i="19"/>
  <c r="AG753" i="19"/>
  <c r="AG754" i="19"/>
  <c r="AG755" i="19"/>
  <c r="AG756" i="19"/>
  <c r="AG757" i="19"/>
  <c r="AG758" i="19"/>
  <c r="AG759" i="19"/>
  <c r="AG760" i="19"/>
  <c r="AG761" i="19"/>
  <c r="AG762" i="19"/>
  <c r="AG763" i="19"/>
  <c r="AG764" i="19"/>
  <c r="AG765" i="19"/>
  <c r="AG766" i="19"/>
  <c r="AG767" i="19"/>
  <c r="AG768" i="19"/>
  <c r="AG769" i="19"/>
  <c r="AG770" i="19"/>
  <c r="AG771" i="19"/>
  <c r="AG772" i="19"/>
  <c r="AG773" i="19"/>
  <c r="AG774" i="19"/>
  <c r="AG775" i="19"/>
  <c r="AG776" i="19"/>
  <c r="AG777" i="19"/>
  <c r="AG778" i="19"/>
  <c r="AG779" i="19"/>
  <c r="AG780" i="19"/>
  <c r="AG781" i="19"/>
  <c r="AG782" i="19"/>
  <c r="AG783" i="19"/>
  <c r="AG784" i="19"/>
  <c r="AG785" i="19"/>
  <c r="AG786" i="19"/>
  <c r="AG787" i="19"/>
  <c r="AG788" i="19"/>
  <c r="AG789" i="19"/>
  <c r="AG790" i="19"/>
  <c r="AG791" i="19"/>
  <c r="AG792" i="19"/>
  <c r="AG793" i="19"/>
  <c r="AG794" i="19"/>
  <c r="AG795" i="19"/>
  <c r="AG796" i="19"/>
  <c r="AG797" i="19"/>
  <c r="AG798" i="19"/>
  <c r="AG799" i="19"/>
  <c r="AG800" i="19"/>
  <c r="AG801" i="19"/>
  <c r="AG802" i="19"/>
  <c r="AG803" i="19"/>
  <c r="AG804" i="19"/>
  <c r="AG805" i="19"/>
  <c r="AG806" i="19"/>
  <c r="AG807" i="19"/>
  <c r="AG808" i="19"/>
  <c r="AG809" i="19"/>
  <c r="AG810" i="19"/>
  <c r="AG811" i="19"/>
  <c r="AG812" i="19"/>
  <c r="AG813" i="19"/>
  <c r="AG814" i="19"/>
  <c r="AG815" i="19"/>
  <c r="AG816" i="19"/>
  <c r="AG817" i="19"/>
  <c r="AG818" i="19"/>
  <c r="AG819" i="19"/>
  <c r="AG820" i="19"/>
  <c r="AG821" i="19"/>
  <c r="AG822" i="19"/>
  <c r="AG823" i="19"/>
  <c r="AG824" i="19"/>
  <c r="AG825" i="19"/>
  <c r="AG826" i="19"/>
  <c r="AG827" i="19"/>
  <c r="AG828" i="19"/>
  <c r="AG829" i="19"/>
  <c r="AG830" i="19"/>
  <c r="AG831" i="19"/>
  <c r="AG832" i="19"/>
  <c r="AG833" i="19"/>
  <c r="AG834" i="19"/>
  <c r="AG835" i="19"/>
  <c r="AG836" i="19"/>
  <c r="AG837" i="19"/>
  <c r="AG838" i="19"/>
  <c r="AG839" i="19"/>
  <c r="AG840" i="19"/>
  <c r="AG841" i="19"/>
  <c r="AG842" i="19"/>
  <c r="AG843" i="19"/>
  <c r="AG844" i="19"/>
  <c r="AG845" i="19"/>
  <c r="AG846" i="19"/>
  <c r="AG847" i="19"/>
  <c r="AG848" i="19"/>
  <c r="AG849" i="19"/>
  <c r="AG850" i="19"/>
  <c r="AG851" i="19"/>
  <c r="AG852" i="19"/>
  <c r="AG853" i="19"/>
  <c r="AG854" i="19"/>
  <c r="AG855" i="19"/>
  <c r="AG856" i="19"/>
  <c r="AG857" i="19"/>
  <c r="AG858" i="19"/>
  <c r="AG859" i="19"/>
  <c r="AG860" i="19"/>
  <c r="AG861" i="19"/>
  <c r="AG862" i="19"/>
  <c r="AG863" i="19"/>
  <c r="AG864" i="19"/>
  <c r="AG865" i="19"/>
  <c r="AG866" i="19"/>
  <c r="AG867" i="19"/>
  <c r="AG868" i="19"/>
  <c r="AG869" i="19"/>
  <c r="AG870" i="19"/>
  <c r="AG871" i="19"/>
  <c r="AG872" i="19"/>
  <c r="AG873" i="19"/>
  <c r="AG874" i="19"/>
  <c r="AG875" i="19"/>
  <c r="AG876" i="19"/>
  <c r="AG877" i="19"/>
  <c r="AG878" i="19"/>
  <c r="AG879" i="19"/>
  <c r="AG880" i="19"/>
  <c r="AG881" i="19"/>
  <c r="AG882" i="19"/>
  <c r="AG883" i="19"/>
  <c r="AG884" i="19"/>
  <c r="AG885" i="19"/>
  <c r="AG886" i="19"/>
  <c r="AG887" i="19"/>
  <c r="AG888" i="19"/>
  <c r="AG889" i="19"/>
  <c r="AG890" i="19"/>
  <c r="AG891" i="19"/>
  <c r="AG892" i="19"/>
  <c r="AG893" i="19"/>
  <c r="AG894" i="19"/>
  <c r="AG895" i="19"/>
  <c r="AG896" i="19"/>
  <c r="AG897" i="19"/>
  <c r="AG898" i="19"/>
  <c r="AG899" i="19"/>
  <c r="AG900" i="19"/>
  <c r="AG901" i="19"/>
  <c r="AG902" i="19"/>
  <c r="AG903" i="19"/>
  <c r="AG904" i="19"/>
  <c r="AG905" i="19"/>
  <c r="AG906" i="19"/>
  <c r="AG907" i="19"/>
  <c r="AG908" i="19"/>
  <c r="AG909" i="19"/>
  <c r="AG910" i="19"/>
  <c r="AG911" i="19"/>
  <c r="AG912" i="19"/>
  <c r="AG913" i="19"/>
  <c r="AG914" i="19"/>
  <c r="AG915" i="19"/>
  <c r="AG916" i="19"/>
  <c r="AG917" i="19"/>
  <c r="AG918" i="19"/>
  <c r="AG919" i="19"/>
  <c r="AG920" i="19"/>
  <c r="AG921" i="19"/>
  <c r="AG922" i="19"/>
  <c r="AG923" i="19"/>
  <c r="AG924" i="19"/>
  <c r="AG925" i="19"/>
  <c r="AG926" i="19"/>
  <c r="AG927" i="19"/>
  <c r="AG928" i="19"/>
  <c r="AG929" i="19"/>
  <c r="AG930" i="19"/>
  <c r="AG931" i="19"/>
  <c r="AG932" i="19"/>
  <c r="AG933" i="19"/>
  <c r="AG934" i="19"/>
  <c r="AG935" i="19"/>
  <c r="AG936" i="19"/>
  <c r="AG937" i="19"/>
  <c r="AG938" i="19"/>
  <c r="AG939" i="19"/>
  <c r="AG940" i="19"/>
  <c r="AG941" i="19"/>
  <c r="AG942" i="19"/>
  <c r="AG943" i="19"/>
  <c r="AG944" i="19"/>
  <c r="AG945" i="19"/>
  <c r="AG946" i="19"/>
  <c r="AG947" i="19"/>
  <c r="AG948" i="19"/>
  <c r="AG949" i="19"/>
  <c r="AG950" i="19"/>
  <c r="AG951" i="19"/>
  <c r="AG952" i="19"/>
  <c r="AG953" i="19"/>
  <c r="AG954" i="19"/>
  <c r="AG955" i="19"/>
  <c r="AG956" i="19"/>
  <c r="AG957" i="19"/>
  <c r="AG958" i="19"/>
  <c r="AG959" i="19"/>
  <c r="AG960" i="19"/>
  <c r="AG961" i="19"/>
  <c r="AG962" i="19"/>
  <c r="AG963" i="19"/>
  <c r="AG964" i="19"/>
  <c r="AG965" i="19"/>
  <c r="AG966" i="19"/>
  <c r="AG967" i="19"/>
  <c r="AG968" i="19"/>
  <c r="AG969" i="19"/>
  <c r="AG970" i="19"/>
  <c r="AG971" i="19"/>
  <c r="AG972" i="19"/>
  <c r="AG973" i="19"/>
  <c r="AG974" i="19"/>
  <c r="AG975" i="19"/>
  <c r="AG976" i="19"/>
  <c r="AG977" i="19"/>
  <c r="AG978" i="19"/>
  <c r="AG979" i="19"/>
  <c r="AG980" i="19"/>
  <c r="AG981" i="19"/>
  <c r="AG982" i="19"/>
  <c r="AG983" i="19"/>
  <c r="AG984" i="19"/>
  <c r="AG985" i="19"/>
  <c r="AG986" i="19"/>
  <c r="AG987" i="19"/>
  <c r="AG988" i="19"/>
  <c r="AG989" i="19"/>
  <c r="AG990" i="19"/>
  <c r="AG991" i="19"/>
  <c r="AG992" i="19"/>
  <c r="AG993" i="19"/>
  <c r="AG994" i="19"/>
  <c r="AG995" i="19"/>
  <c r="AG996" i="19"/>
  <c r="AG997" i="19"/>
  <c r="AG998" i="19"/>
  <c r="AG999" i="19"/>
  <c r="AG1000" i="19"/>
  <c r="AG1" i="19"/>
  <c r="AF2" i="19"/>
  <c r="AF3" i="19"/>
  <c r="AF4" i="19"/>
  <c r="AF5" i="19"/>
  <c r="AF6" i="19"/>
  <c r="AF7" i="19"/>
  <c r="AF8" i="19"/>
  <c r="AF9" i="19"/>
  <c r="AF10" i="19"/>
  <c r="AF11" i="19"/>
  <c r="AF12" i="19"/>
  <c r="AF13" i="19"/>
  <c r="AF14" i="19"/>
  <c r="AF15" i="19"/>
  <c r="AF16" i="19"/>
  <c r="AF17" i="19"/>
  <c r="AF18" i="19"/>
  <c r="AF19" i="19"/>
  <c r="AF20" i="19"/>
  <c r="AF21" i="19"/>
  <c r="AF22" i="19"/>
  <c r="AF23" i="19"/>
  <c r="AF24" i="19"/>
  <c r="AF25" i="19"/>
  <c r="AF26" i="19"/>
  <c r="AF27" i="19"/>
  <c r="AF28" i="19"/>
  <c r="AF29" i="19"/>
  <c r="AF30" i="19"/>
  <c r="AF31" i="19"/>
  <c r="AF32" i="19"/>
  <c r="AF33" i="19"/>
  <c r="AF34" i="19"/>
  <c r="AF35" i="19"/>
  <c r="AF36" i="19"/>
  <c r="AF37" i="19"/>
  <c r="AF38" i="19"/>
  <c r="AF39" i="19"/>
  <c r="AF40" i="19"/>
  <c r="AF41" i="19"/>
  <c r="AF42" i="19"/>
  <c r="AF43" i="19"/>
  <c r="AF44" i="19"/>
  <c r="AF45" i="19"/>
  <c r="AF46" i="19"/>
  <c r="AF47" i="19"/>
  <c r="AF48" i="19"/>
  <c r="AF49" i="19"/>
  <c r="AF50" i="19"/>
  <c r="AF51" i="19"/>
  <c r="AF52" i="19"/>
  <c r="AF53" i="19"/>
  <c r="AF54" i="19"/>
  <c r="AF55" i="19"/>
  <c r="AF56" i="19"/>
  <c r="AF57" i="19"/>
  <c r="AF58" i="19"/>
  <c r="AF59" i="19"/>
  <c r="AF60" i="19"/>
  <c r="AF61" i="19"/>
  <c r="AF62" i="19"/>
  <c r="AF63" i="19"/>
  <c r="AF64" i="19"/>
  <c r="AF65" i="19"/>
  <c r="AF66" i="19"/>
  <c r="AF67" i="19"/>
  <c r="AF68" i="19"/>
  <c r="AF69" i="19"/>
  <c r="AF70" i="19"/>
  <c r="AF71" i="19"/>
  <c r="AF72" i="19"/>
  <c r="AF73" i="19"/>
  <c r="AF74" i="19"/>
  <c r="AF75" i="19"/>
  <c r="AF76" i="19"/>
  <c r="AF77" i="19"/>
  <c r="AF78" i="19"/>
  <c r="AF79" i="19"/>
  <c r="AF80" i="19"/>
  <c r="AF81" i="19"/>
  <c r="AF82" i="19"/>
  <c r="AF83" i="19"/>
  <c r="AF84" i="19"/>
  <c r="AF85" i="19"/>
  <c r="AF86" i="19"/>
  <c r="AF87" i="19"/>
  <c r="AF88" i="19"/>
  <c r="AF89" i="19"/>
  <c r="AF90" i="19"/>
  <c r="AF91" i="19"/>
  <c r="AF92" i="19"/>
  <c r="AF93" i="19"/>
  <c r="AF94" i="19"/>
  <c r="AF95" i="19"/>
  <c r="AF96" i="19"/>
  <c r="AF97" i="19"/>
  <c r="AF98" i="19"/>
  <c r="AF99" i="19"/>
  <c r="AF100" i="19"/>
  <c r="AF101" i="19"/>
  <c r="AF102" i="19"/>
  <c r="AF103" i="19"/>
  <c r="AF104" i="19"/>
  <c r="AF105" i="19"/>
  <c r="AF106" i="19"/>
  <c r="AF107" i="19"/>
  <c r="AF108" i="19"/>
  <c r="AF109" i="19"/>
  <c r="AF110" i="19"/>
  <c r="AF111" i="19"/>
  <c r="AF112" i="19"/>
  <c r="AF113" i="19"/>
  <c r="AF114" i="19"/>
  <c r="AF115" i="19"/>
  <c r="AF116" i="19"/>
  <c r="AF117" i="19"/>
  <c r="AF118" i="19"/>
  <c r="AF119" i="19"/>
  <c r="AF120" i="19"/>
  <c r="AF121" i="19"/>
  <c r="AF122" i="19"/>
  <c r="AF123" i="19"/>
  <c r="AF124" i="19"/>
  <c r="AF125" i="19"/>
  <c r="AF126" i="19"/>
  <c r="AF127" i="19"/>
  <c r="AF128" i="19"/>
  <c r="AF129" i="19"/>
  <c r="AF130" i="19"/>
  <c r="AF131" i="19"/>
  <c r="AF132" i="19"/>
  <c r="AF133" i="19"/>
  <c r="AF134" i="19"/>
  <c r="AF135" i="19"/>
  <c r="AF136" i="19"/>
  <c r="AF137" i="19"/>
  <c r="AF138" i="19"/>
  <c r="AF139" i="19"/>
  <c r="AF140" i="19"/>
  <c r="AF141" i="19"/>
  <c r="AF142" i="19"/>
  <c r="AF143" i="19"/>
  <c r="AF144" i="19"/>
  <c r="AF145" i="19"/>
  <c r="AF146" i="19"/>
  <c r="AF147" i="19"/>
  <c r="AF148" i="19"/>
  <c r="AF149" i="19"/>
  <c r="AF150" i="19"/>
  <c r="AF151" i="19"/>
  <c r="AF152" i="19"/>
  <c r="AF153" i="19"/>
  <c r="AF154" i="19"/>
  <c r="AF155" i="19"/>
  <c r="AF156" i="19"/>
  <c r="AF157" i="19"/>
  <c r="AF158" i="19"/>
  <c r="AF159" i="19"/>
  <c r="AF160" i="19"/>
  <c r="AF161" i="19"/>
  <c r="AF162" i="19"/>
  <c r="AF163" i="19"/>
  <c r="AF164" i="19"/>
  <c r="AF165" i="19"/>
  <c r="AF166" i="19"/>
  <c r="AF167" i="19"/>
  <c r="AF168" i="19"/>
  <c r="AF169" i="19"/>
  <c r="AF170" i="19"/>
  <c r="AF171" i="19"/>
  <c r="AF172" i="19"/>
  <c r="AF173" i="19"/>
  <c r="AF174" i="19"/>
  <c r="AF175" i="19"/>
  <c r="AF176" i="19"/>
  <c r="AF177" i="19"/>
  <c r="AF178" i="19"/>
  <c r="AF179" i="19"/>
  <c r="AF180" i="19"/>
  <c r="AF181" i="19"/>
  <c r="AF182" i="19"/>
  <c r="AF183" i="19"/>
  <c r="AF184" i="19"/>
  <c r="AF185" i="19"/>
  <c r="AF186" i="19"/>
  <c r="AF187" i="19"/>
  <c r="AF188" i="19"/>
  <c r="AF189" i="19"/>
  <c r="AF190" i="19"/>
  <c r="AF191" i="19"/>
  <c r="AF192" i="19"/>
  <c r="AF193" i="19"/>
  <c r="AF194" i="19"/>
  <c r="AF195" i="19"/>
  <c r="AF196" i="19"/>
  <c r="AF197" i="19"/>
  <c r="AF198" i="19"/>
  <c r="AF199" i="19"/>
  <c r="AF200" i="19"/>
  <c r="AF201" i="19"/>
  <c r="AF202" i="19"/>
  <c r="AF203" i="19"/>
  <c r="AF204" i="19"/>
  <c r="AF205" i="19"/>
  <c r="AF206" i="19"/>
  <c r="AF207" i="19"/>
  <c r="AF208" i="19"/>
  <c r="AF209" i="19"/>
  <c r="AF210" i="19"/>
  <c r="AF211" i="19"/>
  <c r="AF212" i="19"/>
  <c r="AF213" i="19"/>
  <c r="AF214" i="19"/>
  <c r="AF215" i="19"/>
  <c r="AF216" i="19"/>
  <c r="AF217" i="19"/>
  <c r="AF218" i="19"/>
  <c r="AF219" i="19"/>
  <c r="AF220" i="19"/>
  <c r="AF221" i="19"/>
  <c r="AF222" i="19"/>
  <c r="AF223" i="19"/>
  <c r="AF224" i="19"/>
  <c r="AF225" i="19"/>
  <c r="AF226" i="19"/>
  <c r="AF227" i="19"/>
  <c r="AF228" i="19"/>
  <c r="AF229" i="19"/>
  <c r="AF230" i="19"/>
  <c r="AF231" i="19"/>
  <c r="AF232" i="19"/>
  <c r="AF233" i="19"/>
  <c r="AF234" i="19"/>
  <c r="AF235" i="19"/>
  <c r="AF236" i="19"/>
  <c r="AF237" i="19"/>
  <c r="AF238" i="19"/>
  <c r="AF239" i="19"/>
  <c r="AF240" i="19"/>
  <c r="AF241" i="19"/>
  <c r="AF242" i="19"/>
  <c r="AF243" i="19"/>
  <c r="AF244" i="19"/>
  <c r="AF245" i="19"/>
  <c r="AF246" i="19"/>
  <c r="AF247" i="19"/>
  <c r="AF248" i="19"/>
  <c r="AF249" i="19"/>
  <c r="AF250" i="19"/>
  <c r="AF251" i="19"/>
  <c r="AF252" i="19"/>
  <c r="AF253" i="19"/>
  <c r="AF254" i="19"/>
  <c r="AF255" i="19"/>
  <c r="AF256" i="19"/>
  <c r="AF257" i="19"/>
  <c r="AF258" i="19"/>
  <c r="AF259" i="19"/>
  <c r="AF260" i="19"/>
  <c r="AF261" i="19"/>
  <c r="AF262" i="19"/>
  <c r="AF263" i="19"/>
  <c r="AF264" i="19"/>
  <c r="AF265" i="19"/>
  <c r="AF266" i="19"/>
  <c r="AF267" i="19"/>
  <c r="AF268" i="19"/>
  <c r="AF269" i="19"/>
  <c r="AF270" i="19"/>
  <c r="AF271" i="19"/>
  <c r="AF272" i="19"/>
  <c r="AF273" i="19"/>
  <c r="AF274" i="19"/>
  <c r="AF275" i="19"/>
  <c r="AF276" i="19"/>
  <c r="AF277" i="19"/>
  <c r="AF278" i="19"/>
  <c r="AF279" i="19"/>
  <c r="AF280" i="19"/>
  <c r="AF281" i="19"/>
  <c r="AF282" i="19"/>
  <c r="AF283" i="19"/>
  <c r="AF284" i="19"/>
  <c r="AF285" i="19"/>
  <c r="AF286" i="19"/>
  <c r="AF287" i="19"/>
  <c r="AF288" i="19"/>
  <c r="AF289" i="19"/>
  <c r="AF290" i="19"/>
  <c r="AF291" i="19"/>
  <c r="AF292" i="19"/>
  <c r="AF293" i="19"/>
  <c r="AF294" i="19"/>
  <c r="AF295" i="19"/>
  <c r="AF296" i="19"/>
  <c r="AF297" i="19"/>
  <c r="AF298" i="19"/>
  <c r="AF299" i="19"/>
  <c r="AF300" i="19"/>
  <c r="AF301" i="19"/>
  <c r="AF302" i="19"/>
  <c r="AF303" i="19"/>
  <c r="AF304" i="19"/>
  <c r="AF305" i="19"/>
  <c r="AF306" i="19"/>
  <c r="AF307" i="19"/>
  <c r="AF308" i="19"/>
  <c r="AF309" i="19"/>
  <c r="AF310" i="19"/>
  <c r="AF311" i="19"/>
  <c r="AF312" i="19"/>
  <c r="AF313" i="19"/>
  <c r="AF314" i="19"/>
  <c r="AF315" i="19"/>
  <c r="AF316" i="19"/>
  <c r="AF317" i="19"/>
  <c r="AF318" i="19"/>
  <c r="AF319" i="19"/>
  <c r="AF320" i="19"/>
  <c r="AF321" i="19"/>
  <c r="AF322" i="19"/>
  <c r="AF323" i="19"/>
  <c r="AF324" i="19"/>
  <c r="AF325" i="19"/>
  <c r="AF326" i="19"/>
  <c r="AF327" i="19"/>
  <c r="AF328" i="19"/>
  <c r="AF329" i="19"/>
  <c r="AF330" i="19"/>
  <c r="AF331" i="19"/>
  <c r="AF332" i="19"/>
  <c r="AF333" i="19"/>
  <c r="AF334" i="19"/>
  <c r="AF335" i="19"/>
  <c r="AF336" i="19"/>
  <c r="AF337" i="19"/>
  <c r="AF338" i="19"/>
  <c r="AF339" i="19"/>
  <c r="AF340" i="19"/>
  <c r="AF341" i="19"/>
  <c r="AF342" i="19"/>
  <c r="AF343" i="19"/>
  <c r="AF344" i="19"/>
  <c r="AF345" i="19"/>
  <c r="AF346" i="19"/>
  <c r="AF347" i="19"/>
  <c r="AF348" i="19"/>
  <c r="AF349" i="19"/>
  <c r="AF350" i="19"/>
  <c r="AF351" i="19"/>
  <c r="AF352" i="19"/>
  <c r="AF353" i="19"/>
  <c r="AF354" i="19"/>
  <c r="AF355" i="19"/>
  <c r="AF356" i="19"/>
  <c r="AF357" i="19"/>
  <c r="AF358" i="19"/>
  <c r="AF359" i="19"/>
  <c r="AF360" i="19"/>
  <c r="AF361" i="19"/>
  <c r="AF362" i="19"/>
  <c r="AF363" i="19"/>
  <c r="AF364" i="19"/>
  <c r="AF365" i="19"/>
  <c r="AF366" i="19"/>
  <c r="AF367" i="19"/>
  <c r="AF368" i="19"/>
  <c r="AF369" i="19"/>
  <c r="AF370" i="19"/>
  <c r="AF371" i="19"/>
  <c r="AF372" i="19"/>
  <c r="AF373" i="19"/>
  <c r="AF374" i="19"/>
  <c r="AF375" i="19"/>
  <c r="AF376" i="19"/>
  <c r="AF377" i="19"/>
  <c r="AF378" i="19"/>
  <c r="AF379" i="19"/>
  <c r="AF380" i="19"/>
  <c r="AF381" i="19"/>
  <c r="AF382" i="19"/>
  <c r="AF383" i="19"/>
  <c r="AF384" i="19"/>
  <c r="AF385" i="19"/>
  <c r="AF386" i="19"/>
  <c r="AF387" i="19"/>
  <c r="AF388" i="19"/>
  <c r="AF389" i="19"/>
  <c r="AF390" i="19"/>
  <c r="AF391" i="19"/>
  <c r="AF392" i="19"/>
  <c r="AF393" i="19"/>
  <c r="AF394" i="19"/>
  <c r="AF395" i="19"/>
  <c r="AF396" i="19"/>
  <c r="AF397" i="19"/>
  <c r="AF398" i="19"/>
  <c r="AF399" i="19"/>
  <c r="AF400" i="19"/>
  <c r="AF401" i="19"/>
  <c r="AF402" i="19"/>
  <c r="AF403" i="19"/>
  <c r="AF404" i="19"/>
  <c r="AF405" i="19"/>
  <c r="AF406" i="19"/>
  <c r="AF407" i="19"/>
  <c r="AF408" i="19"/>
  <c r="AF409" i="19"/>
  <c r="AF410" i="19"/>
  <c r="AF411" i="19"/>
  <c r="AF412" i="19"/>
  <c r="AF413" i="19"/>
  <c r="AF414" i="19"/>
  <c r="AF415" i="19"/>
  <c r="AF416" i="19"/>
  <c r="AF417" i="19"/>
  <c r="AF418" i="19"/>
  <c r="AF419" i="19"/>
  <c r="AF420" i="19"/>
  <c r="AF421" i="19"/>
  <c r="AF422" i="19"/>
  <c r="AF423" i="19"/>
  <c r="AF424" i="19"/>
  <c r="AF425" i="19"/>
  <c r="AF426" i="19"/>
  <c r="AF427" i="19"/>
  <c r="AF428" i="19"/>
  <c r="AF429" i="19"/>
  <c r="AF430" i="19"/>
  <c r="AF431" i="19"/>
  <c r="AF432" i="19"/>
  <c r="AF433" i="19"/>
  <c r="AF434" i="19"/>
  <c r="AF435" i="19"/>
  <c r="AF436" i="19"/>
  <c r="AF437" i="19"/>
  <c r="AF438" i="19"/>
  <c r="AF439" i="19"/>
  <c r="AF440" i="19"/>
  <c r="AF441" i="19"/>
  <c r="AF442" i="19"/>
  <c r="AF443" i="19"/>
  <c r="AF444" i="19"/>
  <c r="AF445" i="19"/>
  <c r="AF446" i="19"/>
  <c r="AF447" i="19"/>
  <c r="AF448" i="19"/>
  <c r="AF449" i="19"/>
  <c r="AF450" i="19"/>
  <c r="AF451" i="19"/>
  <c r="AF452" i="19"/>
  <c r="AF453" i="19"/>
  <c r="AF454" i="19"/>
  <c r="AF455" i="19"/>
  <c r="AF456" i="19"/>
  <c r="AF457" i="19"/>
  <c r="AF458" i="19"/>
  <c r="AF459" i="19"/>
  <c r="AF460" i="19"/>
  <c r="AF461" i="19"/>
  <c r="AF462" i="19"/>
  <c r="AF463" i="19"/>
  <c r="AF464" i="19"/>
  <c r="AF465" i="19"/>
  <c r="AF466" i="19"/>
  <c r="AF467" i="19"/>
  <c r="AF468" i="19"/>
  <c r="AF469" i="19"/>
  <c r="AF470" i="19"/>
  <c r="AF471" i="19"/>
  <c r="AF472" i="19"/>
  <c r="AF473" i="19"/>
  <c r="AF474" i="19"/>
  <c r="AF475" i="19"/>
  <c r="AF476" i="19"/>
  <c r="AF477" i="19"/>
  <c r="AF478" i="19"/>
  <c r="AF479" i="19"/>
  <c r="AF480" i="19"/>
  <c r="AF481" i="19"/>
  <c r="AF482" i="19"/>
  <c r="AF483" i="19"/>
  <c r="AF484" i="19"/>
  <c r="AF485" i="19"/>
  <c r="AF486" i="19"/>
  <c r="AF487" i="19"/>
  <c r="AF488" i="19"/>
  <c r="AF489" i="19"/>
  <c r="AF490" i="19"/>
  <c r="AF491" i="19"/>
  <c r="AF492" i="19"/>
  <c r="AF493" i="19"/>
  <c r="AF494" i="19"/>
  <c r="AF495" i="19"/>
  <c r="AF496" i="19"/>
  <c r="AF497" i="19"/>
  <c r="AF498" i="19"/>
  <c r="AF499" i="19"/>
  <c r="AF500" i="19"/>
  <c r="AF501" i="19"/>
  <c r="AF502" i="19"/>
  <c r="AF503" i="19"/>
  <c r="AF504" i="19"/>
  <c r="AF505" i="19"/>
  <c r="AF506" i="19"/>
  <c r="AF507" i="19"/>
  <c r="AF508" i="19"/>
  <c r="AF509" i="19"/>
  <c r="AF510" i="19"/>
  <c r="AF511" i="19"/>
  <c r="AF512" i="19"/>
  <c r="AF513" i="19"/>
  <c r="AF514" i="19"/>
  <c r="AF515" i="19"/>
  <c r="AF516" i="19"/>
  <c r="AF517" i="19"/>
  <c r="AF518" i="19"/>
  <c r="AF519" i="19"/>
  <c r="AF520" i="19"/>
  <c r="AF521" i="19"/>
  <c r="AF522" i="19"/>
  <c r="AF523" i="19"/>
  <c r="AF524" i="19"/>
  <c r="AF525" i="19"/>
  <c r="AF526" i="19"/>
  <c r="AF527" i="19"/>
  <c r="AF528" i="19"/>
  <c r="AF529" i="19"/>
  <c r="AF530" i="19"/>
  <c r="AF531" i="19"/>
  <c r="AF532" i="19"/>
  <c r="AF533" i="19"/>
  <c r="AF534" i="19"/>
  <c r="AF535" i="19"/>
  <c r="AF536" i="19"/>
  <c r="AF537" i="19"/>
  <c r="AF538" i="19"/>
  <c r="AF539" i="19"/>
  <c r="AF540" i="19"/>
  <c r="AF541" i="19"/>
  <c r="AF542" i="19"/>
  <c r="AF543" i="19"/>
  <c r="AF544" i="19"/>
  <c r="AF545" i="19"/>
  <c r="AF546" i="19"/>
  <c r="AF547" i="19"/>
  <c r="AF548" i="19"/>
  <c r="AF549" i="19"/>
  <c r="AF550" i="19"/>
  <c r="AF551" i="19"/>
  <c r="AF552" i="19"/>
  <c r="AF553" i="19"/>
  <c r="AF554" i="19"/>
  <c r="AF555" i="19"/>
  <c r="AF556" i="19"/>
  <c r="AF557" i="19"/>
  <c r="AF558" i="19"/>
  <c r="AF559" i="19"/>
  <c r="AF560" i="19"/>
  <c r="AF561" i="19"/>
  <c r="AF562" i="19"/>
  <c r="AF563" i="19"/>
  <c r="AF564" i="19"/>
  <c r="AF565" i="19"/>
  <c r="AF566" i="19"/>
  <c r="AF567" i="19"/>
  <c r="AF568" i="19"/>
  <c r="AF569" i="19"/>
  <c r="AF570" i="19"/>
  <c r="AF571" i="19"/>
  <c r="AF572" i="19"/>
  <c r="AF573" i="19"/>
  <c r="AF574" i="19"/>
  <c r="AF575" i="19"/>
  <c r="AF576" i="19"/>
  <c r="AF577" i="19"/>
  <c r="AF578" i="19"/>
  <c r="AF579" i="19"/>
  <c r="AF580" i="19"/>
  <c r="AF581" i="19"/>
  <c r="AF582" i="19"/>
  <c r="AF583" i="19"/>
  <c r="AF584" i="19"/>
  <c r="AF585" i="19"/>
  <c r="AF586" i="19"/>
  <c r="AF587" i="19"/>
  <c r="AF588" i="19"/>
  <c r="AF589" i="19"/>
  <c r="AF590" i="19"/>
  <c r="AF591" i="19"/>
  <c r="AF592" i="19"/>
  <c r="AF593" i="19"/>
  <c r="AF594" i="19"/>
  <c r="AF595" i="19"/>
  <c r="AF596" i="19"/>
  <c r="AF597" i="19"/>
  <c r="AF598" i="19"/>
  <c r="AF599" i="19"/>
  <c r="AF600" i="19"/>
  <c r="AF601" i="19"/>
  <c r="AF602" i="19"/>
  <c r="AF603" i="19"/>
  <c r="AF604" i="19"/>
  <c r="AF605" i="19"/>
  <c r="AF606" i="19"/>
  <c r="AF607" i="19"/>
  <c r="AF608" i="19"/>
  <c r="AF609" i="19"/>
  <c r="AF610" i="19"/>
  <c r="AF611" i="19"/>
  <c r="AF612" i="19"/>
  <c r="AF613" i="19"/>
  <c r="AF614" i="19"/>
  <c r="AF615" i="19"/>
  <c r="AF616" i="19"/>
  <c r="AF617" i="19"/>
  <c r="AF618" i="19"/>
  <c r="AF619" i="19"/>
  <c r="AF620" i="19"/>
  <c r="AF621" i="19"/>
  <c r="AF622" i="19"/>
  <c r="AF623" i="19"/>
  <c r="AF624" i="19"/>
  <c r="AF625" i="19"/>
  <c r="AF626" i="19"/>
  <c r="AF627" i="19"/>
  <c r="AF628" i="19"/>
  <c r="AF629" i="19"/>
  <c r="AF630" i="19"/>
  <c r="AF631" i="19"/>
  <c r="AF632" i="19"/>
  <c r="AF633" i="19"/>
  <c r="AF634" i="19"/>
  <c r="AF635" i="19"/>
  <c r="AF636" i="19"/>
  <c r="AF637" i="19"/>
  <c r="AF638" i="19"/>
  <c r="AF639" i="19"/>
  <c r="AF640" i="19"/>
  <c r="AF641" i="19"/>
  <c r="AF642" i="19"/>
  <c r="AF643" i="19"/>
  <c r="AF644" i="19"/>
  <c r="AF645" i="19"/>
  <c r="AF646" i="19"/>
  <c r="AF647" i="19"/>
  <c r="AF648" i="19"/>
  <c r="AF649" i="19"/>
  <c r="AF650" i="19"/>
  <c r="AF651" i="19"/>
  <c r="AF652" i="19"/>
  <c r="AF653" i="19"/>
  <c r="AF654" i="19"/>
  <c r="AF655" i="19"/>
  <c r="AF656" i="19"/>
  <c r="AF657" i="19"/>
  <c r="AF658" i="19"/>
  <c r="AF659" i="19"/>
  <c r="AF660" i="19"/>
  <c r="AF661" i="19"/>
  <c r="AF662" i="19"/>
  <c r="AF663" i="19"/>
  <c r="AF664" i="19"/>
  <c r="AF665" i="19"/>
  <c r="AF666" i="19"/>
  <c r="AF667" i="19"/>
  <c r="AF668" i="19"/>
  <c r="AF669" i="19"/>
  <c r="AF670" i="19"/>
  <c r="AF671" i="19"/>
  <c r="AF672" i="19"/>
  <c r="AF673" i="19"/>
  <c r="AF674" i="19"/>
  <c r="AF675" i="19"/>
  <c r="AF676" i="19"/>
  <c r="AF677" i="19"/>
  <c r="AF678" i="19"/>
  <c r="AF679" i="19"/>
  <c r="AF680" i="19"/>
  <c r="AF681" i="19"/>
  <c r="AF682" i="19"/>
  <c r="AF683" i="19"/>
  <c r="AF684" i="19"/>
  <c r="AF685" i="19"/>
  <c r="AF686" i="19"/>
  <c r="AF687" i="19"/>
  <c r="AF688" i="19"/>
  <c r="AF689" i="19"/>
  <c r="AF690" i="19"/>
  <c r="AF691" i="19"/>
  <c r="AF692" i="19"/>
  <c r="AF693" i="19"/>
  <c r="AF694" i="19"/>
  <c r="AF695" i="19"/>
  <c r="AF696" i="19"/>
  <c r="AF697" i="19"/>
  <c r="AF698" i="19"/>
  <c r="AF699" i="19"/>
  <c r="AF700" i="19"/>
  <c r="AF701" i="19"/>
  <c r="AF702" i="19"/>
  <c r="AF703" i="19"/>
  <c r="AF704" i="19"/>
  <c r="AF705" i="19"/>
  <c r="AF706" i="19"/>
  <c r="AF707" i="19"/>
  <c r="AF708" i="19"/>
  <c r="AF709" i="19"/>
  <c r="AF710" i="19"/>
  <c r="AF711" i="19"/>
  <c r="AF712" i="19"/>
  <c r="AF713" i="19"/>
  <c r="AF714" i="19"/>
  <c r="AF715" i="19"/>
  <c r="AF716" i="19"/>
  <c r="AF717" i="19"/>
  <c r="AF718" i="19"/>
  <c r="AF719" i="19"/>
  <c r="AF720" i="19"/>
  <c r="AF721" i="19"/>
  <c r="AF722" i="19"/>
  <c r="AF723" i="19"/>
  <c r="AF724" i="19"/>
  <c r="AF725" i="19"/>
  <c r="AF726" i="19"/>
  <c r="AF727" i="19"/>
  <c r="AF728" i="19"/>
  <c r="AF729" i="19"/>
  <c r="AF730" i="19"/>
  <c r="AF731" i="19"/>
  <c r="AF732" i="19"/>
  <c r="AF733" i="19"/>
  <c r="AF734" i="19"/>
  <c r="AF735" i="19"/>
  <c r="AF736" i="19"/>
  <c r="AF737" i="19"/>
  <c r="AF738" i="19"/>
  <c r="AF739" i="19"/>
  <c r="AF740" i="19"/>
  <c r="AF741" i="19"/>
  <c r="AF742" i="19"/>
  <c r="AF743" i="19"/>
  <c r="AF744" i="19"/>
  <c r="AF745" i="19"/>
  <c r="AF746" i="19"/>
  <c r="AF747" i="19"/>
  <c r="AF748" i="19"/>
  <c r="AF749" i="19"/>
  <c r="AF750" i="19"/>
  <c r="AF751" i="19"/>
  <c r="AF752" i="19"/>
  <c r="AF753" i="19"/>
  <c r="AF754" i="19"/>
  <c r="AF755" i="19"/>
  <c r="AF756" i="19"/>
  <c r="AF757" i="19"/>
  <c r="AF758" i="19"/>
  <c r="AF759" i="19"/>
  <c r="AF760" i="19"/>
  <c r="AF761" i="19"/>
  <c r="AF762" i="19"/>
  <c r="AF763" i="19"/>
  <c r="AF764" i="19"/>
  <c r="AF765" i="19"/>
  <c r="AF766" i="19"/>
  <c r="AF767" i="19"/>
  <c r="AF768" i="19"/>
  <c r="AF769" i="19"/>
  <c r="AF770" i="19"/>
  <c r="AF771" i="19"/>
  <c r="AF772" i="19"/>
  <c r="AF773" i="19"/>
  <c r="AF774" i="19"/>
  <c r="AF775" i="19"/>
  <c r="AF776" i="19"/>
  <c r="AF777" i="19"/>
  <c r="AF778" i="19"/>
  <c r="AF779" i="19"/>
  <c r="AF780" i="19"/>
  <c r="AF781" i="19"/>
  <c r="AF782" i="19"/>
  <c r="AF783" i="19"/>
  <c r="AF784" i="19"/>
  <c r="AF785" i="19"/>
  <c r="AF786" i="19"/>
  <c r="AF787" i="19"/>
  <c r="AF788" i="19"/>
  <c r="AF789" i="19"/>
  <c r="AF790" i="19"/>
  <c r="AF791" i="19"/>
  <c r="AF792" i="19"/>
  <c r="AF793" i="19"/>
  <c r="AF794" i="19"/>
  <c r="AF795" i="19"/>
  <c r="AF796" i="19"/>
  <c r="AF797" i="19"/>
  <c r="AF798" i="19"/>
  <c r="AF799" i="19"/>
  <c r="AF800" i="19"/>
  <c r="AF801" i="19"/>
  <c r="AF802" i="19"/>
  <c r="AF803" i="19"/>
  <c r="AF804" i="19"/>
  <c r="AF805" i="19"/>
  <c r="AF806" i="19"/>
  <c r="AF807" i="19"/>
  <c r="AF808" i="19"/>
  <c r="AF809" i="19"/>
  <c r="AF810" i="19"/>
  <c r="AF811" i="19"/>
  <c r="AF812" i="19"/>
  <c r="AF813" i="19"/>
  <c r="AF814" i="19"/>
  <c r="AF815" i="19"/>
  <c r="AF816" i="19"/>
  <c r="AF817" i="19"/>
  <c r="AF818" i="19"/>
  <c r="AF819" i="19"/>
  <c r="AF820" i="19"/>
  <c r="AF821" i="19"/>
  <c r="AF822" i="19"/>
  <c r="AF823" i="19"/>
  <c r="AF824" i="19"/>
  <c r="AF825" i="19"/>
  <c r="AF826" i="19"/>
  <c r="AF827" i="19"/>
  <c r="AF828" i="19"/>
  <c r="AF829" i="19"/>
  <c r="AF830" i="19"/>
  <c r="AF831" i="19"/>
  <c r="AF832" i="19"/>
  <c r="AF833" i="19"/>
  <c r="AF834" i="19"/>
  <c r="AF835" i="19"/>
  <c r="AF836" i="19"/>
  <c r="AF837" i="19"/>
  <c r="AF838" i="19"/>
  <c r="AF839" i="19"/>
  <c r="AF840" i="19"/>
  <c r="AF841" i="19"/>
  <c r="AF842" i="19"/>
  <c r="AF843" i="19"/>
  <c r="AF844" i="19"/>
  <c r="AF845" i="19"/>
  <c r="AF846" i="19"/>
  <c r="AF847" i="19"/>
  <c r="AF848" i="19"/>
  <c r="AF849" i="19"/>
  <c r="AF850" i="19"/>
  <c r="AF851" i="19"/>
  <c r="AF852" i="19"/>
  <c r="AF853" i="19"/>
  <c r="AF854" i="19"/>
  <c r="AF855" i="19"/>
  <c r="AF856" i="19"/>
  <c r="AF857" i="19"/>
  <c r="AF858" i="19"/>
  <c r="AF859" i="19"/>
  <c r="AF860" i="19"/>
  <c r="AF861" i="19"/>
  <c r="AF862" i="19"/>
  <c r="AF863" i="19"/>
  <c r="AF864" i="19"/>
  <c r="AF865" i="19"/>
  <c r="AF866" i="19"/>
  <c r="AF867" i="19"/>
  <c r="AF868" i="19"/>
  <c r="AF869" i="19"/>
  <c r="AF870" i="19"/>
  <c r="AF871" i="19"/>
  <c r="AF872" i="19"/>
  <c r="AF873" i="19"/>
  <c r="AF874" i="19"/>
  <c r="AF875" i="19"/>
  <c r="AF876" i="19"/>
  <c r="AF877" i="19"/>
  <c r="AF878" i="19"/>
  <c r="AF879" i="19"/>
  <c r="AF880" i="19"/>
  <c r="AF881" i="19"/>
  <c r="AF882" i="19"/>
  <c r="AF883" i="19"/>
  <c r="AF884" i="19"/>
  <c r="AF885" i="19"/>
  <c r="AF886" i="19"/>
  <c r="AF887" i="19"/>
  <c r="AF888" i="19"/>
  <c r="AF889" i="19"/>
  <c r="AF890" i="19"/>
  <c r="AF891" i="19"/>
  <c r="AF892" i="19"/>
  <c r="AF893" i="19"/>
  <c r="AF894" i="19"/>
  <c r="AF895" i="19"/>
  <c r="AF896" i="19"/>
  <c r="AF897" i="19"/>
  <c r="AF898" i="19"/>
  <c r="AF899" i="19"/>
  <c r="AF900" i="19"/>
  <c r="AF901" i="19"/>
  <c r="AF902" i="19"/>
  <c r="AF903" i="19"/>
  <c r="AF904" i="19"/>
  <c r="AF905" i="19"/>
  <c r="AF906" i="19"/>
  <c r="AF907" i="19"/>
  <c r="AF908" i="19"/>
  <c r="AF909" i="19"/>
  <c r="AF910" i="19"/>
  <c r="AF911" i="19"/>
  <c r="AF912" i="19"/>
  <c r="AF913" i="19"/>
  <c r="AF914" i="19"/>
  <c r="AF915" i="19"/>
  <c r="AF916" i="19"/>
  <c r="AF917" i="19"/>
  <c r="AF918" i="19"/>
  <c r="AF919" i="19"/>
  <c r="AF920" i="19"/>
  <c r="AF921" i="19"/>
  <c r="AF922" i="19"/>
  <c r="AF923" i="19"/>
  <c r="AF924" i="19"/>
  <c r="AF925" i="19"/>
  <c r="AF926" i="19"/>
  <c r="AF927" i="19"/>
  <c r="AF928" i="19"/>
  <c r="AF929" i="19"/>
  <c r="AF930" i="19"/>
  <c r="AF931" i="19"/>
  <c r="AF932" i="19"/>
  <c r="AF933" i="19"/>
  <c r="AF934" i="19"/>
  <c r="AF935" i="19"/>
  <c r="AF936" i="19"/>
  <c r="AF937" i="19"/>
  <c r="AF938" i="19"/>
  <c r="AF939" i="19"/>
  <c r="AF940" i="19"/>
  <c r="AF941" i="19"/>
  <c r="AF942" i="19"/>
  <c r="AF943" i="19"/>
  <c r="AF944" i="19"/>
  <c r="AF945" i="19"/>
  <c r="AF946" i="19"/>
  <c r="AF947" i="19"/>
  <c r="AF948" i="19"/>
  <c r="AF949" i="19"/>
  <c r="AF950" i="19"/>
  <c r="AF951" i="19"/>
  <c r="AF952" i="19"/>
  <c r="AF953" i="19"/>
  <c r="AF954" i="19"/>
  <c r="AF955" i="19"/>
  <c r="AF956" i="19"/>
  <c r="AF957" i="19"/>
  <c r="AF958" i="19"/>
  <c r="AF959" i="19"/>
  <c r="AF960" i="19"/>
  <c r="AF961" i="19"/>
  <c r="AF962" i="19"/>
  <c r="AF963" i="19"/>
  <c r="AF964" i="19"/>
  <c r="AF965" i="19"/>
  <c r="AF966" i="19"/>
  <c r="AF967" i="19"/>
  <c r="AF968" i="19"/>
  <c r="AF969" i="19"/>
  <c r="AF970" i="19"/>
  <c r="AF971" i="19"/>
  <c r="AF972" i="19"/>
  <c r="AF973" i="19"/>
  <c r="AF974" i="19"/>
  <c r="AF975" i="19"/>
  <c r="AF976" i="19"/>
  <c r="AF977" i="19"/>
  <c r="AF978" i="19"/>
  <c r="AF979" i="19"/>
  <c r="AF980" i="19"/>
  <c r="AF981" i="19"/>
  <c r="AF982" i="19"/>
  <c r="AF983" i="19"/>
  <c r="AF984" i="19"/>
  <c r="AF985" i="19"/>
  <c r="AF986" i="19"/>
  <c r="AF987" i="19"/>
  <c r="AF988" i="19"/>
  <c r="AF989" i="19"/>
  <c r="AF990" i="19"/>
  <c r="AF991" i="19"/>
  <c r="AF992" i="19"/>
  <c r="AF993" i="19"/>
  <c r="AF994" i="19"/>
  <c r="AF995" i="19"/>
  <c r="AF996" i="19"/>
  <c r="AF997" i="19"/>
  <c r="AF998" i="19"/>
  <c r="AF999" i="19"/>
  <c r="AF1000" i="19"/>
  <c r="AF1" i="19"/>
  <c r="AE2" i="19"/>
  <c r="AE3" i="19"/>
  <c r="AE4" i="19"/>
  <c r="AE5" i="19"/>
  <c r="AE6" i="19"/>
  <c r="AE7" i="19"/>
  <c r="AE8" i="19"/>
  <c r="AE9" i="19"/>
  <c r="AE10" i="19"/>
  <c r="AE11" i="19"/>
  <c r="AE12" i="19"/>
  <c r="AE13" i="19"/>
  <c r="AE14" i="19"/>
  <c r="AE15" i="19"/>
  <c r="AE16" i="19"/>
  <c r="AE17" i="19"/>
  <c r="AE18" i="19"/>
  <c r="AE19" i="19"/>
  <c r="AE20" i="19"/>
  <c r="AE21" i="19"/>
  <c r="AE22" i="19"/>
  <c r="AE23" i="19"/>
  <c r="AE24" i="19"/>
  <c r="AE25" i="19"/>
  <c r="AE26" i="19"/>
  <c r="AE27" i="19"/>
  <c r="AE28" i="19"/>
  <c r="AE29" i="19"/>
  <c r="AE30" i="19"/>
  <c r="AE31" i="19"/>
  <c r="AE32" i="19"/>
  <c r="AE33" i="19"/>
  <c r="AE34" i="19"/>
  <c r="AE35" i="19"/>
  <c r="AE36" i="19"/>
  <c r="AE37" i="19"/>
  <c r="AE38" i="19"/>
  <c r="AE39" i="19"/>
  <c r="AE40" i="19"/>
  <c r="AE41" i="19"/>
  <c r="AE42" i="19"/>
  <c r="AE43" i="19"/>
  <c r="AE44" i="19"/>
  <c r="AE45" i="19"/>
  <c r="AE46" i="19"/>
  <c r="AE47" i="19"/>
  <c r="AE48" i="19"/>
  <c r="AE49" i="19"/>
  <c r="AE50" i="19"/>
  <c r="AE51" i="19"/>
  <c r="AE52" i="19"/>
  <c r="AE53" i="19"/>
  <c r="AE54" i="19"/>
  <c r="AE55" i="19"/>
  <c r="AE56" i="19"/>
  <c r="AE57" i="19"/>
  <c r="AE58" i="19"/>
  <c r="AE59" i="19"/>
  <c r="AE60" i="19"/>
  <c r="AE61" i="19"/>
  <c r="AE62" i="19"/>
  <c r="AE63" i="19"/>
  <c r="AE64" i="19"/>
  <c r="AE65" i="19"/>
  <c r="AE66" i="19"/>
  <c r="AE67" i="19"/>
  <c r="AE68" i="19"/>
  <c r="AE69" i="19"/>
  <c r="AE70" i="19"/>
  <c r="AE71" i="19"/>
  <c r="AE72" i="19"/>
  <c r="AE73" i="19"/>
  <c r="AE74" i="19"/>
  <c r="AE75" i="19"/>
  <c r="AE76" i="19"/>
  <c r="AE77" i="19"/>
  <c r="AE78" i="19"/>
  <c r="AE79" i="19"/>
  <c r="AE80" i="19"/>
  <c r="AE81" i="19"/>
  <c r="AE82" i="19"/>
  <c r="AE83" i="19"/>
  <c r="AE84" i="19"/>
  <c r="AE85" i="19"/>
  <c r="AE86" i="19"/>
  <c r="AE87" i="19"/>
  <c r="AE88" i="19"/>
  <c r="AE89" i="19"/>
  <c r="AE90" i="19"/>
  <c r="AE91" i="19"/>
  <c r="AE92" i="19"/>
  <c r="AE93" i="19"/>
  <c r="AE94" i="19"/>
  <c r="AE95" i="19"/>
  <c r="AE96" i="19"/>
  <c r="AE97" i="19"/>
  <c r="AE98" i="19"/>
  <c r="AE99" i="19"/>
  <c r="AE100" i="19"/>
  <c r="AE101" i="19"/>
  <c r="AE102" i="19"/>
  <c r="AE103" i="19"/>
  <c r="AE104" i="19"/>
  <c r="AE105" i="19"/>
  <c r="AE106" i="19"/>
  <c r="AE107" i="19"/>
  <c r="AE108" i="19"/>
  <c r="AE109" i="19"/>
  <c r="AE110" i="19"/>
  <c r="AE111" i="19"/>
  <c r="AE112" i="19"/>
  <c r="AE113" i="19"/>
  <c r="AE114" i="19"/>
  <c r="AE115" i="19"/>
  <c r="AE116" i="19"/>
  <c r="AE117" i="19"/>
  <c r="AE118" i="19"/>
  <c r="AE119" i="19"/>
  <c r="AE120" i="19"/>
  <c r="AE121" i="19"/>
  <c r="AE122" i="19"/>
  <c r="AE123" i="19"/>
  <c r="AE124" i="19"/>
  <c r="AE125" i="19"/>
  <c r="AE126" i="19"/>
  <c r="AE127" i="19"/>
  <c r="AE128" i="19"/>
  <c r="AE129" i="19"/>
  <c r="AE130" i="19"/>
  <c r="AE131" i="19"/>
  <c r="AE132" i="19"/>
  <c r="AE133" i="19"/>
  <c r="AE134" i="19"/>
  <c r="AE135" i="19"/>
  <c r="AE136" i="19"/>
  <c r="AE137" i="19"/>
  <c r="AE138" i="19"/>
  <c r="AE139" i="19"/>
  <c r="AE140" i="19"/>
  <c r="AE141" i="19"/>
  <c r="AE142" i="19"/>
  <c r="AE143" i="19"/>
  <c r="AE144" i="19"/>
  <c r="AE145" i="19"/>
  <c r="AE146" i="19"/>
  <c r="AE147" i="19"/>
  <c r="AE148" i="19"/>
  <c r="AE149" i="19"/>
  <c r="AE150" i="19"/>
  <c r="AE151" i="19"/>
  <c r="AE152" i="19"/>
  <c r="AE153" i="19"/>
  <c r="AE154" i="19"/>
  <c r="AE155" i="19"/>
  <c r="AE156" i="19"/>
  <c r="AE157" i="19"/>
  <c r="AE158" i="19"/>
  <c r="AE159" i="19"/>
  <c r="AE160" i="19"/>
  <c r="AE161" i="19"/>
  <c r="AE162" i="19"/>
  <c r="AE163" i="19"/>
  <c r="AE164" i="19"/>
  <c r="AE165" i="19"/>
  <c r="AE166" i="19"/>
  <c r="AE167" i="19"/>
  <c r="AE168" i="19"/>
  <c r="AE169" i="19"/>
  <c r="AE170" i="19"/>
  <c r="AE171" i="19"/>
  <c r="AE172" i="19"/>
  <c r="AE173" i="19"/>
  <c r="AE174" i="19"/>
  <c r="AE175" i="19"/>
  <c r="AE176" i="19"/>
  <c r="AE177" i="19"/>
  <c r="AE178" i="19"/>
  <c r="AE179" i="19"/>
  <c r="AE180" i="19"/>
  <c r="AE181" i="19"/>
  <c r="AE182" i="19"/>
  <c r="AE183" i="19"/>
  <c r="AE184" i="19"/>
  <c r="AE185" i="19"/>
  <c r="AE186" i="19"/>
  <c r="AE187" i="19"/>
  <c r="AE188" i="19"/>
  <c r="AE189" i="19"/>
  <c r="AE190" i="19"/>
  <c r="AE191" i="19"/>
  <c r="AE192" i="19"/>
  <c r="AE193" i="19"/>
  <c r="AE194" i="19"/>
  <c r="AE195" i="19"/>
  <c r="AE196" i="19"/>
  <c r="AE197" i="19"/>
  <c r="AE198" i="19"/>
  <c r="AE199" i="19"/>
  <c r="AE200" i="19"/>
  <c r="AE201" i="19"/>
  <c r="AE202" i="19"/>
  <c r="AE203" i="19"/>
  <c r="AE204" i="19"/>
  <c r="AE205" i="19"/>
  <c r="AE206" i="19"/>
  <c r="AE207" i="19"/>
  <c r="AE208" i="19"/>
  <c r="AE209" i="19"/>
  <c r="AE210" i="19"/>
  <c r="AE211" i="19"/>
  <c r="AE212" i="19"/>
  <c r="AE213" i="19"/>
  <c r="AE214" i="19"/>
  <c r="AE215" i="19"/>
  <c r="AE216" i="19"/>
  <c r="AE217" i="19"/>
  <c r="AE218" i="19"/>
  <c r="AE219" i="19"/>
  <c r="AE220" i="19"/>
  <c r="AE221" i="19"/>
  <c r="AE222" i="19"/>
  <c r="AE223" i="19"/>
  <c r="AE224" i="19"/>
  <c r="AE225" i="19"/>
  <c r="AE226" i="19"/>
  <c r="AE227" i="19"/>
  <c r="AE228" i="19"/>
  <c r="AE229" i="19"/>
  <c r="AE230" i="19"/>
  <c r="AE231" i="19"/>
  <c r="AE232" i="19"/>
  <c r="AE233" i="19"/>
  <c r="AE234" i="19"/>
  <c r="AE235" i="19"/>
  <c r="AE236" i="19"/>
  <c r="AE237" i="19"/>
  <c r="AE238" i="19"/>
  <c r="AE239" i="19"/>
  <c r="AE240" i="19"/>
  <c r="AE241" i="19"/>
  <c r="AE242" i="19"/>
  <c r="AE243" i="19"/>
  <c r="AE244" i="19"/>
  <c r="AE245" i="19"/>
  <c r="AE246" i="19"/>
  <c r="AE247" i="19"/>
  <c r="AE248" i="19"/>
  <c r="AE249" i="19"/>
  <c r="AE250" i="19"/>
  <c r="AE251" i="19"/>
  <c r="AE252" i="19"/>
  <c r="AE253" i="19"/>
  <c r="AE254" i="19"/>
  <c r="AE255" i="19"/>
  <c r="AE256" i="19"/>
  <c r="AE257" i="19"/>
  <c r="AE258" i="19"/>
  <c r="AE259" i="19"/>
  <c r="AE260" i="19"/>
  <c r="AE261" i="19"/>
  <c r="AE262" i="19"/>
  <c r="AE263" i="19"/>
  <c r="AE264" i="19"/>
  <c r="AE265" i="19"/>
  <c r="AE266" i="19"/>
  <c r="AE267" i="19"/>
  <c r="AE268" i="19"/>
  <c r="AE269" i="19"/>
  <c r="AE270" i="19"/>
  <c r="AE271" i="19"/>
  <c r="AE272" i="19"/>
  <c r="AE273" i="19"/>
  <c r="AE274" i="19"/>
  <c r="AE275" i="19"/>
  <c r="AE276" i="19"/>
  <c r="AE277" i="19"/>
  <c r="AE278" i="19"/>
  <c r="AE279" i="19"/>
  <c r="AE280" i="19"/>
  <c r="AE281" i="19"/>
  <c r="AE282" i="19"/>
  <c r="AE283" i="19"/>
  <c r="AE284" i="19"/>
  <c r="AE285" i="19"/>
  <c r="AE286" i="19"/>
  <c r="AE287" i="19"/>
  <c r="AE288" i="19"/>
  <c r="AE289" i="19"/>
  <c r="AE290" i="19"/>
  <c r="AE291" i="19"/>
  <c r="AE292" i="19"/>
  <c r="AE293" i="19"/>
  <c r="AE294" i="19"/>
  <c r="AE295" i="19"/>
  <c r="AE296" i="19"/>
  <c r="AE297" i="19"/>
  <c r="AE298" i="19"/>
  <c r="AE299" i="19"/>
  <c r="AE300" i="19"/>
  <c r="AE301" i="19"/>
  <c r="AE302" i="19"/>
  <c r="AE303" i="19"/>
  <c r="AE304" i="19"/>
  <c r="AE305" i="19"/>
  <c r="AE306" i="19"/>
  <c r="AE307" i="19"/>
  <c r="AE308" i="19"/>
  <c r="AE309" i="19"/>
  <c r="AE310" i="19"/>
  <c r="AE311" i="19"/>
  <c r="AE312" i="19"/>
  <c r="AE313" i="19"/>
  <c r="AE314" i="19"/>
  <c r="AE315" i="19"/>
  <c r="AE316" i="19"/>
  <c r="AE317" i="19"/>
  <c r="AE318" i="19"/>
  <c r="AE319" i="19"/>
  <c r="AE320" i="19"/>
  <c r="AE321" i="19"/>
  <c r="AE322" i="19"/>
  <c r="AE323" i="19"/>
  <c r="AE324" i="19"/>
  <c r="AE325" i="19"/>
  <c r="AE326" i="19"/>
  <c r="AE327" i="19"/>
  <c r="AE328" i="19"/>
  <c r="AE329" i="19"/>
  <c r="AE330" i="19"/>
  <c r="AE331" i="19"/>
  <c r="AE332" i="19"/>
  <c r="AE333" i="19"/>
  <c r="AE334" i="19"/>
  <c r="AE335" i="19"/>
  <c r="AE336" i="19"/>
  <c r="AE337" i="19"/>
  <c r="AE338" i="19"/>
  <c r="AE339" i="19"/>
  <c r="AE340" i="19"/>
  <c r="AE341" i="19"/>
  <c r="AE342" i="19"/>
  <c r="AE343" i="19"/>
  <c r="AE344" i="19"/>
  <c r="AE345" i="19"/>
  <c r="AE346" i="19"/>
  <c r="AE347" i="19"/>
  <c r="AE348" i="19"/>
  <c r="AE349" i="19"/>
  <c r="AE350" i="19"/>
  <c r="AE351" i="19"/>
  <c r="AE352" i="19"/>
  <c r="AE353" i="19"/>
  <c r="AE354" i="19"/>
  <c r="AE355" i="19"/>
  <c r="AE356" i="19"/>
  <c r="AE357" i="19"/>
  <c r="AE358" i="19"/>
  <c r="AE359" i="19"/>
  <c r="AE360" i="19"/>
  <c r="AE361" i="19"/>
  <c r="AE362" i="19"/>
  <c r="AE363" i="19"/>
  <c r="AE364" i="19"/>
  <c r="AE365" i="19"/>
  <c r="AE366" i="19"/>
  <c r="AE367" i="19"/>
  <c r="AE368" i="19"/>
  <c r="AE369" i="19"/>
  <c r="AE370" i="19"/>
  <c r="AE371" i="19"/>
  <c r="AE372" i="19"/>
  <c r="AE373" i="19"/>
  <c r="AE374" i="19"/>
  <c r="AE375" i="19"/>
  <c r="AE376" i="19"/>
  <c r="AE377" i="19"/>
  <c r="AE378" i="19"/>
  <c r="AE379" i="19"/>
  <c r="AE380" i="19"/>
  <c r="AE381" i="19"/>
  <c r="AE382" i="19"/>
  <c r="AE383" i="19"/>
  <c r="AE384" i="19"/>
  <c r="AE385" i="19"/>
  <c r="AE386" i="19"/>
  <c r="AE387" i="19"/>
  <c r="AE388" i="19"/>
  <c r="AE389" i="19"/>
  <c r="AE390" i="19"/>
  <c r="AE391" i="19"/>
  <c r="AE392" i="19"/>
  <c r="AE393" i="19"/>
  <c r="AE394" i="19"/>
  <c r="AE395" i="19"/>
  <c r="AE396" i="19"/>
  <c r="AE397" i="19"/>
  <c r="AE398" i="19"/>
  <c r="AE399" i="19"/>
  <c r="AE400" i="19"/>
  <c r="AE401" i="19"/>
  <c r="AE402" i="19"/>
  <c r="AE403" i="19"/>
  <c r="AE404" i="19"/>
  <c r="AE405" i="19"/>
  <c r="AE406" i="19"/>
  <c r="AE407" i="19"/>
  <c r="AE408" i="19"/>
  <c r="AE409" i="19"/>
  <c r="AE410" i="19"/>
  <c r="AE411" i="19"/>
  <c r="AE412" i="19"/>
  <c r="AE413" i="19"/>
  <c r="AE414" i="19"/>
  <c r="AE415" i="19"/>
  <c r="AE416" i="19"/>
  <c r="AE417" i="19"/>
  <c r="AE418" i="19"/>
  <c r="AE419" i="19"/>
  <c r="AE420" i="19"/>
  <c r="AE421" i="19"/>
  <c r="AE422" i="19"/>
  <c r="AE423" i="19"/>
  <c r="AE424" i="19"/>
  <c r="AE425" i="19"/>
  <c r="AE426" i="19"/>
  <c r="AE427" i="19"/>
  <c r="AE428" i="19"/>
  <c r="AE429" i="19"/>
  <c r="AE430" i="19"/>
  <c r="AE431" i="19"/>
  <c r="AE432" i="19"/>
  <c r="AE433" i="19"/>
  <c r="AE434" i="19"/>
  <c r="AE435" i="19"/>
  <c r="AE436" i="19"/>
  <c r="AE437" i="19"/>
  <c r="AE438" i="19"/>
  <c r="AE439" i="19"/>
  <c r="AE440" i="19"/>
  <c r="AE441" i="19"/>
  <c r="AE442" i="19"/>
  <c r="AE443" i="19"/>
  <c r="AE444" i="19"/>
  <c r="AE445" i="19"/>
  <c r="AE446" i="19"/>
  <c r="AE447" i="19"/>
  <c r="AE448" i="19"/>
  <c r="AE449" i="19"/>
  <c r="AE450" i="19"/>
  <c r="AE451" i="19"/>
  <c r="AE452" i="19"/>
  <c r="AE453" i="19"/>
  <c r="AE454" i="19"/>
  <c r="AE455" i="19"/>
  <c r="AE456" i="19"/>
  <c r="AE457" i="19"/>
  <c r="AE458" i="19"/>
  <c r="AE459" i="19"/>
  <c r="AE460" i="19"/>
  <c r="AE461" i="19"/>
  <c r="AE462" i="19"/>
  <c r="AE463" i="19"/>
  <c r="AE464" i="19"/>
  <c r="AE465" i="19"/>
  <c r="AE466" i="19"/>
  <c r="AE467" i="19"/>
  <c r="AE468" i="19"/>
  <c r="AE469" i="19"/>
  <c r="AE470" i="19"/>
  <c r="AE471" i="19"/>
  <c r="AE472" i="19"/>
  <c r="AE473" i="19"/>
  <c r="AE474" i="19"/>
  <c r="AE475" i="19"/>
  <c r="AE476" i="19"/>
  <c r="AE477" i="19"/>
  <c r="AE478" i="19"/>
  <c r="AE479" i="19"/>
  <c r="AE480" i="19"/>
  <c r="AE481" i="19"/>
  <c r="AE482" i="19"/>
  <c r="AE483" i="19"/>
  <c r="AE484" i="19"/>
  <c r="AE485" i="19"/>
  <c r="AE486" i="19"/>
  <c r="AE487" i="19"/>
  <c r="AE488" i="19"/>
  <c r="AE489" i="19"/>
  <c r="AE490" i="19"/>
  <c r="AE491" i="19"/>
  <c r="AE492" i="19"/>
  <c r="AE493" i="19"/>
  <c r="AE494" i="19"/>
  <c r="AE495" i="19"/>
  <c r="AE496" i="19"/>
  <c r="AE497" i="19"/>
  <c r="AE498" i="19"/>
  <c r="AE499" i="19"/>
  <c r="AE500" i="19"/>
  <c r="AE501" i="19"/>
  <c r="AE502" i="19"/>
  <c r="AE503" i="19"/>
  <c r="AE504" i="19"/>
  <c r="AE505" i="19"/>
  <c r="AE506" i="19"/>
  <c r="AE507" i="19"/>
  <c r="AE508" i="19"/>
  <c r="AE509" i="19"/>
  <c r="AE510" i="19"/>
  <c r="AE511" i="19"/>
  <c r="AE512" i="19"/>
  <c r="AE513" i="19"/>
  <c r="AE514" i="19"/>
  <c r="AE515" i="19"/>
  <c r="AE516" i="19"/>
  <c r="AE517" i="19"/>
  <c r="AE518" i="19"/>
  <c r="AE519" i="19"/>
  <c r="AE520" i="19"/>
  <c r="AE521" i="19"/>
  <c r="AE522" i="19"/>
  <c r="AE523" i="19"/>
  <c r="AE524" i="19"/>
  <c r="AE525" i="19"/>
  <c r="AE526" i="19"/>
  <c r="AE527" i="19"/>
  <c r="AE528" i="19"/>
  <c r="AE529" i="19"/>
  <c r="AE530" i="19"/>
  <c r="AE531" i="19"/>
  <c r="AE532" i="19"/>
  <c r="AE533" i="19"/>
  <c r="AE534" i="19"/>
  <c r="AE535" i="19"/>
  <c r="AE536" i="19"/>
  <c r="AE537" i="19"/>
  <c r="AE538" i="19"/>
  <c r="AE539" i="19"/>
  <c r="AE540" i="19"/>
  <c r="AE541" i="19"/>
  <c r="AE542" i="19"/>
  <c r="AE543" i="19"/>
  <c r="AE544" i="19"/>
  <c r="AE545" i="19"/>
  <c r="AE546" i="19"/>
  <c r="AE547" i="19"/>
  <c r="AE548" i="19"/>
  <c r="AE549" i="19"/>
  <c r="AE550" i="19"/>
  <c r="AE551" i="19"/>
  <c r="AE552" i="19"/>
  <c r="AE553" i="19"/>
  <c r="AE554" i="19"/>
  <c r="AE555" i="19"/>
  <c r="AE556" i="19"/>
  <c r="AE557" i="19"/>
  <c r="AE558" i="19"/>
  <c r="AE559" i="19"/>
  <c r="AE560" i="19"/>
  <c r="AE561" i="19"/>
  <c r="AE562" i="19"/>
  <c r="AE563" i="19"/>
  <c r="AE564" i="19"/>
  <c r="AE565" i="19"/>
  <c r="AE566" i="19"/>
  <c r="AE567" i="19"/>
  <c r="AE568" i="19"/>
  <c r="AE569" i="19"/>
  <c r="AE570" i="19"/>
  <c r="AE571" i="19"/>
  <c r="AE572" i="19"/>
  <c r="AE573" i="19"/>
  <c r="AE574" i="19"/>
  <c r="AE575" i="19"/>
  <c r="AE576" i="19"/>
  <c r="AE577" i="19"/>
  <c r="AE578" i="19"/>
  <c r="AE579" i="19"/>
  <c r="AE580" i="19"/>
  <c r="AE581" i="19"/>
  <c r="AE582" i="19"/>
  <c r="AE583" i="19"/>
  <c r="AE584" i="19"/>
  <c r="AE585" i="19"/>
  <c r="AE586" i="19"/>
  <c r="AE587" i="19"/>
  <c r="AE588" i="19"/>
  <c r="AE589" i="19"/>
  <c r="AE590" i="19"/>
  <c r="AE591" i="19"/>
  <c r="AE592" i="19"/>
  <c r="AE593" i="19"/>
  <c r="AE594" i="19"/>
  <c r="AE595" i="19"/>
  <c r="AE596" i="19"/>
  <c r="AE597" i="19"/>
  <c r="AE598" i="19"/>
  <c r="AE599" i="19"/>
  <c r="AE600" i="19"/>
  <c r="AE601" i="19"/>
  <c r="AE602" i="19"/>
  <c r="AE603" i="19"/>
  <c r="AE604" i="19"/>
  <c r="AE605" i="19"/>
  <c r="AE606" i="19"/>
  <c r="AE607" i="19"/>
  <c r="AE608" i="19"/>
  <c r="AE609" i="19"/>
  <c r="AE610" i="19"/>
  <c r="AE611" i="19"/>
  <c r="AE612" i="19"/>
  <c r="AE613" i="19"/>
  <c r="AE614" i="19"/>
  <c r="AE615" i="19"/>
  <c r="AE616" i="19"/>
  <c r="AE617" i="19"/>
  <c r="AE618" i="19"/>
  <c r="AE619" i="19"/>
  <c r="AE620" i="19"/>
  <c r="AE621" i="19"/>
  <c r="AE622" i="19"/>
  <c r="AE623" i="19"/>
  <c r="AE624" i="19"/>
  <c r="AE625" i="19"/>
  <c r="AE626" i="19"/>
  <c r="AE627" i="19"/>
  <c r="AE628" i="19"/>
  <c r="AE629" i="19"/>
  <c r="AE630" i="19"/>
  <c r="AE631" i="19"/>
  <c r="AE632" i="19"/>
  <c r="AE633" i="19"/>
  <c r="AE634" i="19"/>
  <c r="AE635" i="19"/>
  <c r="AE636" i="19"/>
  <c r="AE637" i="19"/>
  <c r="AE638" i="19"/>
  <c r="AE639" i="19"/>
  <c r="AE640" i="19"/>
  <c r="AE641" i="19"/>
  <c r="AE642" i="19"/>
  <c r="AE643" i="19"/>
  <c r="AE644" i="19"/>
  <c r="AE645" i="19"/>
  <c r="AE646" i="19"/>
  <c r="AE647" i="19"/>
  <c r="AE648" i="19"/>
  <c r="AE649" i="19"/>
  <c r="AE650" i="19"/>
  <c r="AE651" i="19"/>
  <c r="AE652" i="19"/>
  <c r="AE653" i="19"/>
  <c r="AE654" i="19"/>
  <c r="AE655" i="19"/>
  <c r="AE656" i="19"/>
  <c r="AE657" i="19"/>
  <c r="AE658" i="19"/>
  <c r="AE659" i="19"/>
  <c r="AE660" i="19"/>
  <c r="AE661" i="19"/>
  <c r="AE662" i="19"/>
  <c r="AE663" i="19"/>
  <c r="AE664" i="19"/>
  <c r="AE665" i="19"/>
  <c r="AE666" i="19"/>
  <c r="AE667" i="19"/>
  <c r="AE668" i="19"/>
  <c r="AE669" i="19"/>
  <c r="AE670" i="19"/>
  <c r="AE671" i="19"/>
  <c r="AE672" i="19"/>
  <c r="AE673" i="19"/>
  <c r="AE674" i="19"/>
  <c r="AE675" i="19"/>
  <c r="AE676" i="19"/>
  <c r="AE677" i="19"/>
  <c r="AE678" i="19"/>
  <c r="AE679" i="19"/>
  <c r="AE680" i="19"/>
  <c r="AE681" i="19"/>
  <c r="AE682" i="19"/>
  <c r="AE683" i="19"/>
  <c r="AE684" i="19"/>
  <c r="AE685" i="19"/>
  <c r="AE686" i="19"/>
  <c r="AE687" i="19"/>
  <c r="AE688" i="19"/>
  <c r="AE689" i="19"/>
  <c r="AE690" i="19"/>
  <c r="AE691" i="19"/>
  <c r="AE692" i="19"/>
  <c r="AE693" i="19"/>
  <c r="AE694" i="19"/>
  <c r="AE695" i="19"/>
  <c r="AE696" i="19"/>
  <c r="AE697" i="19"/>
  <c r="AE698" i="19"/>
  <c r="AE699" i="19"/>
  <c r="AE700" i="19"/>
  <c r="AE701" i="19"/>
  <c r="AE702" i="19"/>
  <c r="AE703" i="19"/>
  <c r="AE704" i="19"/>
  <c r="AE705" i="19"/>
  <c r="AE706" i="19"/>
  <c r="AE707" i="19"/>
  <c r="AE708" i="19"/>
  <c r="AE709" i="19"/>
  <c r="AE710" i="19"/>
  <c r="AE711" i="19"/>
  <c r="AE712" i="19"/>
  <c r="AE713" i="19"/>
  <c r="AE714" i="19"/>
  <c r="AE715" i="19"/>
  <c r="AE716" i="19"/>
  <c r="AE717" i="19"/>
  <c r="AE718" i="19"/>
  <c r="AE719" i="19"/>
  <c r="AE720" i="19"/>
  <c r="AE721" i="19"/>
  <c r="AE722" i="19"/>
  <c r="AE723" i="19"/>
  <c r="AE724" i="19"/>
  <c r="AE725" i="19"/>
  <c r="AE726" i="19"/>
  <c r="AE727" i="19"/>
  <c r="AE728" i="19"/>
  <c r="AE729" i="19"/>
  <c r="AE730" i="19"/>
  <c r="AE731" i="19"/>
  <c r="AE732" i="19"/>
  <c r="AE733" i="19"/>
  <c r="AE734" i="19"/>
  <c r="AE735" i="19"/>
  <c r="AE736" i="19"/>
  <c r="AE737" i="19"/>
  <c r="AE738" i="19"/>
  <c r="AE739" i="19"/>
  <c r="AE740" i="19"/>
  <c r="AE741" i="19"/>
  <c r="AE742" i="19"/>
  <c r="AE743" i="19"/>
  <c r="AE744" i="19"/>
  <c r="AE745" i="19"/>
  <c r="AE746" i="19"/>
  <c r="AE747" i="19"/>
  <c r="AE748" i="19"/>
  <c r="AE749" i="19"/>
  <c r="AE750" i="19"/>
  <c r="AE751" i="19"/>
  <c r="AE752" i="19"/>
  <c r="AE753" i="19"/>
  <c r="AE754" i="19"/>
  <c r="AE755" i="19"/>
  <c r="AE756" i="19"/>
  <c r="AE757" i="19"/>
  <c r="AE758" i="19"/>
  <c r="AE759" i="19"/>
  <c r="AE760" i="19"/>
  <c r="AE761" i="19"/>
  <c r="AE762" i="19"/>
  <c r="AE763" i="19"/>
  <c r="AE764" i="19"/>
  <c r="AE765" i="19"/>
  <c r="AE766" i="19"/>
  <c r="AE767" i="19"/>
  <c r="AE768" i="19"/>
  <c r="AE769" i="19"/>
  <c r="AE770" i="19"/>
  <c r="AE771" i="19"/>
  <c r="AE772" i="19"/>
  <c r="AE773" i="19"/>
  <c r="AE774" i="19"/>
  <c r="AE775" i="19"/>
  <c r="AE776" i="19"/>
  <c r="AE777" i="19"/>
  <c r="AE778" i="19"/>
  <c r="AE779" i="19"/>
  <c r="AE780" i="19"/>
  <c r="AE781" i="19"/>
  <c r="AE782" i="19"/>
  <c r="AE783" i="19"/>
  <c r="AE784" i="19"/>
  <c r="AE785" i="19"/>
  <c r="AE786" i="19"/>
  <c r="AE787" i="19"/>
  <c r="AE788" i="19"/>
  <c r="AE789" i="19"/>
  <c r="AE790" i="19"/>
  <c r="AE791" i="19"/>
  <c r="AE792" i="19"/>
  <c r="AE793" i="19"/>
  <c r="AE794" i="19"/>
  <c r="AE795" i="19"/>
  <c r="AE796" i="19"/>
  <c r="AE797" i="19"/>
  <c r="AE798" i="19"/>
  <c r="AE799" i="19"/>
  <c r="AE800" i="19"/>
  <c r="AE801" i="19"/>
  <c r="AE802" i="19"/>
  <c r="AE803" i="19"/>
  <c r="AE804" i="19"/>
  <c r="AE805" i="19"/>
  <c r="AE806" i="19"/>
  <c r="AE807" i="19"/>
  <c r="AE808" i="19"/>
  <c r="AE809" i="19"/>
  <c r="AE810" i="19"/>
  <c r="AE811" i="19"/>
  <c r="AE812" i="19"/>
  <c r="AE813" i="19"/>
  <c r="AE814" i="19"/>
  <c r="AE815" i="19"/>
  <c r="AE816" i="19"/>
  <c r="AE817" i="19"/>
  <c r="AE818" i="19"/>
  <c r="AE819" i="19"/>
  <c r="AE820" i="19"/>
  <c r="AE821" i="19"/>
  <c r="AE822" i="19"/>
  <c r="AE823" i="19"/>
  <c r="AE824" i="19"/>
  <c r="AE825" i="19"/>
  <c r="AE826" i="19"/>
  <c r="AE827" i="19"/>
  <c r="AE828" i="19"/>
  <c r="AE829" i="19"/>
  <c r="AE830" i="19"/>
  <c r="AE831" i="19"/>
  <c r="AE832" i="19"/>
  <c r="AE833" i="19"/>
  <c r="AE834" i="19"/>
  <c r="AE835" i="19"/>
  <c r="AE836" i="19"/>
  <c r="AE837" i="19"/>
  <c r="AE838" i="19"/>
  <c r="AE839" i="19"/>
  <c r="AE840" i="19"/>
  <c r="AE841" i="19"/>
  <c r="AE842" i="19"/>
  <c r="AE843" i="19"/>
  <c r="AE844" i="19"/>
  <c r="AE845" i="19"/>
  <c r="AE846" i="19"/>
  <c r="AE847" i="19"/>
  <c r="AE848" i="19"/>
  <c r="AE849" i="19"/>
  <c r="AE850" i="19"/>
  <c r="AE851" i="19"/>
  <c r="AE852" i="19"/>
  <c r="AE853" i="19"/>
  <c r="AE854" i="19"/>
  <c r="AE855" i="19"/>
  <c r="AE856" i="19"/>
  <c r="AE857" i="19"/>
  <c r="AE858" i="19"/>
  <c r="AE859" i="19"/>
  <c r="AE860" i="19"/>
  <c r="AE861" i="19"/>
  <c r="AE862" i="19"/>
  <c r="AE863" i="19"/>
  <c r="AE864" i="19"/>
  <c r="AE865" i="19"/>
  <c r="AE866" i="19"/>
  <c r="AE867" i="19"/>
  <c r="AE868" i="19"/>
  <c r="AE869" i="19"/>
  <c r="AE870" i="19"/>
  <c r="AE871" i="19"/>
  <c r="AE872" i="19"/>
  <c r="AE873" i="19"/>
  <c r="AE874" i="19"/>
  <c r="AE875" i="19"/>
  <c r="AE876" i="19"/>
  <c r="AE877" i="19"/>
  <c r="AE878" i="19"/>
  <c r="AE879" i="19"/>
  <c r="AE880" i="19"/>
  <c r="AE881" i="19"/>
  <c r="AE882" i="19"/>
  <c r="AE883" i="19"/>
  <c r="AE884" i="19"/>
  <c r="AE885" i="19"/>
  <c r="AE886" i="19"/>
  <c r="AE887" i="19"/>
  <c r="AE888" i="19"/>
  <c r="AE889" i="19"/>
  <c r="AE890" i="19"/>
  <c r="AE891" i="19"/>
  <c r="AE892" i="19"/>
  <c r="AE893" i="19"/>
  <c r="AE894" i="19"/>
  <c r="AE895" i="19"/>
  <c r="AE896" i="19"/>
  <c r="AE897" i="19"/>
  <c r="AE898" i="19"/>
  <c r="AE899" i="19"/>
  <c r="AE900" i="19"/>
  <c r="AE901" i="19"/>
  <c r="AE902" i="19"/>
  <c r="AE903" i="19"/>
  <c r="AE904" i="19"/>
  <c r="AE905" i="19"/>
  <c r="AE906" i="19"/>
  <c r="AE907" i="19"/>
  <c r="AE908" i="19"/>
  <c r="AE909" i="19"/>
  <c r="AE910" i="19"/>
  <c r="AE911" i="19"/>
  <c r="AE912" i="19"/>
  <c r="AE913" i="19"/>
  <c r="AE914" i="19"/>
  <c r="AE915" i="19"/>
  <c r="AE916" i="19"/>
  <c r="AE917" i="19"/>
  <c r="AE918" i="19"/>
  <c r="AE919" i="19"/>
  <c r="AE920" i="19"/>
  <c r="AE921" i="19"/>
  <c r="AE922" i="19"/>
  <c r="AE923" i="19"/>
  <c r="AE924" i="19"/>
  <c r="AE925" i="19"/>
  <c r="AE926" i="19"/>
  <c r="AE927" i="19"/>
  <c r="AE928" i="19"/>
  <c r="AE929" i="19"/>
  <c r="AE930" i="19"/>
  <c r="AE931" i="19"/>
  <c r="AE932" i="19"/>
  <c r="AE933" i="19"/>
  <c r="AE934" i="19"/>
  <c r="AE935" i="19"/>
  <c r="AE936" i="19"/>
  <c r="AE937" i="19"/>
  <c r="AE938" i="19"/>
  <c r="AE939" i="19"/>
  <c r="AE940" i="19"/>
  <c r="AE941" i="19"/>
  <c r="AE942" i="19"/>
  <c r="AE943" i="19"/>
  <c r="AE944" i="19"/>
  <c r="AE945" i="19"/>
  <c r="AE946" i="19"/>
  <c r="AE947" i="19"/>
  <c r="AE948" i="19"/>
  <c r="AE949" i="19"/>
  <c r="AE950" i="19"/>
  <c r="AE951" i="19"/>
  <c r="AE952" i="19"/>
  <c r="AE953" i="19"/>
  <c r="AE954" i="19"/>
  <c r="AE955" i="19"/>
  <c r="AE956" i="19"/>
  <c r="AE957" i="19"/>
  <c r="AE958" i="19"/>
  <c r="AE959" i="19"/>
  <c r="AE960" i="19"/>
  <c r="AE961" i="19"/>
  <c r="AE962" i="19"/>
  <c r="AE963" i="19"/>
  <c r="AE964" i="19"/>
  <c r="AE965" i="19"/>
  <c r="AE966" i="19"/>
  <c r="AE967" i="19"/>
  <c r="AE968" i="19"/>
  <c r="AE969" i="19"/>
  <c r="AE970" i="19"/>
  <c r="AE971" i="19"/>
  <c r="AE972" i="19"/>
  <c r="AE973" i="19"/>
  <c r="AE974" i="19"/>
  <c r="AE975" i="19"/>
  <c r="AE976" i="19"/>
  <c r="AE977" i="19"/>
  <c r="AE978" i="19"/>
  <c r="AE979" i="19"/>
  <c r="AE980" i="19"/>
  <c r="AE981" i="19"/>
  <c r="AE982" i="19"/>
  <c r="AE983" i="19"/>
  <c r="AE984" i="19"/>
  <c r="AE985" i="19"/>
  <c r="AE986" i="19"/>
  <c r="AE987" i="19"/>
  <c r="AE988" i="19"/>
  <c r="AE989" i="19"/>
  <c r="AE990" i="19"/>
  <c r="AE991" i="19"/>
  <c r="AE992" i="19"/>
  <c r="AE993" i="19"/>
  <c r="AE994" i="19"/>
  <c r="AE995" i="19"/>
  <c r="AE996" i="19"/>
  <c r="AE997" i="19"/>
  <c r="AE998" i="19"/>
  <c r="AE999" i="19"/>
  <c r="AE1000" i="19"/>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 r="L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34" i="17"/>
  <c r="B138" i="17"/>
  <c r="A138" i="17" s="1"/>
  <c r="B139" i="17"/>
  <c r="A139" i="17" s="1"/>
  <c r="B140" i="17"/>
  <c r="A140" i="17" s="1"/>
  <c r="B141" i="17"/>
  <c r="A141" i="17" s="1"/>
  <c r="B142" i="17"/>
  <c r="A142" i="17" s="1"/>
  <c r="B143" i="17"/>
  <c r="A143" i="17" s="1"/>
  <c r="B144" i="17"/>
  <c r="A144" i="17" s="1"/>
  <c r="B145" i="17"/>
  <c r="A145" i="17" s="1"/>
  <c r="B146" i="17"/>
  <c r="A146" i="17" s="1"/>
  <c r="B147" i="17"/>
  <c r="A147" i="17" s="1"/>
  <c r="B148" i="17"/>
  <c r="A148" i="17" s="1"/>
  <c r="B149" i="17"/>
  <c r="A149" i="17" s="1"/>
  <c r="B150" i="17"/>
  <c r="A150" i="17" s="1"/>
  <c r="B151" i="17"/>
  <c r="A151" i="17" s="1"/>
  <c r="B152" i="17"/>
  <c r="A152" i="17" s="1"/>
  <c r="B153" i="17"/>
  <c r="A153" i="17" s="1"/>
  <c r="B154" i="17"/>
  <c r="A154" i="17" s="1"/>
  <c r="B155" i="17"/>
  <c r="A155" i="17" s="1"/>
  <c r="B156" i="17"/>
  <c r="A156" i="17" s="1"/>
  <c r="B157" i="17"/>
  <c r="A157" i="17" s="1"/>
  <c r="B158" i="17"/>
  <c r="A158" i="17" s="1"/>
  <c r="B159" i="17"/>
  <c r="A159" i="17" s="1"/>
  <c r="B160" i="17"/>
  <c r="A160" i="17" s="1"/>
  <c r="B161" i="17"/>
  <c r="A161" i="17" s="1"/>
  <c r="B162" i="17"/>
  <c r="A162" i="17" s="1"/>
  <c r="B163" i="17"/>
  <c r="A163" i="17" s="1"/>
  <c r="B135" i="17"/>
  <c r="A135" i="17" s="1"/>
  <c r="B136" i="17"/>
  <c r="A136" i="17" s="1"/>
  <c r="B137" i="17"/>
  <c r="A137" i="17" s="1"/>
  <c r="B134" i="17"/>
  <c r="A134" i="17" s="1"/>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02" i="17"/>
  <c r="AC34" i="19"/>
  <c r="AC35" i="19"/>
  <c r="AC36" i="19"/>
  <c r="AC37" i="19"/>
  <c r="AC38" i="19"/>
  <c r="AC39" i="19"/>
  <c r="AC40" i="19"/>
  <c r="AC41" i="19"/>
  <c r="AC42" i="19"/>
  <c r="AC43" i="19"/>
  <c r="AC44" i="19"/>
  <c r="AC45" i="19"/>
  <c r="AC46" i="19"/>
  <c r="AC47" i="19"/>
  <c r="AC48" i="19"/>
  <c r="AC49" i="19"/>
  <c r="AC50" i="19"/>
  <c r="AC51" i="19"/>
  <c r="AC52" i="19"/>
  <c r="AC53" i="19"/>
  <c r="AC54" i="19"/>
  <c r="AC55" i="19"/>
  <c r="AC56" i="19"/>
  <c r="AC57" i="19"/>
  <c r="AC58" i="19"/>
  <c r="AC59" i="19"/>
  <c r="AC60" i="19"/>
  <c r="AC61" i="19"/>
  <c r="AC62" i="19"/>
  <c r="AC63" i="19"/>
  <c r="AC64" i="19"/>
  <c r="AC65" i="19"/>
  <c r="AC66" i="19"/>
  <c r="AC67" i="19"/>
  <c r="AC68" i="19"/>
  <c r="AC69" i="19"/>
  <c r="AC70" i="19"/>
  <c r="AC71" i="19"/>
  <c r="AC72" i="19"/>
  <c r="AC73" i="19"/>
  <c r="AC74" i="19"/>
  <c r="AC75" i="19"/>
  <c r="AC76" i="19"/>
  <c r="AC77" i="19"/>
  <c r="AC78" i="19"/>
  <c r="AC79" i="19"/>
  <c r="AC80" i="19"/>
  <c r="AC81" i="19"/>
  <c r="AC82" i="19"/>
  <c r="AC83" i="19"/>
  <c r="AC84" i="19"/>
  <c r="AC85" i="19"/>
  <c r="AC86" i="19"/>
  <c r="AC87" i="19"/>
  <c r="AC88" i="19"/>
  <c r="AC89" i="19"/>
  <c r="AC90" i="19"/>
  <c r="AC91" i="19"/>
  <c r="AC92" i="19"/>
  <c r="AC93" i="19"/>
  <c r="AC94" i="19"/>
  <c r="AC95" i="19"/>
  <c r="AC96" i="19"/>
  <c r="AC97" i="19"/>
  <c r="AC98" i="19"/>
  <c r="AC99" i="19"/>
  <c r="AC100" i="19"/>
  <c r="AC101" i="19"/>
  <c r="AC102" i="19"/>
  <c r="AC103" i="19"/>
  <c r="AC104" i="19"/>
  <c r="AC105" i="19"/>
  <c r="AC106" i="19"/>
  <c r="AC107" i="19"/>
  <c r="AC108" i="19"/>
  <c r="AC109" i="19"/>
  <c r="AC110" i="19"/>
  <c r="AC111" i="19"/>
  <c r="AC112" i="19"/>
  <c r="AC113" i="19"/>
  <c r="AC114" i="19"/>
  <c r="AC115" i="19"/>
  <c r="AC116" i="19"/>
  <c r="AC117" i="19"/>
  <c r="AC118" i="19"/>
  <c r="AC119" i="19"/>
  <c r="AC120" i="19"/>
  <c r="AC121" i="19"/>
  <c r="AC122" i="19"/>
  <c r="AC123" i="19"/>
  <c r="AC124" i="19"/>
  <c r="AC125" i="19"/>
  <c r="AC126" i="19"/>
  <c r="AC127" i="19"/>
  <c r="AC128" i="19"/>
  <c r="AC129" i="19"/>
  <c r="AC130" i="19"/>
  <c r="AC131" i="19"/>
  <c r="AC132" i="19"/>
  <c r="AC133" i="19"/>
  <c r="AC134" i="19"/>
  <c r="AC135" i="19"/>
  <c r="AC136" i="19"/>
  <c r="AC137" i="19"/>
  <c r="AC138" i="19"/>
  <c r="AC139" i="19"/>
  <c r="AC140" i="19"/>
  <c r="AC141" i="19"/>
  <c r="AC142" i="19"/>
  <c r="AC143" i="19"/>
  <c r="AC144" i="19"/>
  <c r="AC145" i="19"/>
  <c r="AC146" i="19"/>
  <c r="AC147" i="19"/>
  <c r="AC148" i="19"/>
  <c r="AC149" i="19"/>
  <c r="AC150" i="19"/>
  <c r="AC151" i="19"/>
  <c r="AC152" i="19"/>
  <c r="AC153" i="19"/>
  <c r="AC154" i="19"/>
  <c r="AC155" i="19"/>
  <c r="AC156" i="19"/>
  <c r="AC157" i="19"/>
  <c r="AC158" i="19"/>
  <c r="AC159" i="19"/>
  <c r="AC160" i="19"/>
  <c r="AC161" i="19"/>
  <c r="AC162" i="19"/>
  <c r="AC163" i="19"/>
  <c r="AC164" i="19"/>
  <c r="AC165" i="19"/>
  <c r="AC166" i="19"/>
  <c r="AC167" i="19"/>
  <c r="AC168" i="19"/>
  <c r="AC169" i="19"/>
  <c r="AC170" i="19"/>
  <c r="AC171" i="19"/>
  <c r="AC172" i="19"/>
  <c r="AC173" i="19"/>
  <c r="AC174" i="19"/>
  <c r="AC175" i="19"/>
  <c r="AC176" i="19"/>
  <c r="AC177" i="19"/>
  <c r="AC178" i="19"/>
  <c r="AC179" i="19"/>
  <c r="AC180" i="19"/>
  <c r="AC181" i="19"/>
  <c r="AC182" i="19"/>
  <c r="AC183" i="19"/>
  <c r="AC184" i="19"/>
  <c r="AC185" i="19"/>
  <c r="AC186" i="19"/>
  <c r="AC187" i="19"/>
  <c r="AC188" i="19"/>
  <c r="AC189" i="19"/>
  <c r="AC190" i="19"/>
  <c r="AC191" i="19"/>
  <c r="AC192" i="19"/>
  <c r="AC193" i="19"/>
  <c r="AC194" i="19"/>
  <c r="AC195" i="19"/>
  <c r="AC196" i="19"/>
  <c r="AC197" i="19"/>
  <c r="AC198" i="19"/>
  <c r="AC199" i="19"/>
  <c r="AC200" i="19"/>
  <c r="AC201" i="19"/>
  <c r="AC202" i="19"/>
  <c r="AC203" i="19"/>
  <c r="AC204" i="19"/>
  <c r="AC205" i="19"/>
  <c r="AC206" i="19"/>
  <c r="AC207" i="19"/>
  <c r="AC208" i="19"/>
  <c r="AC209" i="19"/>
  <c r="AC210" i="19"/>
  <c r="AC211" i="19"/>
  <c r="AC212" i="19"/>
  <c r="AC213" i="19"/>
  <c r="AC214" i="19"/>
  <c r="AC215" i="19"/>
  <c r="AC216" i="19"/>
  <c r="AC217" i="19"/>
  <c r="AC218" i="19"/>
  <c r="AC219" i="19"/>
  <c r="AC220" i="19"/>
  <c r="AC221" i="19"/>
  <c r="AC222" i="19"/>
  <c r="AC223" i="19"/>
  <c r="AC224" i="19"/>
  <c r="AC225" i="19"/>
  <c r="AC226" i="19"/>
  <c r="AC227" i="19"/>
  <c r="AC228" i="19"/>
  <c r="AC229" i="19"/>
  <c r="AC230" i="19"/>
  <c r="AC231" i="19"/>
  <c r="AC232" i="19"/>
  <c r="AC233" i="19"/>
  <c r="AC234" i="19"/>
  <c r="AC235" i="19"/>
  <c r="AC236" i="19"/>
  <c r="AC237" i="19"/>
  <c r="AC238" i="19"/>
  <c r="AC239" i="19"/>
  <c r="AC240" i="19"/>
  <c r="AC241" i="19"/>
  <c r="AC242" i="19"/>
  <c r="AC243" i="19"/>
  <c r="AC244" i="19"/>
  <c r="AC245" i="19"/>
  <c r="AC246" i="19"/>
  <c r="AC247" i="19"/>
  <c r="AC248" i="19"/>
  <c r="AC249" i="19"/>
  <c r="AC250" i="19"/>
  <c r="AC251" i="19"/>
  <c r="AC252" i="19"/>
  <c r="AC253" i="19"/>
  <c r="AC254" i="19"/>
  <c r="AC255" i="19"/>
  <c r="AC256" i="19"/>
  <c r="AC257" i="19"/>
  <c r="AC258" i="19"/>
  <c r="AC259" i="19"/>
  <c r="AC260" i="19"/>
  <c r="AC261" i="19"/>
  <c r="AC262" i="19"/>
  <c r="AC263" i="19"/>
  <c r="AC264" i="19"/>
  <c r="AC265" i="19"/>
  <c r="AC266" i="19"/>
  <c r="AC267" i="19"/>
  <c r="AC268" i="19"/>
  <c r="AC269" i="19"/>
  <c r="AC270" i="19"/>
  <c r="AC271" i="19"/>
  <c r="AC272" i="19"/>
  <c r="AC273" i="19"/>
  <c r="AC274" i="19"/>
  <c r="AC275" i="19"/>
  <c r="AC276" i="19"/>
  <c r="AC277" i="19"/>
  <c r="AC278" i="19"/>
  <c r="AC279" i="19"/>
  <c r="AC280" i="19"/>
  <c r="AC281" i="19"/>
  <c r="AC282" i="19"/>
  <c r="AC283" i="19"/>
  <c r="AC284" i="19"/>
  <c r="AC285" i="19"/>
  <c r="AC286" i="19"/>
  <c r="AC287" i="19"/>
  <c r="AC288" i="19"/>
  <c r="AC289" i="19"/>
  <c r="AC290" i="19"/>
  <c r="AC291" i="19"/>
  <c r="AC292" i="19"/>
  <c r="AC293" i="19"/>
  <c r="AC294" i="19"/>
  <c r="AC295" i="19"/>
  <c r="AC296" i="19"/>
  <c r="AC297" i="19"/>
  <c r="AC298" i="19"/>
  <c r="AC299" i="19"/>
  <c r="AC300" i="19"/>
  <c r="AC301" i="19"/>
  <c r="AC302" i="19"/>
  <c r="AC303" i="19"/>
  <c r="AC304" i="19"/>
  <c r="AC305" i="19"/>
  <c r="AC306" i="19"/>
  <c r="AC307" i="19"/>
  <c r="AC308" i="19"/>
  <c r="AC309" i="19"/>
  <c r="AC310" i="19"/>
  <c r="AC311" i="19"/>
  <c r="AC312" i="19"/>
  <c r="AC313" i="19"/>
  <c r="AC314" i="19"/>
  <c r="AC315" i="19"/>
  <c r="AC316" i="19"/>
  <c r="AC317" i="19"/>
  <c r="AC318" i="19"/>
  <c r="AC319" i="19"/>
  <c r="AC320" i="19"/>
  <c r="AC321" i="19"/>
  <c r="AC322" i="19"/>
  <c r="AC323" i="19"/>
  <c r="AC324" i="19"/>
  <c r="AC325" i="19"/>
  <c r="AC326" i="19"/>
  <c r="AC327" i="19"/>
  <c r="AC328" i="19"/>
  <c r="AC329" i="19"/>
  <c r="AC330" i="19"/>
  <c r="AC331" i="19"/>
  <c r="AC332" i="19"/>
  <c r="AC333" i="19"/>
  <c r="AC334" i="19"/>
  <c r="AC335" i="19"/>
  <c r="AC336" i="19"/>
  <c r="AC337" i="19"/>
  <c r="AC338" i="19"/>
  <c r="AC339" i="19"/>
  <c r="AC340" i="19"/>
  <c r="AC341" i="19"/>
  <c r="AC342" i="19"/>
  <c r="AC343" i="19"/>
  <c r="AC344" i="19"/>
  <c r="AC345" i="19"/>
  <c r="AC346" i="19"/>
  <c r="AC347" i="19"/>
  <c r="AC348" i="19"/>
  <c r="AC349" i="19"/>
  <c r="AC350" i="19"/>
  <c r="AC351" i="19"/>
  <c r="AC352" i="19"/>
  <c r="AC353" i="19"/>
  <c r="AC354" i="19"/>
  <c r="AC355" i="19"/>
  <c r="AC356" i="19"/>
  <c r="AC357" i="19"/>
  <c r="AC358" i="19"/>
  <c r="AC359" i="19"/>
  <c r="AC360" i="19"/>
  <c r="AC361" i="19"/>
  <c r="AC362" i="19"/>
  <c r="AC363" i="19"/>
  <c r="AC364" i="19"/>
  <c r="AC365" i="19"/>
  <c r="AC366" i="19"/>
  <c r="AC367" i="19"/>
  <c r="AC368" i="19"/>
  <c r="AC369" i="19"/>
  <c r="AC370" i="19"/>
  <c r="AC371" i="19"/>
  <c r="AC372" i="19"/>
  <c r="AC373" i="19"/>
  <c r="AC374" i="19"/>
  <c r="AC375" i="19"/>
  <c r="AC376" i="19"/>
  <c r="AC377" i="19"/>
  <c r="AC378" i="19"/>
  <c r="AC379" i="19"/>
  <c r="AC380" i="19"/>
  <c r="AC381" i="19"/>
  <c r="AC382" i="19"/>
  <c r="AC383" i="19"/>
  <c r="AC384" i="19"/>
  <c r="AC385" i="19"/>
  <c r="AC386" i="19"/>
  <c r="AC387" i="19"/>
  <c r="AC388" i="19"/>
  <c r="AC389" i="19"/>
  <c r="AC390" i="19"/>
  <c r="AC391" i="19"/>
  <c r="AC392" i="19"/>
  <c r="AC393" i="19"/>
  <c r="AC394" i="19"/>
  <c r="AC395" i="19"/>
  <c r="AC396" i="19"/>
  <c r="AC397" i="19"/>
  <c r="AC398" i="19"/>
  <c r="AC399" i="19"/>
  <c r="AC400" i="19"/>
  <c r="AC401" i="19"/>
  <c r="AC402" i="19"/>
  <c r="AC403" i="19"/>
  <c r="AC404" i="19"/>
  <c r="AC405" i="19"/>
  <c r="AC406" i="19"/>
  <c r="AC407" i="19"/>
  <c r="AC408" i="19"/>
  <c r="AC409" i="19"/>
  <c r="AC410" i="19"/>
  <c r="AC411" i="19"/>
  <c r="AC412" i="19"/>
  <c r="AC413" i="19"/>
  <c r="AC414" i="19"/>
  <c r="AC415" i="19"/>
  <c r="AC416" i="19"/>
  <c r="AC417" i="19"/>
  <c r="AC418" i="19"/>
  <c r="AC419" i="19"/>
  <c r="AC420" i="19"/>
  <c r="AC421" i="19"/>
  <c r="AC422" i="19"/>
  <c r="AC423" i="19"/>
  <c r="AC424" i="19"/>
  <c r="AC425" i="19"/>
  <c r="AC426" i="19"/>
  <c r="AC427" i="19"/>
  <c r="AC428" i="19"/>
  <c r="AC429" i="19"/>
  <c r="AC430" i="19"/>
  <c r="AC431" i="19"/>
  <c r="AC432" i="19"/>
  <c r="AC433" i="19"/>
  <c r="AC434" i="19"/>
  <c r="AC435" i="19"/>
  <c r="AC436" i="19"/>
  <c r="AC437" i="19"/>
  <c r="AC438" i="19"/>
  <c r="AC439" i="19"/>
  <c r="AC440" i="19"/>
  <c r="AC441" i="19"/>
  <c r="AC442" i="19"/>
  <c r="AC443" i="19"/>
  <c r="AC444" i="19"/>
  <c r="AC445" i="19"/>
  <c r="AC446" i="19"/>
  <c r="AC447" i="19"/>
  <c r="AC448" i="19"/>
  <c r="AC449" i="19"/>
  <c r="AC450" i="19"/>
  <c r="AC451" i="19"/>
  <c r="AC452" i="19"/>
  <c r="AC453" i="19"/>
  <c r="AC454" i="19"/>
  <c r="AC455" i="19"/>
  <c r="AC456" i="19"/>
  <c r="AC457" i="19"/>
  <c r="AC458" i="19"/>
  <c r="AC459" i="19"/>
  <c r="AC460" i="19"/>
  <c r="AC461" i="19"/>
  <c r="AC462" i="19"/>
  <c r="AC463" i="19"/>
  <c r="AC464" i="19"/>
  <c r="AC465" i="19"/>
  <c r="AC466" i="19"/>
  <c r="AC467" i="19"/>
  <c r="AC468" i="19"/>
  <c r="AC469" i="19"/>
  <c r="AC470" i="19"/>
  <c r="AC471" i="19"/>
  <c r="AC472" i="19"/>
  <c r="AC473" i="19"/>
  <c r="AC474" i="19"/>
  <c r="AC475" i="19"/>
  <c r="AC476" i="19"/>
  <c r="AC477" i="19"/>
  <c r="AC478" i="19"/>
  <c r="AC479" i="19"/>
  <c r="AC480" i="19"/>
  <c r="AC481" i="19"/>
  <c r="AC482" i="19"/>
  <c r="AC483" i="19"/>
  <c r="AC484" i="19"/>
  <c r="AC485" i="19"/>
  <c r="AC486" i="19"/>
  <c r="AC487" i="19"/>
  <c r="AC488" i="19"/>
  <c r="AC489" i="19"/>
  <c r="AC490" i="19"/>
  <c r="AC491" i="19"/>
  <c r="AC492" i="19"/>
  <c r="AC493" i="19"/>
  <c r="AC494" i="19"/>
  <c r="AC495" i="19"/>
  <c r="AC496" i="19"/>
  <c r="AC497" i="19"/>
  <c r="AC498" i="19"/>
  <c r="AC499" i="19"/>
  <c r="AC500" i="19"/>
  <c r="AC501" i="19"/>
  <c r="AC502" i="19"/>
  <c r="AC503" i="19"/>
  <c r="AC504" i="19"/>
  <c r="AC505" i="19"/>
  <c r="AC506" i="19"/>
  <c r="AC507" i="19"/>
  <c r="AC508" i="19"/>
  <c r="AC509" i="19"/>
  <c r="AC510" i="19"/>
  <c r="AC511" i="19"/>
  <c r="AC512" i="19"/>
  <c r="AC513" i="19"/>
  <c r="AC514" i="19"/>
  <c r="AC515" i="19"/>
  <c r="AC516" i="19"/>
  <c r="AC517" i="19"/>
  <c r="AC518" i="19"/>
  <c r="AC519" i="19"/>
  <c r="AC520" i="19"/>
  <c r="AC521" i="19"/>
  <c r="AC522" i="19"/>
  <c r="AC523" i="19"/>
  <c r="AC524" i="19"/>
  <c r="AC525" i="19"/>
  <c r="AC526" i="19"/>
  <c r="AC527" i="19"/>
  <c r="AC528" i="19"/>
  <c r="AC529" i="19"/>
  <c r="AC530" i="19"/>
  <c r="AC531" i="19"/>
  <c r="AC532" i="19"/>
  <c r="AC533" i="19"/>
  <c r="AC534" i="19"/>
  <c r="AC535" i="19"/>
  <c r="AC536" i="19"/>
  <c r="AC537" i="19"/>
  <c r="AC538" i="19"/>
  <c r="AC539" i="19"/>
  <c r="AC540" i="19"/>
  <c r="AC541" i="19"/>
  <c r="AC542" i="19"/>
  <c r="AC543" i="19"/>
  <c r="AC544" i="19"/>
  <c r="AC545" i="19"/>
  <c r="AC546" i="19"/>
  <c r="AC547" i="19"/>
  <c r="AC548" i="19"/>
  <c r="AC549" i="19"/>
  <c r="AC550" i="19"/>
  <c r="AC551" i="19"/>
  <c r="AC552" i="19"/>
  <c r="AC553" i="19"/>
  <c r="AC554" i="19"/>
  <c r="AC555" i="19"/>
  <c r="AC556" i="19"/>
  <c r="AC557" i="19"/>
  <c r="AC558" i="19"/>
  <c r="AC559" i="19"/>
  <c r="AC560" i="19"/>
  <c r="AC561" i="19"/>
  <c r="AC562" i="19"/>
  <c r="AC563" i="19"/>
  <c r="AC564" i="19"/>
  <c r="AC565" i="19"/>
  <c r="AC566" i="19"/>
  <c r="AC567" i="19"/>
  <c r="AC568" i="19"/>
  <c r="AC569" i="19"/>
  <c r="AC570" i="19"/>
  <c r="AC571" i="19"/>
  <c r="AC572" i="19"/>
  <c r="AC573" i="19"/>
  <c r="AC574" i="19"/>
  <c r="AC575" i="19"/>
  <c r="AC576" i="19"/>
  <c r="AC577" i="19"/>
  <c r="AC578" i="19"/>
  <c r="AC579" i="19"/>
  <c r="AC580" i="19"/>
  <c r="AC581" i="19"/>
  <c r="AC582" i="19"/>
  <c r="AC583" i="19"/>
  <c r="AC584" i="19"/>
  <c r="AC585" i="19"/>
  <c r="AC586" i="19"/>
  <c r="AC587" i="19"/>
  <c r="AC588" i="19"/>
  <c r="AC589" i="19"/>
  <c r="AC590" i="19"/>
  <c r="AC591" i="19"/>
  <c r="AC592" i="19"/>
  <c r="AC593" i="19"/>
  <c r="AC594" i="19"/>
  <c r="AC595" i="19"/>
  <c r="AC596" i="19"/>
  <c r="AC597" i="19"/>
  <c r="AC598" i="19"/>
  <c r="AC599" i="19"/>
  <c r="AC600" i="19"/>
  <c r="AC601" i="19"/>
  <c r="AC602" i="19"/>
  <c r="AC603" i="19"/>
  <c r="AC604" i="19"/>
  <c r="AC605" i="19"/>
  <c r="AC606" i="19"/>
  <c r="AC607" i="19"/>
  <c r="AC608" i="19"/>
  <c r="AC609" i="19"/>
  <c r="AC610" i="19"/>
  <c r="AC611" i="19"/>
  <c r="AC612" i="19"/>
  <c r="AC613" i="19"/>
  <c r="AC614" i="19"/>
  <c r="AC615" i="19"/>
  <c r="AC616" i="19"/>
  <c r="AC617" i="19"/>
  <c r="AC618" i="19"/>
  <c r="AC619" i="19"/>
  <c r="AC620" i="19"/>
  <c r="AC621" i="19"/>
  <c r="AC622" i="19"/>
  <c r="AC623" i="19"/>
  <c r="AC624" i="19"/>
  <c r="AC625" i="19"/>
  <c r="AC626" i="19"/>
  <c r="AC627" i="19"/>
  <c r="AC628" i="19"/>
  <c r="AC629" i="19"/>
  <c r="AC630" i="19"/>
  <c r="AC631" i="19"/>
  <c r="AC632" i="19"/>
  <c r="AC633" i="19"/>
  <c r="AC634" i="19"/>
  <c r="AC635" i="19"/>
  <c r="AC636" i="19"/>
  <c r="AC637" i="19"/>
  <c r="AC638" i="19"/>
  <c r="AC639" i="19"/>
  <c r="AC640" i="19"/>
  <c r="AC641" i="19"/>
  <c r="AC642" i="19"/>
  <c r="AC643" i="19"/>
  <c r="AC644" i="19"/>
  <c r="AC645" i="19"/>
  <c r="AC646" i="19"/>
  <c r="AC647" i="19"/>
  <c r="AC648" i="19"/>
  <c r="AC649" i="19"/>
  <c r="AC650" i="19"/>
  <c r="AC651" i="19"/>
  <c r="AC652" i="19"/>
  <c r="AC653" i="19"/>
  <c r="AC654" i="19"/>
  <c r="AC655" i="19"/>
  <c r="AC656" i="19"/>
  <c r="AC657" i="19"/>
  <c r="AC658" i="19"/>
  <c r="AC659" i="19"/>
  <c r="AC660" i="19"/>
  <c r="AC661" i="19"/>
  <c r="AC662" i="19"/>
  <c r="AC663" i="19"/>
  <c r="AC664" i="19"/>
  <c r="AC665" i="19"/>
  <c r="AC666" i="19"/>
  <c r="AC667" i="19"/>
  <c r="AC668" i="19"/>
  <c r="AC669" i="19"/>
  <c r="AC670" i="19"/>
  <c r="AC671" i="19"/>
  <c r="AC672" i="19"/>
  <c r="AC673" i="19"/>
  <c r="AC674" i="19"/>
  <c r="AC675" i="19"/>
  <c r="AC676" i="19"/>
  <c r="AC677" i="19"/>
  <c r="AC678" i="19"/>
  <c r="AC679" i="19"/>
  <c r="AC680" i="19"/>
  <c r="AC681" i="19"/>
  <c r="AC682" i="19"/>
  <c r="AC683" i="19"/>
  <c r="AC684" i="19"/>
  <c r="AC685" i="19"/>
  <c r="AC686" i="19"/>
  <c r="AC687" i="19"/>
  <c r="AC688" i="19"/>
  <c r="AC689" i="19"/>
  <c r="AC690" i="19"/>
  <c r="AC691" i="19"/>
  <c r="AC692" i="19"/>
  <c r="AC693" i="19"/>
  <c r="AC694" i="19"/>
  <c r="AC695" i="19"/>
  <c r="AC696" i="19"/>
  <c r="AC697" i="19"/>
  <c r="AC698" i="19"/>
  <c r="AC699" i="19"/>
  <c r="AC700" i="19"/>
  <c r="AC701" i="19"/>
  <c r="AC702" i="19"/>
  <c r="AC703" i="19"/>
  <c r="AC704" i="19"/>
  <c r="AC705" i="19"/>
  <c r="AC706" i="19"/>
  <c r="AC707" i="19"/>
  <c r="AC708" i="19"/>
  <c r="AC709" i="19"/>
  <c r="AC710" i="19"/>
  <c r="AC711" i="19"/>
  <c r="AC712" i="19"/>
  <c r="AC713" i="19"/>
  <c r="AC714" i="19"/>
  <c r="AC715" i="19"/>
  <c r="AC716" i="19"/>
  <c r="AC717" i="19"/>
  <c r="AC718" i="19"/>
  <c r="AC719" i="19"/>
  <c r="AC720" i="19"/>
  <c r="AC721" i="19"/>
  <c r="AC722" i="19"/>
  <c r="AC723" i="19"/>
  <c r="AC724" i="19"/>
  <c r="AC725" i="19"/>
  <c r="AC726" i="19"/>
  <c r="AC727" i="19"/>
  <c r="AC728" i="19"/>
  <c r="AC729" i="19"/>
  <c r="AC730" i="19"/>
  <c r="AC731" i="19"/>
  <c r="AC732" i="19"/>
  <c r="AC733" i="19"/>
  <c r="AC734" i="19"/>
  <c r="AC735" i="19"/>
  <c r="AC736" i="19"/>
  <c r="AC737" i="19"/>
  <c r="AC738" i="19"/>
  <c r="AC739" i="19"/>
  <c r="AC740" i="19"/>
  <c r="AC741" i="19"/>
  <c r="AC742" i="19"/>
  <c r="AC743" i="19"/>
  <c r="AC744" i="19"/>
  <c r="AC745" i="19"/>
  <c r="AC746" i="19"/>
  <c r="AC747" i="19"/>
  <c r="AC748" i="19"/>
  <c r="AC749" i="19"/>
  <c r="AC750" i="19"/>
  <c r="AC751" i="19"/>
  <c r="AC752" i="19"/>
  <c r="AC753" i="19"/>
  <c r="AC754" i="19"/>
  <c r="AC755" i="19"/>
  <c r="AC756" i="19"/>
  <c r="AC757" i="19"/>
  <c r="AC758" i="19"/>
  <c r="AC759" i="19"/>
  <c r="AC760" i="19"/>
  <c r="AC761" i="19"/>
  <c r="AC762" i="19"/>
  <c r="AC763" i="19"/>
  <c r="AC764" i="19"/>
  <c r="AC765" i="19"/>
  <c r="AC766" i="19"/>
  <c r="AC767" i="19"/>
  <c r="AC768" i="19"/>
  <c r="AC769" i="19"/>
  <c r="AC770" i="19"/>
  <c r="AC771" i="19"/>
  <c r="AC772" i="19"/>
  <c r="AC773" i="19"/>
  <c r="AC774" i="19"/>
  <c r="AC775" i="19"/>
  <c r="AC776" i="19"/>
  <c r="AC777" i="19"/>
  <c r="AC778" i="19"/>
  <c r="AC779" i="19"/>
  <c r="AC780" i="19"/>
  <c r="AC781" i="19"/>
  <c r="AC782" i="19"/>
  <c r="AC783" i="19"/>
  <c r="AC784" i="19"/>
  <c r="AC785" i="19"/>
  <c r="AC786" i="19"/>
  <c r="AC787" i="19"/>
  <c r="AC788" i="19"/>
  <c r="AC789" i="19"/>
  <c r="AC790" i="19"/>
  <c r="AC791" i="19"/>
  <c r="AC792" i="19"/>
  <c r="AC793" i="19"/>
  <c r="AC794" i="19"/>
  <c r="AC795" i="19"/>
  <c r="AC796" i="19"/>
  <c r="AC797" i="19"/>
  <c r="AC798" i="19"/>
  <c r="AC799" i="19"/>
  <c r="AC800" i="19"/>
  <c r="AC801" i="19"/>
  <c r="AC802" i="19"/>
  <c r="AC803" i="19"/>
  <c r="AC804" i="19"/>
  <c r="AC805" i="19"/>
  <c r="AC806" i="19"/>
  <c r="AC807" i="19"/>
  <c r="AC808" i="19"/>
  <c r="AC809" i="19"/>
  <c r="AC810" i="19"/>
  <c r="AC811" i="19"/>
  <c r="AC812" i="19"/>
  <c r="AC813" i="19"/>
  <c r="AC814" i="19"/>
  <c r="AC815" i="19"/>
  <c r="AC816" i="19"/>
  <c r="AC817" i="19"/>
  <c r="AC818" i="19"/>
  <c r="AC819" i="19"/>
  <c r="AC820" i="19"/>
  <c r="AC821" i="19"/>
  <c r="AC822" i="19"/>
  <c r="AC823" i="19"/>
  <c r="AC824" i="19"/>
  <c r="AC825" i="19"/>
  <c r="AC826" i="19"/>
  <c r="AC827" i="19"/>
  <c r="AC828" i="19"/>
  <c r="AC829" i="19"/>
  <c r="AC830" i="19"/>
  <c r="AC831" i="19"/>
  <c r="AC832" i="19"/>
  <c r="AC833" i="19"/>
  <c r="AC834" i="19"/>
  <c r="AC835" i="19"/>
  <c r="AC836" i="19"/>
  <c r="AC837" i="19"/>
  <c r="AC838" i="19"/>
  <c r="AC839" i="19"/>
  <c r="AC840" i="19"/>
  <c r="AC841" i="19"/>
  <c r="AC842" i="19"/>
  <c r="AC843" i="19"/>
  <c r="AC844" i="19"/>
  <c r="AC845" i="19"/>
  <c r="AC846" i="19"/>
  <c r="AC847" i="19"/>
  <c r="AC848" i="19"/>
  <c r="AC849" i="19"/>
  <c r="AC850" i="19"/>
  <c r="AC851" i="19"/>
  <c r="AC852" i="19"/>
  <c r="AC853" i="19"/>
  <c r="AC854" i="19"/>
  <c r="AC855" i="19"/>
  <c r="AC856" i="19"/>
  <c r="AC857" i="19"/>
  <c r="AC858" i="19"/>
  <c r="AC859" i="19"/>
  <c r="AC860" i="19"/>
  <c r="AC861" i="19"/>
  <c r="AC862" i="19"/>
  <c r="AC863" i="19"/>
  <c r="AC864" i="19"/>
  <c r="AC865" i="19"/>
  <c r="AC866" i="19"/>
  <c r="AC867" i="19"/>
  <c r="AC868" i="19"/>
  <c r="AC869" i="19"/>
  <c r="AC870" i="19"/>
  <c r="AC871" i="19"/>
  <c r="AC872" i="19"/>
  <c r="AC873" i="19"/>
  <c r="AC874" i="19"/>
  <c r="AC875" i="19"/>
  <c r="AC876" i="19"/>
  <c r="AC877" i="19"/>
  <c r="AC878" i="19"/>
  <c r="AC879" i="19"/>
  <c r="AC880" i="19"/>
  <c r="AC881" i="19"/>
  <c r="AC882" i="19"/>
  <c r="AC883" i="19"/>
  <c r="AC884" i="19"/>
  <c r="AC885" i="19"/>
  <c r="AC886" i="19"/>
  <c r="AC887" i="19"/>
  <c r="AC888" i="19"/>
  <c r="AC889" i="19"/>
  <c r="AC890" i="19"/>
  <c r="AC891" i="19"/>
  <c r="AC892" i="19"/>
  <c r="AC893" i="19"/>
  <c r="AC894" i="19"/>
  <c r="AC895" i="19"/>
  <c r="AC896" i="19"/>
  <c r="AC897" i="19"/>
  <c r="AC898" i="19"/>
  <c r="AC899" i="19"/>
  <c r="AC900" i="19"/>
  <c r="AC901" i="19"/>
  <c r="AC902" i="19"/>
  <c r="AC903" i="19"/>
  <c r="AC904" i="19"/>
  <c r="AC905" i="19"/>
  <c r="AC906" i="19"/>
  <c r="AC907" i="19"/>
  <c r="AC908" i="19"/>
  <c r="AC909" i="19"/>
  <c r="AC910" i="19"/>
  <c r="AC911" i="19"/>
  <c r="AC912" i="19"/>
  <c r="AC913" i="19"/>
  <c r="AC914" i="19"/>
  <c r="AC915" i="19"/>
  <c r="AC916" i="19"/>
  <c r="AC917" i="19"/>
  <c r="AC918" i="19"/>
  <c r="AC919" i="19"/>
  <c r="AC920" i="19"/>
  <c r="AC921" i="19"/>
  <c r="AC922" i="19"/>
  <c r="AC923" i="19"/>
  <c r="AC924" i="19"/>
  <c r="AC925" i="19"/>
  <c r="AC926" i="19"/>
  <c r="AC927" i="19"/>
  <c r="AC928" i="19"/>
  <c r="AC929" i="19"/>
  <c r="AC930" i="19"/>
  <c r="AC931" i="19"/>
  <c r="AC932" i="19"/>
  <c r="AC933" i="19"/>
  <c r="AC934" i="19"/>
  <c r="AC935" i="19"/>
  <c r="AC936" i="19"/>
  <c r="AC937" i="19"/>
  <c r="AC938" i="19"/>
  <c r="AC939" i="19"/>
  <c r="AC940" i="19"/>
  <c r="AC941" i="19"/>
  <c r="AC942" i="19"/>
  <c r="AC943" i="19"/>
  <c r="AC944" i="19"/>
  <c r="AC945" i="19"/>
  <c r="AC946" i="19"/>
  <c r="AC947" i="19"/>
  <c r="AC948" i="19"/>
  <c r="AC949" i="19"/>
  <c r="AC950" i="19"/>
  <c r="AC951" i="19"/>
  <c r="AC952" i="19"/>
  <c r="AC953" i="19"/>
  <c r="AC954" i="19"/>
  <c r="AC955" i="19"/>
  <c r="AC956" i="19"/>
  <c r="AC957" i="19"/>
  <c r="AC958" i="19"/>
  <c r="AC959" i="19"/>
  <c r="AC960" i="19"/>
  <c r="AC961" i="19"/>
  <c r="AC962" i="19"/>
  <c r="AC963" i="19"/>
  <c r="AC964" i="19"/>
  <c r="AC965" i="19"/>
  <c r="AC966" i="19"/>
  <c r="AC967" i="19"/>
  <c r="AC968" i="19"/>
  <c r="AC969" i="19"/>
  <c r="AC970" i="19"/>
  <c r="AC971" i="19"/>
  <c r="AC972" i="19"/>
  <c r="AC973" i="19"/>
  <c r="AC974" i="19"/>
  <c r="AC975" i="19"/>
  <c r="AC976" i="19"/>
  <c r="AC977" i="19"/>
  <c r="AC978" i="19"/>
  <c r="AC979" i="19"/>
  <c r="AC980" i="19"/>
  <c r="AC981" i="19"/>
  <c r="AC982" i="19"/>
  <c r="AC983" i="19"/>
  <c r="AC984" i="19"/>
  <c r="AC985" i="19"/>
  <c r="AC986" i="19"/>
  <c r="AC987" i="19"/>
  <c r="AC988" i="19"/>
  <c r="AC989" i="19"/>
  <c r="AC990" i="19"/>
  <c r="AC991" i="19"/>
  <c r="AC992" i="19"/>
  <c r="AC993" i="19"/>
  <c r="AC994" i="19"/>
  <c r="AC995" i="19"/>
  <c r="AC996" i="19"/>
  <c r="AC997" i="19"/>
  <c r="AC998" i="19"/>
  <c r="AC999" i="19"/>
  <c r="AC1000" i="19"/>
  <c r="AC1001" i="19"/>
  <c r="AC1002" i="19"/>
  <c r="AC1003" i="19"/>
  <c r="AC1004" i="19"/>
  <c r="AC1005" i="19"/>
  <c r="AC1006" i="19"/>
  <c r="AC1007" i="19"/>
  <c r="AC1008" i="19"/>
  <c r="AC1009" i="19"/>
  <c r="AC1010" i="19"/>
  <c r="AC1011" i="19"/>
  <c r="AC1012" i="19"/>
  <c r="AC1013" i="19"/>
  <c r="AC1014" i="19"/>
  <c r="AC1015" i="19"/>
  <c r="AC1016" i="19"/>
  <c r="AC1017" i="19"/>
  <c r="AC1018" i="19"/>
  <c r="AC1019" i="19"/>
  <c r="AC1020" i="19"/>
  <c r="AC1021" i="19"/>
  <c r="AC1022" i="19"/>
  <c r="AC1023" i="19"/>
  <c r="AC1024" i="19"/>
  <c r="AC1025" i="19"/>
  <c r="AC1026" i="19"/>
  <c r="AC1027" i="19"/>
  <c r="AC1028" i="19"/>
  <c r="AC1029" i="19"/>
  <c r="AC1030" i="19"/>
  <c r="AC1031" i="19"/>
  <c r="AC1032" i="19"/>
  <c r="AC1033" i="19"/>
  <c r="AC1034" i="19"/>
  <c r="AC1035" i="19"/>
  <c r="AC1036" i="19"/>
  <c r="AC1037" i="19"/>
  <c r="AC1038" i="19"/>
  <c r="AC1039" i="19"/>
  <c r="AC1040" i="19"/>
  <c r="AC1041" i="19"/>
  <c r="AC1042" i="19"/>
  <c r="AC1043" i="19"/>
  <c r="AC1044" i="19"/>
  <c r="AC1045" i="19"/>
  <c r="AC1046" i="19"/>
  <c r="AC1047" i="19"/>
  <c r="AC1048" i="19"/>
  <c r="AC1049" i="19"/>
  <c r="AC1050" i="19"/>
  <c r="AC1051" i="19"/>
  <c r="AC1052" i="19"/>
  <c r="AC1053" i="19"/>
  <c r="AC1054" i="19"/>
  <c r="AC1055" i="19"/>
  <c r="AC1056" i="19"/>
  <c r="AC1057" i="19"/>
  <c r="AC1058" i="19"/>
  <c r="AC1059" i="19"/>
  <c r="AC1060" i="19"/>
  <c r="AC1061" i="19"/>
  <c r="AC1062" i="19"/>
  <c r="AC1063" i="19"/>
  <c r="AC1064" i="19"/>
  <c r="AC1065" i="19"/>
  <c r="AC1066" i="19"/>
  <c r="AC1067" i="19"/>
  <c r="AC1068" i="19"/>
  <c r="AC1069" i="19"/>
  <c r="AC1070" i="19"/>
  <c r="AC1071" i="19"/>
  <c r="AC1072" i="19"/>
  <c r="AC1073" i="19"/>
  <c r="AC1074" i="19"/>
  <c r="AC1075" i="19"/>
  <c r="AC1076" i="19"/>
  <c r="AC1077" i="19"/>
  <c r="AC1078" i="19"/>
  <c r="AC1079" i="19"/>
  <c r="AC1080" i="19"/>
  <c r="AC1081" i="19"/>
  <c r="AC1082" i="19"/>
  <c r="AC1083" i="19"/>
  <c r="AC1084" i="19"/>
  <c r="AC1085" i="19"/>
  <c r="AC1086" i="19"/>
  <c r="AC1087" i="19"/>
  <c r="AC1088" i="19"/>
  <c r="AC1089" i="19"/>
  <c r="AC1090" i="19"/>
  <c r="AC1091" i="19"/>
  <c r="AC1092" i="19"/>
  <c r="AC1093" i="19"/>
  <c r="AC1094" i="19"/>
  <c r="AC1095" i="19"/>
  <c r="AC1096" i="19"/>
  <c r="AC1097" i="19"/>
  <c r="AC1098" i="19"/>
  <c r="AC1099" i="19"/>
  <c r="AC1100" i="19"/>
  <c r="AC1101" i="19"/>
  <c r="AC1102" i="19"/>
  <c r="AC1103" i="19"/>
  <c r="AC1104" i="19"/>
  <c r="AC1105" i="19"/>
  <c r="AC1106" i="19"/>
  <c r="AC1107" i="19"/>
  <c r="AC1108" i="19"/>
  <c r="AC1109" i="19"/>
  <c r="AC1110" i="19"/>
  <c r="AC1111" i="19"/>
  <c r="AC1112" i="19"/>
  <c r="AC1113" i="19"/>
  <c r="AC1114" i="19"/>
  <c r="AC1115" i="19"/>
  <c r="AC1116" i="19"/>
  <c r="AC1117" i="19"/>
  <c r="AC1118" i="19"/>
  <c r="AC1119" i="19"/>
  <c r="AC1120" i="19"/>
  <c r="AC1121" i="19"/>
  <c r="AC1122" i="19"/>
  <c r="AC1123" i="19"/>
  <c r="AC1124" i="19"/>
  <c r="AC1125" i="19"/>
  <c r="AC1126" i="19"/>
  <c r="AC1127" i="19"/>
  <c r="AC1128" i="19"/>
  <c r="AC1129" i="19"/>
  <c r="AC1130" i="19"/>
  <c r="AC1131" i="19"/>
  <c r="AC1132" i="19"/>
  <c r="AC1133" i="19"/>
  <c r="AC1134" i="19"/>
  <c r="AC1135" i="19"/>
  <c r="AC1136" i="19"/>
  <c r="AC1137" i="19"/>
  <c r="AC1138" i="19"/>
  <c r="AC1139" i="19"/>
  <c r="AC1140" i="19"/>
  <c r="AC1141" i="19"/>
  <c r="AC1142" i="19"/>
  <c r="AC1143" i="19"/>
  <c r="AC1144" i="19"/>
  <c r="AC1145" i="19"/>
  <c r="AC1146" i="19"/>
  <c r="AC1147" i="19"/>
  <c r="AC1148" i="19"/>
  <c r="AC1149" i="19"/>
  <c r="AC1150" i="19"/>
  <c r="AC1151" i="19"/>
  <c r="AC1152" i="19"/>
  <c r="AC1153" i="19"/>
  <c r="AC1154" i="19"/>
  <c r="AC1155" i="19"/>
  <c r="AC1156" i="19"/>
  <c r="AC1157" i="19"/>
  <c r="AC1158" i="19"/>
  <c r="AC1159" i="19"/>
  <c r="AC1160" i="19"/>
  <c r="AC1161" i="19"/>
  <c r="AC1162" i="19"/>
  <c r="AC1163" i="19"/>
  <c r="AC1164" i="19"/>
  <c r="AC1165" i="19"/>
  <c r="AC1166" i="19"/>
  <c r="AC1167" i="19"/>
  <c r="AC1168" i="19"/>
  <c r="AC1169" i="19"/>
  <c r="AC1170" i="19"/>
  <c r="AC1171" i="19"/>
  <c r="AC1172" i="19"/>
  <c r="AC1173" i="19"/>
  <c r="AC1174" i="19"/>
  <c r="AC1175" i="19"/>
  <c r="AC1176" i="19"/>
  <c r="AC1177" i="19"/>
  <c r="AC1178" i="19"/>
  <c r="AC1179" i="19"/>
  <c r="AC1180" i="19"/>
  <c r="AC1181" i="19"/>
  <c r="AC1182" i="19"/>
  <c r="AC1183" i="19"/>
  <c r="AC1184" i="19"/>
  <c r="AC1185" i="19"/>
  <c r="AC1186" i="19"/>
  <c r="AC1187" i="19"/>
  <c r="AC1188" i="19"/>
  <c r="AC1189" i="19"/>
  <c r="AC1190" i="19"/>
  <c r="AC1191" i="19"/>
  <c r="AC1192" i="19"/>
  <c r="AC1193" i="19"/>
  <c r="AC1194" i="19"/>
  <c r="AC1195" i="19"/>
  <c r="AC1196" i="19"/>
  <c r="AC1197" i="19"/>
  <c r="AC1198" i="19"/>
  <c r="AC1199" i="19"/>
  <c r="AC1200" i="19"/>
  <c r="AC1201" i="19"/>
  <c r="AC1202" i="19"/>
  <c r="AC1203" i="19"/>
  <c r="AC1204" i="19"/>
  <c r="AC1205" i="19"/>
  <c r="AC1206" i="19"/>
  <c r="AC1207" i="19"/>
  <c r="AC1208" i="19"/>
  <c r="AC1209" i="19"/>
  <c r="AC1210" i="19"/>
  <c r="AC1211" i="19"/>
  <c r="AC1212" i="19"/>
  <c r="AC1213" i="19"/>
  <c r="AC1214" i="19"/>
  <c r="AC1215" i="19"/>
  <c r="AC1216" i="19"/>
  <c r="AC1217" i="19"/>
  <c r="AC1218" i="19"/>
  <c r="AC1219" i="19"/>
  <c r="AC1220" i="19"/>
  <c r="AC1221" i="19"/>
  <c r="AC1222" i="19"/>
  <c r="AC1223" i="19"/>
  <c r="AC1224" i="19"/>
  <c r="AC1225" i="19"/>
  <c r="AC1226" i="19"/>
  <c r="AC1227" i="19"/>
  <c r="AC1228" i="19"/>
  <c r="AC1229" i="19"/>
  <c r="AC1230" i="19"/>
  <c r="AC1231" i="19"/>
  <c r="AC1232" i="19"/>
  <c r="AC1233" i="19"/>
  <c r="AC1234" i="19"/>
  <c r="AC1235" i="19"/>
  <c r="AC1236" i="19"/>
  <c r="AC1237" i="19"/>
  <c r="AC1238" i="19"/>
  <c r="AC1239" i="19"/>
  <c r="AC1240" i="19"/>
  <c r="AC1241" i="19"/>
  <c r="AC1242" i="19"/>
  <c r="AC1243" i="19"/>
  <c r="AC1244" i="19"/>
  <c r="AC1245" i="19"/>
  <c r="AC1246" i="19"/>
  <c r="AC1247" i="19"/>
  <c r="AC1248" i="19"/>
  <c r="AC1249" i="19"/>
  <c r="AC1250" i="19"/>
  <c r="AC1251" i="19"/>
  <c r="AC1252" i="19"/>
  <c r="AC1253" i="19"/>
  <c r="AC1254" i="19"/>
  <c r="AC1255" i="19"/>
  <c r="AC1256" i="19"/>
  <c r="AC1257" i="19"/>
  <c r="AC1258" i="19"/>
  <c r="AC1259" i="19"/>
  <c r="AC1260" i="19"/>
  <c r="AC1261" i="19"/>
  <c r="AC1262" i="19"/>
  <c r="AC1263" i="19"/>
  <c r="AC1264" i="19"/>
  <c r="AC1265" i="19"/>
  <c r="AC1266" i="19"/>
  <c r="AC1267" i="19"/>
  <c r="AC1268" i="19"/>
  <c r="AC1269" i="19"/>
  <c r="AC1270" i="19"/>
  <c r="AC1271" i="19"/>
  <c r="AC1272" i="19"/>
  <c r="AC1273" i="19"/>
  <c r="AC1274" i="19"/>
  <c r="AC1275" i="19"/>
  <c r="AC1276" i="19"/>
  <c r="AC1277" i="19"/>
  <c r="AC1278" i="19"/>
  <c r="AC1279" i="19"/>
  <c r="AC1280" i="19"/>
  <c r="AC1281" i="19"/>
  <c r="AC1282" i="19"/>
  <c r="AC1283" i="19"/>
  <c r="AC1284" i="19"/>
  <c r="AC1285" i="19"/>
  <c r="AC1286" i="19"/>
  <c r="AC1287" i="19"/>
  <c r="AC1288" i="19"/>
  <c r="AC1289" i="19"/>
  <c r="AC1290" i="19"/>
  <c r="AC1291" i="19"/>
  <c r="AC1292" i="19"/>
  <c r="AC1293" i="19"/>
  <c r="AC1294" i="19"/>
  <c r="AC1295" i="19"/>
  <c r="AC1296" i="19"/>
  <c r="AC1297" i="19"/>
  <c r="AC1298" i="19"/>
  <c r="AC1299" i="19"/>
  <c r="AC1300" i="19"/>
  <c r="AC1301" i="19"/>
  <c r="AC1302" i="19"/>
  <c r="AC1303" i="19"/>
  <c r="AC1304" i="19"/>
  <c r="AC1305" i="19"/>
  <c r="AC1306" i="19"/>
  <c r="AC1307" i="19"/>
  <c r="AC1308" i="19"/>
  <c r="AC1309" i="19"/>
  <c r="AC1310" i="19"/>
  <c r="AC1311" i="19"/>
  <c r="AC1312" i="19"/>
  <c r="AC1313" i="19"/>
  <c r="AC1314" i="19"/>
  <c r="AC1315" i="19"/>
  <c r="AC1316" i="19"/>
  <c r="AC1317" i="19"/>
  <c r="AC1318" i="19"/>
  <c r="AC1319" i="19"/>
  <c r="AC1320" i="19"/>
  <c r="AC1321" i="19"/>
  <c r="AC1322" i="19"/>
  <c r="AC1323" i="19"/>
  <c r="AC1324" i="19"/>
  <c r="AC1325" i="19"/>
  <c r="AC1326" i="19"/>
  <c r="AC1327" i="19"/>
  <c r="AC1328" i="19"/>
  <c r="AC1329" i="19"/>
  <c r="AC1330" i="19"/>
  <c r="AC1331" i="19"/>
  <c r="AC1332" i="19"/>
  <c r="AC1333" i="19"/>
  <c r="AC1334" i="19"/>
  <c r="AC1335" i="19"/>
  <c r="AC1336" i="19"/>
  <c r="AC1337" i="19"/>
  <c r="AC1338" i="19"/>
  <c r="AC1339" i="19"/>
  <c r="AC1340" i="19"/>
  <c r="AC1341" i="19"/>
  <c r="AC1342" i="19"/>
  <c r="AC1343" i="19"/>
  <c r="AC1344" i="19"/>
  <c r="AC1345" i="19"/>
  <c r="AC1346" i="19"/>
  <c r="AC1347" i="19"/>
  <c r="AC1348" i="19"/>
  <c r="AC1349" i="19"/>
  <c r="AC1350" i="19"/>
  <c r="AC1351" i="19"/>
  <c r="AC1352" i="19"/>
  <c r="AC1353" i="19"/>
  <c r="AC1354" i="19"/>
  <c r="AC1355" i="19"/>
  <c r="AC1356" i="19"/>
  <c r="AC1357" i="19"/>
  <c r="AC1358" i="19"/>
  <c r="AC1359" i="19"/>
  <c r="AC1360" i="19"/>
  <c r="AC1361" i="19"/>
  <c r="AC1362" i="19"/>
  <c r="AC1363" i="19"/>
  <c r="AC1364" i="19"/>
  <c r="AC1365" i="19"/>
  <c r="AC1366" i="19"/>
  <c r="AC1367" i="19"/>
  <c r="AC1368" i="19"/>
  <c r="AC1369" i="19"/>
  <c r="AC1370" i="19"/>
  <c r="AC1371" i="19"/>
  <c r="AC1372" i="19"/>
  <c r="AC1373" i="19"/>
  <c r="AC1374" i="19"/>
  <c r="AC1375" i="19"/>
  <c r="AC1376" i="19"/>
  <c r="AC1377" i="19"/>
  <c r="AC1378" i="19"/>
  <c r="AC1379" i="19"/>
  <c r="AC1380" i="19"/>
  <c r="AC1381" i="19"/>
  <c r="AC1382" i="19"/>
  <c r="AC1383" i="19"/>
  <c r="AC1384" i="19"/>
  <c r="AC1385" i="19"/>
  <c r="AC1386" i="19"/>
  <c r="AC1387" i="19"/>
  <c r="AC1388" i="19"/>
  <c r="AC1389" i="19"/>
  <c r="AC1390" i="19"/>
  <c r="AC1391" i="19"/>
  <c r="AC1392" i="19"/>
  <c r="AC1393" i="19"/>
  <c r="AC1394" i="19"/>
  <c r="AC1395" i="19"/>
  <c r="AC1396" i="19"/>
  <c r="AC1397" i="19"/>
  <c r="AC1398" i="19"/>
  <c r="AC1399" i="19"/>
  <c r="AC1400" i="19"/>
  <c r="AC1401" i="19"/>
  <c r="AC1402" i="19"/>
  <c r="AC1403" i="19"/>
  <c r="AC1404" i="19"/>
  <c r="AC1405" i="19"/>
  <c r="AC1406" i="19"/>
  <c r="AC1407" i="19"/>
  <c r="AC1408" i="19"/>
  <c r="AC1409" i="19"/>
  <c r="AC1410" i="19"/>
  <c r="AC1411" i="19"/>
  <c r="AC1412" i="19"/>
  <c r="AC1413" i="19"/>
  <c r="AC1414" i="19"/>
  <c r="AC1415" i="19"/>
  <c r="AC1416" i="19"/>
  <c r="AC1417" i="19"/>
  <c r="AC1418" i="19"/>
  <c r="AC1419" i="19"/>
  <c r="AC1420" i="19"/>
  <c r="AC1421" i="19"/>
  <c r="AC1422" i="19"/>
  <c r="AC1423" i="19"/>
  <c r="AC1424" i="19"/>
  <c r="AC1425" i="19"/>
  <c r="AC1426" i="19"/>
  <c r="AC1427" i="19"/>
  <c r="AC1428" i="19"/>
  <c r="AC1429" i="19"/>
  <c r="AC1430" i="19"/>
  <c r="AC1431" i="19"/>
  <c r="AC1432" i="19"/>
  <c r="AC1433" i="19"/>
  <c r="AC1434" i="19"/>
  <c r="AC1435" i="19"/>
  <c r="AC1436" i="19"/>
  <c r="AC1437" i="19"/>
  <c r="AC1438" i="19"/>
  <c r="AC1439" i="19"/>
  <c r="AC1440" i="19"/>
  <c r="AC1441" i="19"/>
  <c r="AC1442" i="19"/>
  <c r="AC1443" i="19"/>
  <c r="AC1444" i="19"/>
  <c r="AC1445" i="19"/>
  <c r="AC1446" i="19"/>
  <c r="AC1447" i="19"/>
  <c r="AC1448" i="19"/>
  <c r="AC1449" i="19"/>
  <c r="AC1450" i="19"/>
  <c r="AC1451" i="19"/>
  <c r="AC1452" i="19"/>
  <c r="AC1453" i="19"/>
  <c r="AC1454" i="19"/>
  <c r="AC1455" i="19"/>
  <c r="AC1456" i="19"/>
  <c r="AC1457" i="19"/>
  <c r="AC1458" i="19"/>
  <c r="AC1459" i="19"/>
  <c r="AC1460" i="19"/>
  <c r="AC1461" i="19"/>
  <c r="AC1462" i="19"/>
  <c r="AC1463" i="19"/>
  <c r="AC1464" i="19"/>
  <c r="AC1465" i="19"/>
  <c r="AC1466" i="19"/>
  <c r="AC1467" i="19"/>
  <c r="AC1468" i="19"/>
  <c r="AC1469" i="19"/>
  <c r="AC1470" i="19"/>
  <c r="AC1471" i="19"/>
  <c r="AC1472" i="19"/>
  <c r="AC1473" i="19"/>
  <c r="AC1474" i="19"/>
  <c r="AC1475" i="19"/>
  <c r="AC1476" i="19"/>
  <c r="AC1477" i="19"/>
  <c r="AC1478" i="19"/>
  <c r="AC1479" i="19"/>
  <c r="AC1480" i="19"/>
  <c r="AC1481" i="19"/>
  <c r="AC1482" i="19"/>
  <c r="AC1483" i="19"/>
  <c r="AC1484" i="19"/>
  <c r="AC1485" i="19"/>
  <c r="AC1486" i="19"/>
  <c r="AC1487" i="19"/>
  <c r="AC1488" i="19"/>
  <c r="AC1489" i="19"/>
  <c r="AC1490" i="19"/>
  <c r="AC1491" i="19"/>
  <c r="AC1492" i="19"/>
  <c r="AC1493" i="19"/>
  <c r="AC1494" i="19"/>
  <c r="AC1495" i="19"/>
  <c r="AC1496" i="19"/>
  <c r="AC1497" i="19"/>
  <c r="AC1498" i="19"/>
  <c r="AC1499" i="19"/>
  <c r="AC1500" i="19"/>
  <c r="AC1501" i="19"/>
  <c r="AC1502" i="19"/>
  <c r="AC1503" i="19"/>
  <c r="AC1504" i="19"/>
  <c r="AC1505" i="19"/>
  <c r="AC1506" i="19"/>
  <c r="AC1507" i="19"/>
  <c r="AC1508" i="19"/>
  <c r="AC1509" i="19"/>
  <c r="AC1510" i="19"/>
  <c r="AC1511" i="19"/>
  <c r="AC1512" i="19"/>
  <c r="AC1513" i="19"/>
  <c r="AC1514" i="19"/>
  <c r="AC1515" i="19"/>
  <c r="AC1516" i="19"/>
  <c r="AC1517" i="19"/>
  <c r="AC1518" i="19"/>
  <c r="AC1519" i="19"/>
  <c r="AC1520" i="19"/>
  <c r="AC1521" i="19"/>
  <c r="AC1522" i="19"/>
  <c r="AC1523" i="19"/>
  <c r="AC1524" i="19"/>
  <c r="AC1525" i="19"/>
  <c r="AC1526" i="19"/>
  <c r="AC1527" i="19"/>
  <c r="AC1528" i="19"/>
  <c r="AC1529" i="19"/>
  <c r="AC1530" i="19"/>
  <c r="AC1531" i="19"/>
  <c r="AC1532" i="19"/>
  <c r="AC1533" i="19"/>
  <c r="AC1534" i="19"/>
  <c r="AC1535" i="19"/>
  <c r="AC1536" i="19"/>
  <c r="AC1537" i="19"/>
  <c r="AC1538" i="19"/>
  <c r="AC1539" i="19"/>
  <c r="AC1540" i="19"/>
  <c r="AC1541" i="19"/>
  <c r="AC1542" i="19"/>
  <c r="AC1543" i="19"/>
  <c r="AC1544" i="19"/>
  <c r="AC1545" i="19"/>
  <c r="AC1546" i="19"/>
  <c r="AC1547" i="19"/>
  <c r="AC1548" i="19"/>
  <c r="AC1549" i="19"/>
  <c r="AC1550" i="19"/>
  <c r="AC1551" i="19"/>
  <c r="AC1552" i="19"/>
  <c r="AC1553" i="19"/>
  <c r="AC1554" i="19"/>
  <c r="AC1555" i="19"/>
  <c r="AC1556" i="19"/>
  <c r="AC1557" i="19"/>
  <c r="AC1558" i="19"/>
  <c r="AC1559" i="19"/>
  <c r="AC1560" i="19"/>
  <c r="AC1561" i="19"/>
  <c r="AC1562" i="19"/>
  <c r="AC1563" i="19"/>
  <c r="AC1564" i="19"/>
  <c r="AC1565" i="19"/>
  <c r="AC1566" i="19"/>
  <c r="AC1567" i="19"/>
  <c r="AC1568" i="19"/>
  <c r="AC1569" i="19"/>
  <c r="AC1570" i="19"/>
  <c r="AC1571" i="19"/>
  <c r="AC1572" i="19"/>
  <c r="AC1573" i="19"/>
  <c r="AC1574" i="19"/>
  <c r="AC1575" i="19"/>
  <c r="AC1576" i="19"/>
  <c r="AC1577" i="19"/>
  <c r="AC1578" i="19"/>
  <c r="AC1579" i="19"/>
  <c r="AC1580" i="19"/>
  <c r="AC1581" i="19"/>
  <c r="AC1582" i="19"/>
  <c r="AC1583" i="19"/>
  <c r="AC1584" i="19"/>
  <c r="AC1585" i="19"/>
  <c r="AC1586" i="19"/>
  <c r="AC1587" i="19"/>
  <c r="AC1588" i="19"/>
  <c r="AC1589" i="19"/>
  <c r="AC1590" i="19"/>
  <c r="AC1591" i="19"/>
  <c r="AC1592" i="19"/>
  <c r="AC1593" i="19"/>
  <c r="AC1594" i="19"/>
  <c r="AC1595" i="19"/>
  <c r="AC1596" i="19"/>
  <c r="AC1597" i="19"/>
  <c r="AC1598" i="19"/>
  <c r="AC1599" i="19"/>
  <c r="AC1600" i="19"/>
  <c r="AC1601" i="19"/>
  <c r="AC1602" i="19"/>
  <c r="AC1603" i="19"/>
  <c r="AC1604" i="19"/>
  <c r="AC1605" i="19"/>
  <c r="AC1606" i="19"/>
  <c r="AC1607" i="19"/>
  <c r="AC1608" i="19"/>
  <c r="AC1609" i="19"/>
  <c r="AC1610" i="19"/>
  <c r="AC1611" i="19"/>
  <c r="AC1612" i="19"/>
  <c r="AC1613" i="19"/>
  <c r="AC1614" i="19"/>
  <c r="AC1615" i="19"/>
  <c r="AC1616" i="19"/>
  <c r="AC1617" i="19"/>
  <c r="AC1618" i="19"/>
  <c r="AC1619" i="19"/>
  <c r="AC1620" i="19"/>
  <c r="AC1621" i="19"/>
  <c r="AC1622" i="19"/>
  <c r="AC1623" i="19"/>
  <c r="AC1624" i="19"/>
  <c r="AC1625" i="19"/>
  <c r="AC1626" i="19"/>
  <c r="AC1627" i="19"/>
  <c r="AC1628" i="19"/>
  <c r="AC1629" i="19"/>
  <c r="AC1630" i="19"/>
  <c r="AC1631" i="19"/>
  <c r="AC1632" i="19"/>
  <c r="AC1633" i="19"/>
  <c r="AC1634" i="19"/>
  <c r="AC1635" i="19"/>
  <c r="AC1636" i="19"/>
  <c r="AC1637" i="19"/>
  <c r="AC1638" i="19"/>
  <c r="AC1639" i="19"/>
  <c r="AC1640" i="19"/>
  <c r="AC1641" i="19"/>
  <c r="AC1642" i="19"/>
  <c r="AC1643" i="19"/>
  <c r="AC1644" i="19"/>
  <c r="AC1645" i="19"/>
  <c r="AC1646" i="19"/>
  <c r="AC1647" i="19"/>
  <c r="AC1648" i="19"/>
  <c r="AC1649" i="19"/>
  <c r="AC1650" i="19"/>
  <c r="AC1651" i="19"/>
  <c r="AC1652" i="19"/>
  <c r="AC1653" i="19"/>
  <c r="AC1654" i="19"/>
  <c r="AC1655" i="19"/>
  <c r="AC1656" i="19"/>
  <c r="AC1657" i="19"/>
  <c r="AC1658" i="19"/>
  <c r="AC1659" i="19"/>
  <c r="AC1660" i="19"/>
  <c r="AC1661" i="19"/>
  <c r="AC1662" i="19"/>
  <c r="AC1663" i="19"/>
  <c r="AC1664" i="19"/>
  <c r="AC1665" i="19"/>
  <c r="AC1666" i="19"/>
  <c r="AC1667" i="19"/>
  <c r="AC1668" i="19"/>
  <c r="AC1669" i="19"/>
  <c r="AC1670" i="19"/>
  <c r="AC1671" i="19"/>
  <c r="AC1672" i="19"/>
  <c r="AC1673" i="19"/>
  <c r="AC1674" i="19"/>
  <c r="AC1675" i="19"/>
  <c r="AC1676" i="19"/>
  <c r="AC1677" i="19"/>
  <c r="AC1678" i="19"/>
  <c r="AC1679" i="19"/>
  <c r="AC1680" i="19"/>
  <c r="AC1681" i="19"/>
  <c r="AC1682" i="19"/>
  <c r="AC1683" i="19"/>
  <c r="AC1684" i="19"/>
  <c r="AC1685" i="19"/>
  <c r="AC1686" i="19"/>
  <c r="AC1687" i="19"/>
  <c r="AC1688" i="19"/>
  <c r="AC1689" i="19"/>
  <c r="AC1690" i="19"/>
  <c r="AC1691" i="19"/>
  <c r="AC1692" i="19"/>
  <c r="AC1693" i="19"/>
  <c r="AC1694" i="19"/>
  <c r="AC1695" i="19"/>
  <c r="AC1696" i="19"/>
  <c r="AC1697" i="19"/>
  <c r="AC1698" i="19"/>
  <c r="AC1699" i="19"/>
  <c r="AC1700" i="19"/>
  <c r="AC1701" i="19"/>
  <c r="AC1702" i="19"/>
  <c r="AC1703" i="19"/>
  <c r="AC1704" i="19"/>
  <c r="AC1705" i="19"/>
  <c r="AC1706" i="19"/>
  <c r="AC1707" i="19"/>
  <c r="AC1708" i="19"/>
  <c r="AC1709" i="19"/>
  <c r="AC1710" i="19"/>
  <c r="AC1711" i="19"/>
  <c r="AC1712" i="19"/>
  <c r="AC1713" i="19"/>
  <c r="AC1714" i="19"/>
  <c r="AC1715" i="19"/>
  <c r="AC1716" i="19"/>
  <c r="AC1717" i="19"/>
  <c r="AC1718" i="19"/>
  <c r="AC1719" i="19"/>
  <c r="AC1720" i="19"/>
  <c r="AC1721" i="19"/>
  <c r="AC1722" i="19"/>
  <c r="AC1723" i="19"/>
  <c r="AC1724" i="19"/>
  <c r="AC1725" i="19"/>
  <c r="AC1726" i="19"/>
  <c r="AC1727" i="19"/>
  <c r="AC1728" i="19"/>
  <c r="AC1729" i="19"/>
  <c r="AC1730" i="19"/>
  <c r="AC1731" i="19"/>
  <c r="AC1732" i="19"/>
  <c r="AC1733" i="19"/>
  <c r="AC1734" i="19"/>
  <c r="AC1735" i="19"/>
  <c r="AC1736" i="19"/>
  <c r="AC1737" i="19"/>
  <c r="AC1738" i="19"/>
  <c r="AC1739" i="19"/>
  <c r="AC1740" i="19"/>
  <c r="AC1741" i="19"/>
  <c r="AC1742" i="19"/>
  <c r="AC1743" i="19"/>
  <c r="AC1744" i="19"/>
  <c r="AC1745" i="19"/>
  <c r="AC1746" i="19"/>
  <c r="AC1747" i="19"/>
  <c r="AC1748" i="19"/>
  <c r="AC1749" i="19"/>
  <c r="AC1750" i="19"/>
  <c r="AC1751" i="19"/>
  <c r="AC1752" i="19"/>
  <c r="AC1753" i="19"/>
  <c r="AC1754" i="19"/>
  <c r="AC1755" i="19"/>
  <c r="AC1756" i="19"/>
  <c r="AC1757" i="19"/>
  <c r="AC1758" i="19"/>
  <c r="AC1759" i="19"/>
  <c r="AC1760" i="19"/>
  <c r="AC1761" i="19"/>
  <c r="AC1762" i="19"/>
  <c r="AC1763" i="19"/>
  <c r="AC1764" i="19"/>
  <c r="AC1765" i="19"/>
  <c r="AC1766" i="19"/>
  <c r="AC1767" i="19"/>
  <c r="AC1768" i="19"/>
  <c r="AC1769" i="19"/>
  <c r="AC1770" i="19"/>
  <c r="AC1771" i="19"/>
  <c r="AC1772" i="19"/>
  <c r="AC1773" i="19"/>
  <c r="AC1774" i="19"/>
  <c r="AC1775" i="19"/>
  <c r="AC1776" i="19"/>
  <c r="AC1777" i="19"/>
  <c r="AC1778" i="19"/>
  <c r="AC1779" i="19"/>
  <c r="AC1780" i="19"/>
  <c r="AC1781" i="19"/>
  <c r="AC1782" i="19"/>
  <c r="AC1783" i="19"/>
  <c r="AC1784" i="19"/>
  <c r="AC1785" i="19"/>
  <c r="AC1786" i="19"/>
  <c r="AC1787" i="19"/>
  <c r="AC1788" i="19"/>
  <c r="AC1789" i="19"/>
  <c r="AC1790" i="19"/>
  <c r="AC1791" i="19"/>
  <c r="AC1792" i="19"/>
  <c r="AC1793" i="19"/>
  <c r="AC1794" i="19"/>
  <c r="AC1795" i="19"/>
  <c r="AC1796" i="19"/>
  <c r="AC1797" i="19"/>
  <c r="AC1798" i="19"/>
  <c r="AC1799" i="19"/>
  <c r="AC1800" i="19"/>
  <c r="AC1801" i="19"/>
  <c r="AC1802" i="19"/>
  <c r="AC1803" i="19"/>
  <c r="AC1804" i="19"/>
  <c r="AC1805" i="19"/>
  <c r="AC1806" i="19"/>
  <c r="AC1807" i="19"/>
  <c r="AC1808" i="19"/>
  <c r="AC1809" i="19"/>
  <c r="AC1810" i="19"/>
  <c r="AC1811" i="19"/>
  <c r="AC1812" i="19"/>
  <c r="AC1813" i="19"/>
  <c r="AC1814" i="19"/>
  <c r="AC1815" i="19"/>
  <c r="AC1816" i="19"/>
  <c r="AC1817" i="19"/>
  <c r="AC1818" i="19"/>
  <c r="AC1819" i="19"/>
  <c r="AC1820" i="19"/>
  <c r="AC1821" i="19"/>
  <c r="AC1822" i="19"/>
  <c r="AC1823" i="19"/>
  <c r="AC1824" i="19"/>
  <c r="AC1825" i="19"/>
  <c r="AC1826" i="19"/>
  <c r="AC1827" i="19"/>
  <c r="AC1828" i="19"/>
  <c r="AC1829" i="19"/>
  <c r="AC1830" i="19"/>
  <c r="AC1831" i="19"/>
  <c r="AC1832" i="19"/>
  <c r="AC1833" i="19"/>
  <c r="AC1834" i="19"/>
  <c r="AC1835" i="19"/>
  <c r="AC1836" i="19"/>
  <c r="AC1837" i="19"/>
  <c r="AC1838" i="19"/>
  <c r="AC1839" i="19"/>
  <c r="AC1840" i="19"/>
  <c r="AC1841" i="19"/>
  <c r="AC1842" i="19"/>
  <c r="AC1843" i="19"/>
  <c r="AC1844" i="19"/>
  <c r="AC1845" i="19"/>
  <c r="AC1846" i="19"/>
  <c r="AC1847" i="19"/>
  <c r="AC1848" i="19"/>
  <c r="AC1849" i="19"/>
  <c r="AC1850" i="19"/>
  <c r="AC1851" i="19"/>
  <c r="AC1852" i="19"/>
  <c r="AC1853" i="19"/>
  <c r="AC1854" i="19"/>
  <c r="AC1855" i="19"/>
  <c r="AC1856" i="19"/>
  <c r="AC1857" i="19"/>
  <c r="AC1858" i="19"/>
  <c r="AC1859" i="19"/>
  <c r="AC1860" i="19"/>
  <c r="AC1861" i="19"/>
  <c r="AC1862" i="19"/>
  <c r="AC1863" i="19"/>
  <c r="AC1864" i="19"/>
  <c r="AC1865" i="19"/>
  <c r="AC1866" i="19"/>
  <c r="AC1867" i="19"/>
  <c r="AC1868" i="19"/>
  <c r="AC1869" i="19"/>
  <c r="AC1870" i="19"/>
  <c r="AC1871" i="19"/>
  <c r="AC1872" i="19"/>
  <c r="AC1873" i="19"/>
  <c r="AC1874" i="19"/>
  <c r="AC1875" i="19"/>
  <c r="AC1876" i="19"/>
  <c r="AC1877" i="19"/>
  <c r="AC1878" i="19"/>
  <c r="AC1879" i="19"/>
  <c r="AC1880" i="19"/>
  <c r="AC1881" i="19"/>
  <c r="AC1882" i="19"/>
  <c r="AC1883" i="19"/>
  <c r="AC1884" i="19"/>
  <c r="AC1885" i="19"/>
  <c r="AC1886" i="19"/>
  <c r="AC1887" i="19"/>
  <c r="AC1888" i="19"/>
  <c r="AC1889" i="19"/>
  <c r="AC1890" i="19"/>
  <c r="AC1891" i="19"/>
  <c r="AC1892" i="19"/>
  <c r="AC1893" i="19"/>
  <c r="AC1894" i="19"/>
  <c r="AC1895" i="19"/>
  <c r="AC1896" i="19"/>
  <c r="AC1897" i="19"/>
  <c r="AC1898" i="19"/>
  <c r="AC1899" i="19"/>
  <c r="AC1900" i="19"/>
  <c r="AC1901" i="19"/>
  <c r="AC1902" i="19"/>
  <c r="AC1903" i="19"/>
  <c r="AC1904" i="19"/>
  <c r="AC1905" i="19"/>
  <c r="AC1906" i="19"/>
  <c r="AC1907" i="19"/>
  <c r="AC1908" i="19"/>
  <c r="AC1909" i="19"/>
  <c r="AC1910" i="19"/>
  <c r="AC1911" i="19"/>
  <c r="AC1912" i="19"/>
  <c r="AC1913" i="19"/>
  <c r="AC1914" i="19"/>
  <c r="AC1915" i="19"/>
  <c r="AC1916" i="19"/>
  <c r="AC1917" i="19"/>
  <c r="AC1918" i="19"/>
  <c r="AC1919" i="19"/>
  <c r="AC1920" i="19"/>
  <c r="AC1921" i="19"/>
  <c r="AC1922" i="19"/>
  <c r="AC1923" i="19"/>
  <c r="AC1924" i="19"/>
  <c r="AC1925" i="19"/>
  <c r="AC1926" i="19"/>
  <c r="AC1927" i="19"/>
  <c r="AC1928" i="19"/>
  <c r="AC1929" i="19"/>
  <c r="AC1930" i="19"/>
  <c r="AC1931" i="19"/>
  <c r="AC1932" i="19"/>
  <c r="AC1933" i="19"/>
  <c r="AC1934" i="19"/>
  <c r="AC1935" i="19"/>
  <c r="AC1936" i="19"/>
  <c r="AC1937" i="19"/>
  <c r="AC1938" i="19"/>
  <c r="AC1939" i="19"/>
  <c r="AC1940" i="19"/>
  <c r="AC1941" i="19"/>
  <c r="AC1942" i="19"/>
  <c r="AC1943" i="19"/>
  <c r="AC1944" i="19"/>
  <c r="AC1945" i="19"/>
  <c r="AC1946" i="19"/>
  <c r="AC1947" i="19"/>
  <c r="AC1948" i="19"/>
  <c r="AC1949" i="19"/>
  <c r="AC1950" i="19"/>
  <c r="AC1951" i="19"/>
  <c r="AC1952" i="19"/>
  <c r="AC1953" i="19"/>
  <c r="AC1954" i="19"/>
  <c r="AC1955" i="19"/>
  <c r="AC1956" i="19"/>
  <c r="AC1957" i="19"/>
  <c r="AC1958" i="19"/>
  <c r="AC1959" i="19"/>
  <c r="AC1960" i="19"/>
  <c r="AC1961" i="19"/>
  <c r="AC1962" i="19"/>
  <c r="AC1963" i="19"/>
  <c r="AC1964" i="19"/>
  <c r="AC1965" i="19"/>
  <c r="AC1966" i="19"/>
  <c r="AC1967" i="19"/>
  <c r="AC1968" i="19"/>
  <c r="AC1969" i="19"/>
  <c r="AC1970" i="19"/>
  <c r="AC1971" i="19"/>
  <c r="AC1972" i="19"/>
  <c r="AC1973" i="19"/>
  <c r="AC1974" i="19"/>
  <c r="AC1975" i="19"/>
  <c r="AC1976" i="19"/>
  <c r="AC1977" i="19"/>
  <c r="AC1978" i="19"/>
  <c r="AC1979" i="19"/>
  <c r="AC1980" i="19"/>
  <c r="AC1981" i="19"/>
  <c r="AC1982" i="19"/>
  <c r="AC1983" i="19"/>
  <c r="AC1984" i="19"/>
  <c r="AC1985" i="19"/>
  <c r="AC1986" i="19"/>
  <c r="AC1987" i="19"/>
  <c r="AC1988" i="19"/>
  <c r="AC1989" i="19"/>
  <c r="AC1990" i="19"/>
  <c r="AC1991" i="19"/>
  <c r="AC1992" i="19"/>
  <c r="AC1993" i="19"/>
  <c r="AC1994" i="19"/>
  <c r="AC1995" i="19"/>
  <c r="AC1996" i="19"/>
  <c r="AC1997" i="19"/>
  <c r="AC1998" i="19"/>
  <c r="AC1999" i="19"/>
  <c r="AC2000" i="19"/>
  <c r="AC2001" i="19"/>
  <c r="AC2002" i="19"/>
  <c r="AC2003" i="19"/>
  <c r="AC2004" i="19"/>
  <c r="AC2005" i="19"/>
  <c r="AC2006" i="19"/>
  <c r="AC2007" i="19"/>
  <c r="AC2008" i="19"/>
  <c r="AC2009" i="19"/>
  <c r="AC2010" i="19"/>
  <c r="AC2011" i="19"/>
  <c r="AC2012" i="19"/>
  <c r="AC2013" i="19"/>
  <c r="AC2014" i="19"/>
  <c r="AC2015" i="19"/>
  <c r="AC2016" i="19"/>
  <c r="AC2017" i="19"/>
  <c r="AC2018" i="19"/>
  <c r="AC2019" i="19"/>
  <c r="AC2020" i="19"/>
  <c r="AC2021" i="19"/>
  <c r="AC2022" i="19"/>
  <c r="AC2023" i="19"/>
  <c r="AC2024" i="19"/>
  <c r="AC2025" i="19"/>
  <c r="AC2026" i="19"/>
  <c r="AC2027" i="19"/>
  <c r="AC2028" i="19"/>
  <c r="AC2029" i="19"/>
  <c r="AC2030" i="19"/>
  <c r="AC2031" i="19"/>
  <c r="AC2032" i="19"/>
  <c r="AC2033" i="19"/>
  <c r="AC2034" i="19"/>
  <c r="AC2035" i="19"/>
  <c r="AC2036" i="19"/>
  <c r="AC2037" i="19"/>
  <c r="AC2038" i="19"/>
  <c r="AC2039" i="19"/>
  <c r="AC2040" i="19"/>
  <c r="AC2041" i="19"/>
  <c r="AC2042" i="19"/>
  <c r="AC2043" i="19"/>
  <c r="AC2044" i="19"/>
  <c r="AC2045" i="19"/>
  <c r="AC2046" i="19"/>
  <c r="AC2047" i="19"/>
  <c r="AC2048" i="19"/>
  <c r="AC2049" i="19"/>
  <c r="AC2050" i="19"/>
  <c r="AC2051" i="19"/>
  <c r="AC2052" i="19"/>
  <c r="AC2053" i="19"/>
  <c r="AC2054" i="19"/>
  <c r="AC2055" i="19"/>
  <c r="AC2056" i="19"/>
  <c r="AC2057" i="19"/>
  <c r="AC2058" i="19"/>
  <c r="AC2059" i="19"/>
  <c r="AC2060" i="19"/>
  <c r="AC2061" i="19"/>
  <c r="AC2062" i="19"/>
  <c r="AC2063" i="19"/>
  <c r="AC2064" i="19"/>
  <c r="AC2065" i="19"/>
  <c r="AC2066" i="19"/>
  <c r="AC2067" i="19"/>
  <c r="AC2068" i="19"/>
  <c r="AC2069" i="19"/>
  <c r="AC2070" i="19"/>
  <c r="AC2071" i="19"/>
  <c r="AC2072" i="19"/>
  <c r="AC2073" i="19"/>
  <c r="AC2074" i="19"/>
  <c r="AC2075" i="19"/>
  <c r="AC2076" i="19"/>
  <c r="AC2077" i="19"/>
  <c r="AC2078" i="19"/>
  <c r="AC2079" i="19"/>
  <c r="AC2080" i="19"/>
  <c r="AC2081" i="19"/>
  <c r="AC2082" i="19"/>
  <c r="AC2083" i="19"/>
  <c r="AC2084" i="19"/>
  <c r="AC2085" i="19"/>
  <c r="AC2086" i="19"/>
  <c r="AC2087" i="19"/>
  <c r="AC2088" i="19"/>
  <c r="AC2089" i="19"/>
  <c r="AC2090" i="19"/>
  <c r="AC2091" i="19"/>
  <c r="AC2092" i="19"/>
  <c r="AC2093" i="19"/>
  <c r="AC2094" i="19"/>
  <c r="AC2095" i="19"/>
  <c r="AC2096" i="19"/>
  <c r="AC2097" i="19"/>
  <c r="AC2098" i="19"/>
  <c r="AC2099" i="19"/>
  <c r="AC2100" i="19"/>
  <c r="AC2101" i="19"/>
  <c r="AC2102" i="19"/>
  <c r="AC2103" i="19"/>
  <c r="AC2104" i="19"/>
  <c r="AC2105" i="19"/>
  <c r="AC2106" i="19"/>
  <c r="AC2107" i="19"/>
  <c r="AC2108" i="19"/>
  <c r="AC2109" i="19"/>
  <c r="AC2110" i="19"/>
  <c r="AC2111" i="19"/>
  <c r="AC2112" i="19"/>
  <c r="AC2113" i="19"/>
  <c r="AC2114" i="19"/>
  <c r="AC2115" i="19"/>
  <c r="AC2116" i="19"/>
  <c r="AC2117" i="19"/>
  <c r="AC2118" i="19"/>
  <c r="AC2119" i="19"/>
  <c r="AC2120" i="19"/>
  <c r="AC2121" i="19"/>
  <c r="AC2122" i="19"/>
  <c r="AC2123" i="19"/>
  <c r="AC2124" i="19"/>
  <c r="AC2125" i="19"/>
  <c r="AC2126" i="19"/>
  <c r="AC2127" i="19"/>
  <c r="AC2128" i="19"/>
  <c r="AC2129" i="19"/>
  <c r="AC2130" i="19"/>
  <c r="AC2131" i="19"/>
  <c r="AC2132" i="19"/>
  <c r="AC2133" i="19"/>
  <c r="AC2134" i="19"/>
  <c r="AC2135" i="19"/>
  <c r="AC2136" i="19"/>
  <c r="AC2137" i="19"/>
  <c r="AC2138" i="19"/>
  <c r="AC2139" i="19"/>
  <c r="AC2140" i="19"/>
  <c r="AC2141" i="19"/>
  <c r="AC2142" i="19"/>
  <c r="AC2143" i="19"/>
  <c r="AC2144" i="19"/>
  <c r="AC2145" i="19"/>
  <c r="AC2146" i="19"/>
  <c r="AC2147" i="19"/>
  <c r="AC2148" i="19"/>
  <c r="AC2149" i="19"/>
  <c r="AC2150" i="19"/>
  <c r="AC2151" i="19"/>
  <c r="AC2152" i="19"/>
  <c r="AC2153" i="19"/>
  <c r="AC2154" i="19"/>
  <c r="AC2155" i="19"/>
  <c r="AC2156" i="19"/>
  <c r="AC2157" i="19"/>
  <c r="AC2158" i="19"/>
  <c r="AC2159" i="19"/>
  <c r="AC2160" i="19"/>
  <c r="AC2161" i="19"/>
  <c r="AC2162" i="19"/>
  <c r="AC2163" i="19"/>
  <c r="AC2164" i="19"/>
  <c r="AC2165" i="19"/>
  <c r="AC2166" i="19"/>
  <c r="AC2167" i="19"/>
  <c r="AC2168" i="19"/>
  <c r="AC2169" i="19"/>
  <c r="AC2170" i="19"/>
  <c r="AC2171" i="19"/>
  <c r="AC2172" i="19"/>
  <c r="AC2173" i="19"/>
  <c r="AC2174" i="19"/>
  <c r="AC2175" i="19"/>
  <c r="AC2176" i="19"/>
  <c r="AC2177" i="19"/>
  <c r="AC2178" i="19"/>
  <c r="AC2179" i="19"/>
  <c r="AC2180" i="19"/>
  <c r="AC2181" i="19"/>
  <c r="AC2182" i="19"/>
  <c r="AC2183" i="19"/>
  <c r="AC2184" i="19"/>
  <c r="AC2185" i="19"/>
  <c r="AC2186" i="19"/>
  <c r="AC2187" i="19"/>
  <c r="AC2188" i="19"/>
  <c r="AC2189" i="19"/>
  <c r="AC2190" i="19"/>
  <c r="AC2191" i="19"/>
  <c r="AC2192" i="19"/>
  <c r="AC2193" i="19"/>
  <c r="AC2194" i="19"/>
  <c r="AC2195" i="19"/>
  <c r="AC2196" i="19"/>
  <c r="AC2197" i="19"/>
  <c r="AC2198" i="19"/>
  <c r="AC2199" i="19"/>
  <c r="AC2200" i="19"/>
  <c r="AC2201" i="19"/>
  <c r="AC2202" i="19"/>
  <c r="AC2203" i="19"/>
  <c r="AC2204" i="19"/>
  <c r="AC2205" i="19"/>
  <c r="AC2206" i="19"/>
  <c r="AC2207" i="19"/>
  <c r="AC2208" i="19"/>
  <c r="AC2209" i="19"/>
  <c r="AC2210" i="19"/>
  <c r="AC2211" i="19"/>
  <c r="AC2212" i="19"/>
  <c r="AC2213" i="19"/>
  <c r="AC2214" i="19"/>
  <c r="AC2215" i="19"/>
  <c r="AC2216" i="19"/>
  <c r="AC2217" i="19"/>
  <c r="AC2218" i="19"/>
  <c r="AC2219" i="19"/>
  <c r="AC2220" i="19"/>
  <c r="AC2221" i="19"/>
  <c r="AC2222" i="19"/>
  <c r="AC2223" i="19"/>
  <c r="AC2224" i="19"/>
  <c r="AC2225" i="19"/>
  <c r="AC2226" i="19"/>
  <c r="AC2227" i="19"/>
  <c r="AC2228" i="19"/>
  <c r="AC2229" i="19"/>
  <c r="AC2230" i="19"/>
  <c r="AC2231" i="19"/>
  <c r="AC2232" i="19"/>
  <c r="AC2233" i="19"/>
  <c r="AC2234" i="19"/>
  <c r="AC2235" i="19"/>
  <c r="AC2236" i="19"/>
  <c r="AC2237" i="19"/>
  <c r="AC2238" i="19"/>
  <c r="AC2239" i="19"/>
  <c r="AC2240" i="19"/>
  <c r="AC2241" i="19"/>
  <c r="AC2242" i="19"/>
  <c r="AC2243" i="19"/>
  <c r="AC2244" i="19"/>
  <c r="AC2245" i="19"/>
  <c r="AC2246" i="19"/>
  <c r="AC2247" i="19"/>
  <c r="AC2248" i="19"/>
  <c r="AC2249" i="19"/>
  <c r="AC2250" i="19"/>
  <c r="AC2251" i="19"/>
  <c r="AC2252" i="19"/>
  <c r="AC2253" i="19"/>
  <c r="AC2254" i="19"/>
  <c r="AC2255" i="19"/>
  <c r="AC2256" i="19"/>
  <c r="AC2257" i="19"/>
  <c r="AC2258" i="19"/>
  <c r="AC2259" i="19"/>
  <c r="AC2260" i="19"/>
  <c r="AC2261" i="19"/>
  <c r="AC2262" i="19"/>
  <c r="AC2263" i="19"/>
  <c r="AC2264" i="19"/>
  <c r="AC2265" i="19"/>
  <c r="AC2266" i="19"/>
  <c r="AC2267" i="19"/>
  <c r="AC2268" i="19"/>
  <c r="AC2269" i="19"/>
  <c r="AC2270" i="19"/>
  <c r="AC2271" i="19"/>
  <c r="AC2272" i="19"/>
  <c r="AC2273" i="19"/>
  <c r="AC2274" i="19"/>
  <c r="AC2275" i="19"/>
  <c r="AC2276" i="19"/>
  <c r="AC2277" i="19"/>
  <c r="AC2278" i="19"/>
  <c r="AC2279" i="19"/>
  <c r="AC2280" i="19"/>
  <c r="AC2281" i="19"/>
  <c r="AC2282" i="19"/>
  <c r="AC2283" i="19"/>
  <c r="AC2284" i="19"/>
  <c r="AC2285" i="19"/>
  <c r="AC2286" i="19"/>
  <c r="AC2287" i="19"/>
  <c r="AC2288" i="19"/>
  <c r="AC2289" i="19"/>
  <c r="AC2290" i="19"/>
  <c r="AC2291" i="19"/>
  <c r="AC2292" i="19"/>
  <c r="AC2293" i="19"/>
  <c r="AC2294" i="19"/>
  <c r="AC2295" i="19"/>
  <c r="AC2296" i="19"/>
  <c r="AC2297" i="19"/>
  <c r="AC2298" i="19"/>
  <c r="AC2299" i="19"/>
  <c r="AC2300" i="19"/>
  <c r="AC2301" i="19"/>
  <c r="AC2302" i="19"/>
  <c r="AC2303" i="19"/>
  <c r="AC2304" i="19"/>
  <c r="AC2305" i="19"/>
  <c r="AC2306" i="19"/>
  <c r="AC2307" i="19"/>
  <c r="AC2308" i="19"/>
  <c r="AC2309" i="19"/>
  <c r="AC2310" i="19"/>
  <c r="AC2311" i="19"/>
  <c r="AC2312" i="19"/>
  <c r="AC2313" i="19"/>
  <c r="AC2314" i="19"/>
  <c r="AC2315" i="19"/>
  <c r="AC2316" i="19"/>
  <c r="AC2317" i="19"/>
  <c r="AC2318" i="19"/>
  <c r="AC2319" i="19"/>
  <c r="AC2320" i="19"/>
  <c r="AC2321" i="19"/>
  <c r="AC2322" i="19"/>
  <c r="AC2323" i="19"/>
  <c r="AC2324" i="19"/>
  <c r="AC2325" i="19"/>
  <c r="AC2326" i="19"/>
  <c r="AC2327" i="19"/>
  <c r="AC2328" i="19"/>
  <c r="AC2329" i="19"/>
  <c r="AC2330" i="19"/>
  <c r="AC2331" i="19"/>
  <c r="AC2332" i="19"/>
  <c r="AC2333" i="19"/>
  <c r="AC2334" i="19"/>
  <c r="AC2335" i="19"/>
  <c r="AC2336" i="19"/>
  <c r="AC2337" i="19"/>
  <c r="AC2338" i="19"/>
  <c r="AC2339" i="19"/>
  <c r="AC2340" i="19"/>
  <c r="AC2341" i="19"/>
  <c r="AC2342" i="19"/>
  <c r="AC2343" i="19"/>
  <c r="AC2344" i="19"/>
  <c r="AC2345" i="19"/>
  <c r="AC2346" i="19"/>
  <c r="AC2347" i="19"/>
  <c r="AC2348" i="19"/>
  <c r="AC2349" i="19"/>
  <c r="AC2350" i="19"/>
  <c r="AC2351" i="19"/>
  <c r="AC2352" i="19"/>
  <c r="AC2353" i="19"/>
  <c r="AC2354" i="19"/>
  <c r="AC2355" i="19"/>
  <c r="AC2356" i="19"/>
  <c r="AC2357" i="19"/>
  <c r="AC2358" i="19"/>
  <c r="AC2359" i="19"/>
  <c r="AC2360" i="19"/>
  <c r="AC2361" i="19"/>
  <c r="AC2362" i="19"/>
  <c r="AC2363" i="19"/>
  <c r="AC2364" i="19"/>
  <c r="AC2365" i="19"/>
  <c r="AC2366" i="19"/>
  <c r="AC2367" i="19"/>
  <c r="AC2368" i="19"/>
  <c r="AC2369" i="19"/>
  <c r="AC2370" i="19"/>
  <c r="AC2371" i="19"/>
  <c r="AC2372" i="19"/>
  <c r="AC2373" i="19"/>
  <c r="AC2374" i="19"/>
  <c r="AC2375" i="19"/>
  <c r="AC2376" i="19"/>
  <c r="AC2377" i="19"/>
  <c r="AC2378" i="19"/>
  <c r="AC2379" i="19"/>
  <c r="AC2380" i="19"/>
  <c r="AC2381" i="19"/>
  <c r="AC2382" i="19"/>
  <c r="AC2383" i="19"/>
  <c r="AC2384" i="19"/>
  <c r="AC2385" i="19"/>
  <c r="AC2386" i="19"/>
  <c r="AC2387" i="19"/>
  <c r="AC2388" i="19"/>
  <c r="AC2389" i="19"/>
  <c r="AC2390" i="19"/>
  <c r="AC2391" i="19"/>
  <c r="AC2392" i="19"/>
  <c r="AC2393" i="19"/>
  <c r="AC2394" i="19"/>
  <c r="AC2395" i="19"/>
  <c r="AC2396" i="19"/>
  <c r="AC2397" i="19"/>
  <c r="AC2398" i="19"/>
  <c r="AC2399" i="19"/>
  <c r="AC2400" i="19"/>
  <c r="AC2401" i="19"/>
  <c r="AC2402" i="19"/>
  <c r="AC2403" i="19"/>
  <c r="AC2404" i="19"/>
  <c r="AC2405" i="19"/>
  <c r="AC2406" i="19"/>
  <c r="AC2407" i="19"/>
  <c r="AC2408" i="19"/>
  <c r="AC2409" i="19"/>
  <c r="AC2410" i="19"/>
  <c r="AC2411" i="19"/>
  <c r="AC2412" i="19"/>
  <c r="AC2413" i="19"/>
  <c r="AC2414" i="19"/>
  <c r="AC2415" i="19"/>
  <c r="AC2416" i="19"/>
  <c r="AC2417" i="19"/>
  <c r="AC2418" i="19"/>
  <c r="AC2419" i="19"/>
  <c r="AC2420" i="19"/>
  <c r="AC2421" i="19"/>
  <c r="AC2422" i="19"/>
  <c r="AC2423" i="19"/>
  <c r="AC2424" i="19"/>
  <c r="AC2425" i="19"/>
  <c r="AC2426" i="19"/>
  <c r="AC2427" i="19"/>
  <c r="AC2428" i="19"/>
  <c r="AC2429" i="19"/>
  <c r="AC2430" i="19"/>
  <c r="AC2431" i="19"/>
  <c r="AC2432" i="19"/>
  <c r="AC2433" i="19"/>
  <c r="AC2434" i="19"/>
  <c r="AC2435" i="19"/>
  <c r="AC2436" i="19"/>
  <c r="AC2437" i="19"/>
  <c r="AC2438" i="19"/>
  <c r="AC2439" i="19"/>
  <c r="AC2440" i="19"/>
  <c r="AC2441" i="19"/>
  <c r="AC2442" i="19"/>
  <c r="AC2443" i="19"/>
  <c r="AC2444" i="19"/>
  <c r="AC2445" i="19"/>
  <c r="AC2446" i="19"/>
  <c r="AC2447" i="19"/>
  <c r="AC2448" i="19"/>
  <c r="AC2449" i="19"/>
  <c r="AC2450" i="19"/>
  <c r="AC2451" i="19"/>
  <c r="AC2452" i="19"/>
  <c r="AC2453" i="19"/>
  <c r="AC2454" i="19"/>
  <c r="AC2455" i="19"/>
  <c r="AC2456" i="19"/>
  <c r="AC2457" i="19"/>
  <c r="AC2458" i="19"/>
  <c r="AC2459" i="19"/>
  <c r="AC2460" i="19"/>
  <c r="AC2461" i="19"/>
  <c r="AC2462" i="19"/>
  <c r="AC2463" i="19"/>
  <c r="AC2464" i="19"/>
  <c r="AC2465" i="19"/>
  <c r="AC2466" i="19"/>
  <c r="AC2467" i="19"/>
  <c r="AC2468" i="19"/>
  <c r="AC2469" i="19"/>
  <c r="AC2470" i="19"/>
  <c r="AC2471" i="19"/>
  <c r="AC2472" i="19"/>
  <c r="AC2473" i="19"/>
  <c r="AC2474" i="19"/>
  <c r="AC2475" i="19"/>
  <c r="AC2476" i="19"/>
  <c r="AC2477" i="19"/>
  <c r="AC2478" i="19"/>
  <c r="AC2479" i="19"/>
  <c r="AC2480" i="19"/>
  <c r="AC2481" i="19"/>
  <c r="AC2482" i="19"/>
  <c r="AC2483" i="19"/>
  <c r="AC2484" i="19"/>
  <c r="AC2485" i="19"/>
  <c r="AC2486" i="19"/>
  <c r="AC2487" i="19"/>
  <c r="AC2488" i="19"/>
  <c r="AC2489" i="19"/>
  <c r="AC2490" i="19"/>
  <c r="AC2491" i="19"/>
  <c r="AC2492" i="19"/>
  <c r="AC2493" i="19"/>
  <c r="AC2494" i="19"/>
  <c r="AC2495" i="19"/>
  <c r="AC2496" i="19"/>
  <c r="AC2497" i="19"/>
  <c r="AC2498" i="19"/>
  <c r="AC2499" i="19"/>
  <c r="AC2500" i="19"/>
  <c r="AC2501" i="19"/>
  <c r="AC2502" i="19"/>
  <c r="AC2503" i="19"/>
  <c r="AC2504" i="19"/>
  <c r="AC2505" i="19"/>
  <c r="AC2506" i="19"/>
  <c r="AC2507" i="19"/>
  <c r="AC2508" i="19"/>
  <c r="AC2509" i="19"/>
  <c r="AC2510" i="19"/>
  <c r="AC2511" i="19"/>
  <c r="AC2512" i="19"/>
  <c r="AC2513" i="19"/>
  <c r="AC2514" i="19"/>
  <c r="AC2515" i="19"/>
  <c r="AC2516" i="19"/>
  <c r="AC2517" i="19"/>
  <c r="AC2518" i="19"/>
  <c r="AC2519" i="19"/>
  <c r="AC2520" i="19"/>
  <c r="AC2521" i="19"/>
  <c r="AC2522" i="19"/>
  <c r="AC2523" i="19"/>
  <c r="AC2524" i="19"/>
  <c r="AC2525" i="19"/>
  <c r="AC2526" i="19"/>
  <c r="AC2527" i="19"/>
  <c r="AC2528" i="19"/>
  <c r="AC2529" i="19"/>
  <c r="AC2530" i="19"/>
  <c r="AC2531" i="19"/>
  <c r="AC2532" i="19"/>
  <c r="AC2533" i="19"/>
  <c r="AC2534" i="19"/>
  <c r="AC2535" i="19"/>
  <c r="AC2536" i="19"/>
  <c r="AC2537" i="19"/>
  <c r="AC2538" i="19"/>
  <c r="AC2539" i="19"/>
  <c r="AC2540" i="19"/>
  <c r="AC2541" i="19"/>
  <c r="AC2542" i="19"/>
  <c r="AC2543" i="19"/>
  <c r="AC2544" i="19"/>
  <c r="AC2545" i="19"/>
  <c r="AC2546" i="19"/>
  <c r="AC2547" i="19"/>
  <c r="AC2548" i="19"/>
  <c r="AC2549" i="19"/>
  <c r="AC2550" i="19"/>
  <c r="AC2551" i="19"/>
  <c r="AC2552" i="19"/>
  <c r="AC2553" i="19"/>
  <c r="AC2554" i="19"/>
  <c r="AC2555" i="19"/>
  <c r="AC2556" i="19"/>
  <c r="AC2557" i="19"/>
  <c r="AC2558" i="19"/>
  <c r="AC2559" i="19"/>
  <c r="AC2560" i="19"/>
  <c r="AC2561" i="19"/>
  <c r="AC2562" i="19"/>
  <c r="AC2563" i="19"/>
  <c r="AC2564" i="19"/>
  <c r="AC2565" i="19"/>
  <c r="AC2566" i="19"/>
  <c r="AC2567" i="19"/>
  <c r="AC2568" i="19"/>
  <c r="AC2569" i="19"/>
  <c r="AC2570" i="19"/>
  <c r="AC2571" i="19"/>
  <c r="AC2572" i="19"/>
  <c r="AC2573" i="19"/>
  <c r="AC2574" i="19"/>
  <c r="AC2575" i="19"/>
  <c r="AC2576" i="19"/>
  <c r="AC2577" i="19"/>
  <c r="AC2578" i="19"/>
  <c r="AC2579" i="19"/>
  <c r="AC2580" i="19"/>
  <c r="AC2581" i="19"/>
  <c r="AC2582" i="19"/>
  <c r="AC2583" i="19"/>
  <c r="AC2584" i="19"/>
  <c r="AC2585" i="19"/>
  <c r="AC2586" i="19"/>
  <c r="AC2587" i="19"/>
  <c r="AC2588" i="19"/>
  <c r="AC2589" i="19"/>
  <c r="AC2590" i="19"/>
  <c r="AC2591" i="19"/>
  <c r="AC2592" i="19"/>
  <c r="AC2593" i="19"/>
  <c r="AC2594" i="19"/>
  <c r="AC2595" i="19"/>
  <c r="AC2596" i="19"/>
  <c r="AC2597" i="19"/>
  <c r="AC2598" i="19"/>
  <c r="AC2599" i="19"/>
  <c r="AC2600" i="19"/>
  <c r="AC2601" i="19"/>
  <c r="AC2602" i="19"/>
  <c r="AC2603" i="19"/>
  <c r="AC2604" i="19"/>
  <c r="AC2605" i="19"/>
  <c r="AC2606" i="19"/>
  <c r="AC2607" i="19"/>
  <c r="AC2608" i="19"/>
  <c r="AC2609" i="19"/>
  <c r="AC2610" i="19"/>
  <c r="AC2611" i="19"/>
  <c r="AC2612" i="19"/>
  <c r="AC2613" i="19"/>
  <c r="AC2614" i="19"/>
  <c r="AC2615" i="19"/>
  <c r="AC2616" i="19"/>
  <c r="AC2617" i="19"/>
  <c r="AC2618" i="19"/>
  <c r="AC2619" i="19"/>
  <c r="AC2620" i="19"/>
  <c r="AC2621" i="19"/>
  <c r="AC2622" i="19"/>
  <c r="AC2623" i="19"/>
  <c r="AC2624" i="19"/>
  <c r="AC2625" i="19"/>
  <c r="AC2626" i="19"/>
  <c r="AC2627" i="19"/>
  <c r="AC2628" i="19"/>
  <c r="AC2629" i="19"/>
  <c r="AC2630" i="19"/>
  <c r="AC2631" i="19"/>
  <c r="AC2632" i="19"/>
  <c r="AC2633" i="19"/>
  <c r="AC2634" i="19"/>
  <c r="AC2635" i="19"/>
  <c r="AC2636" i="19"/>
  <c r="AC2637" i="19"/>
  <c r="AC2638" i="19"/>
  <c r="AC2639" i="19"/>
  <c r="AC2640" i="19"/>
  <c r="AC2641" i="19"/>
  <c r="AC2642" i="19"/>
  <c r="AC2643" i="19"/>
  <c r="AC2644" i="19"/>
  <c r="AC2645" i="19"/>
  <c r="AC2646" i="19"/>
  <c r="AC2647" i="19"/>
  <c r="AC2648" i="19"/>
  <c r="AC2649" i="19"/>
  <c r="AC2650" i="19"/>
  <c r="AC2651" i="19"/>
  <c r="AC2652" i="19"/>
  <c r="AC2653" i="19"/>
  <c r="AC2654" i="19"/>
  <c r="AC2655" i="19"/>
  <c r="AC2656" i="19"/>
  <c r="AC2657" i="19"/>
  <c r="AC2658" i="19"/>
  <c r="AC2659" i="19"/>
  <c r="AC2660" i="19"/>
  <c r="AC2661" i="19"/>
  <c r="AC2662" i="19"/>
  <c r="AC2663" i="19"/>
  <c r="AC2664" i="19"/>
  <c r="AC2665" i="19"/>
  <c r="AC2666" i="19"/>
  <c r="AC2667" i="19"/>
  <c r="AC2668" i="19"/>
  <c r="AC2669" i="19"/>
  <c r="AC2670" i="19"/>
  <c r="AC2671" i="19"/>
  <c r="AC2672" i="19"/>
  <c r="AC2673" i="19"/>
  <c r="AC2674" i="19"/>
  <c r="AC2675" i="19"/>
  <c r="AC2676" i="19"/>
  <c r="AC2677" i="19"/>
  <c r="AC2678" i="19"/>
  <c r="AC2679" i="19"/>
  <c r="AC2680" i="19"/>
  <c r="AC2681" i="19"/>
  <c r="AC2682" i="19"/>
  <c r="AC2683" i="19"/>
  <c r="AC2684" i="19"/>
  <c r="AC2685" i="19"/>
  <c r="AC2686" i="19"/>
  <c r="AC2687" i="19"/>
  <c r="AC2688" i="19"/>
  <c r="AC2689" i="19"/>
  <c r="AC2690" i="19"/>
  <c r="AC2691" i="19"/>
  <c r="AC2692" i="19"/>
  <c r="AC2693" i="19"/>
  <c r="AC2694" i="19"/>
  <c r="AC2695" i="19"/>
  <c r="AC2696" i="19"/>
  <c r="AC2697" i="19"/>
  <c r="AC2698" i="19"/>
  <c r="AC2699" i="19"/>
  <c r="AC2700" i="19"/>
  <c r="AC2701" i="19"/>
  <c r="AC2702" i="19"/>
  <c r="AC2703" i="19"/>
  <c r="AC2704" i="19"/>
  <c r="AC2705" i="19"/>
  <c r="AC2706" i="19"/>
  <c r="AC2707" i="19"/>
  <c r="AC2708" i="19"/>
  <c r="AC2709" i="19"/>
  <c r="AC2710" i="19"/>
  <c r="AC2711" i="19"/>
  <c r="AC2712" i="19"/>
  <c r="AC2713" i="19"/>
  <c r="AC2714" i="19"/>
  <c r="AC2715" i="19"/>
  <c r="AC2716" i="19"/>
  <c r="AC2717" i="19"/>
  <c r="AC2718" i="19"/>
  <c r="AC2719" i="19"/>
  <c r="AC2720" i="19"/>
  <c r="AC2721" i="19"/>
  <c r="AC2722" i="19"/>
  <c r="AC2723" i="19"/>
  <c r="AC2724" i="19"/>
  <c r="AC2725" i="19"/>
  <c r="AC2726" i="19"/>
  <c r="AC2727" i="19"/>
  <c r="AC2728" i="19"/>
  <c r="AC2729" i="19"/>
  <c r="AC2730" i="19"/>
  <c r="AC2731" i="19"/>
  <c r="AC2732" i="19"/>
  <c r="AC2733" i="19"/>
  <c r="AC2734" i="19"/>
  <c r="AC2735" i="19"/>
  <c r="AC2736" i="19"/>
  <c r="AC2737" i="19"/>
  <c r="AC2738" i="19"/>
  <c r="AC2739" i="19"/>
  <c r="AC2740" i="19"/>
  <c r="AC2741" i="19"/>
  <c r="AC2742" i="19"/>
  <c r="AC2743" i="19"/>
  <c r="AC2744" i="19"/>
  <c r="AC2745" i="19"/>
  <c r="AC2746" i="19"/>
  <c r="AC2747" i="19"/>
  <c r="AC2748" i="19"/>
  <c r="AC2749" i="19"/>
  <c r="AC2750" i="19"/>
  <c r="AC2751" i="19"/>
  <c r="AC2752" i="19"/>
  <c r="AC2753" i="19"/>
  <c r="AC2754" i="19"/>
  <c r="AC2755" i="19"/>
  <c r="AC2756" i="19"/>
  <c r="AC2757" i="19"/>
  <c r="AC2758" i="19"/>
  <c r="AC2759" i="19"/>
  <c r="AC2760" i="19"/>
  <c r="AC2761" i="19"/>
  <c r="AC2762" i="19"/>
  <c r="AC2763" i="19"/>
  <c r="AC2764" i="19"/>
  <c r="AC2765" i="19"/>
  <c r="AC2766" i="19"/>
  <c r="AC2767" i="19"/>
  <c r="AC2768" i="19"/>
  <c r="AC2769" i="19"/>
  <c r="AC2770" i="19"/>
  <c r="AC2771" i="19"/>
  <c r="AC2772" i="19"/>
  <c r="AC2773" i="19"/>
  <c r="AC2774" i="19"/>
  <c r="AC2775" i="19"/>
  <c r="AC2776" i="19"/>
  <c r="AC2777" i="19"/>
  <c r="AC2778" i="19"/>
  <c r="AC2779" i="19"/>
  <c r="AC2780" i="19"/>
  <c r="AC2781" i="19"/>
  <c r="AC2782" i="19"/>
  <c r="AC2783" i="19"/>
  <c r="AC2784" i="19"/>
  <c r="AC2785" i="19"/>
  <c r="AC2786" i="19"/>
  <c r="AC2787" i="19"/>
  <c r="AC2788" i="19"/>
  <c r="AC2789" i="19"/>
  <c r="AC2790" i="19"/>
  <c r="AC2791" i="19"/>
  <c r="AC2792" i="19"/>
  <c r="AC2793" i="19"/>
  <c r="AC2794" i="19"/>
  <c r="AC2795" i="19"/>
  <c r="AC2796" i="19"/>
  <c r="AC2797" i="19"/>
  <c r="AC2798" i="19"/>
  <c r="AC2799" i="19"/>
  <c r="AC2800" i="19"/>
  <c r="AC2801" i="19"/>
  <c r="AC2802" i="19"/>
  <c r="AC2803" i="19"/>
  <c r="AC2804" i="19"/>
  <c r="AC2805" i="19"/>
  <c r="AC2806" i="19"/>
  <c r="AC2807" i="19"/>
  <c r="AC2808" i="19"/>
  <c r="AC2809" i="19"/>
  <c r="AC2810" i="19"/>
  <c r="AC2811" i="19"/>
  <c r="AC2812" i="19"/>
  <c r="AC2813" i="19"/>
  <c r="AC2814" i="19"/>
  <c r="AC2815" i="19"/>
  <c r="AC2816" i="19"/>
  <c r="AC2817" i="19"/>
  <c r="AC2818" i="19"/>
  <c r="AC2819" i="19"/>
  <c r="AC2820" i="19"/>
  <c r="AC2821" i="19"/>
  <c r="AC2822" i="19"/>
  <c r="AC2823" i="19"/>
  <c r="AC2824" i="19"/>
  <c r="AC2825" i="19"/>
  <c r="AC2826" i="19"/>
  <c r="AC2827" i="19"/>
  <c r="AC2828" i="19"/>
  <c r="AC2829" i="19"/>
  <c r="AC2830" i="19"/>
  <c r="AC2831" i="19"/>
  <c r="AC2832" i="19"/>
  <c r="AC2833" i="19"/>
  <c r="AC2834" i="19"/>
  <c r="AC2835" i="19"/>
  <c r="AC2836" i="19"/>
  <c r="AC2837" i="19"/>
  <c r="AC2838" i="19"/>
  <c r="AC2839" i="19"/>
  <c r="AC2840" i="19"/>
  <c r="AC2841" i="19"/>
  <c r="AC2842" i="19"/>
  <c r="AC2843" i="19"/>
  <c r="AC2844" i="19"/>
  <c r="AC2845" i="19"/>
  <c r="AC2846" i="19"/>
  <c r="AC2847" i="19"/>
  <c r="AC2848" i="19"/>
  <c r="AC2849" i="19"/>
  <c r="AC2850" i="19"/>
  <c r="AC2851" i="19"/>
  <c r="AC2852" i="19"/>
  <c r="AC2853" i="19"/>
  <c r="AC2854" i="19"/>
  <c r="AC2855" i="19"/>
  <c r="AC2856" i="19"/>
  <c r="AC2857" i="19"/>
  <c r="AC2858" i="19"/>
  <c r="AC2859" i="19"/>
  <c r="AC2860" i="19"/>
  <c r="AC2861" i="19"/>
  <c r="AC2862" i="19"/>
  <c r="AC2863" i="19"/>
  <c r="AC2864" i="19"/>
  <c r="AC2865" i="19"/>
  <c r="AC2866" i="19"/>
  <c r="AC2867" i="19"/>
  <c r="AC2868" i="19"/>
  <c r="AC2869" i="19"/>
  <c r="AC2870" i="19"/>
  <c r="AC2871" i="19"/>
  <c r="AC2872" i="19"/>
  <c r="AC2873" i="19"/>
  <c r="AC2874" i="19"/>
  <c r="AC2875" i="19"/>
  <c r="AC2876" i="19"/>
  <c r="AC2877" i="19"/>
  <c r="AC2878" i="19"/>
  <c r="AC2879" i="19"/>
  <c r="AC2880" i="19"/>
  <c r="AC2881" i="19"/>
  <c r="AC2882" i="19"/>
  <c r="AC2883" i="19"/>
  <c r="AC2884" i="19"/>
  <c r="AC2885" i="19"/>
  <c r="AC2886" i="19"/>
  <c r="AC2887" i="19"/>
  <c r="AC2888" i="19"/>
  <c r="AC2889" i="19"/>
  <c r="AC2890" i="19"/>
  <c r="AC2891" i="19"/>
  <c r="AC2892" i="19"/>
  <c r="AC2893" i="19"/>
  <c r="AC2894" i="19"/>
  <c r="AC2895" i="19"/>
  <c r="AC2896" i="19"/>
  <c r="AC2897" i="19"/>
  <c r="AC2898" i="19"/>
  <c r="AC2899" i="19"/>
  <c r="AC2900" i="19"/>
  <c r="AC2901" i="19"/>
  <c r="AC2902" i="19"/>
  <c r="AC2903" i="19"/>
  <c r="AC2904" i="19"/>
  <c r="AC2905" i="19"/>
  <c r="AC2906" i="19"/>
  <c r="AC2907" i="19"/>
  <c r="AC2908" i="19"/>
  <c r="AC2909" i="19"/>
  <c r="AC2910" i="19"/>
  <c r="AC2911" i="19"/>
  <c r="AC2912" i="19"/>
  <c r="AC2913" i="19"/>
  <c r="AC2914" i="19"/>
  <c r="AC2915" i="19"/>
  <c r="AC2916" i="19"/>
  <c r="AC2917" i="19"/>
  <c r="AC2918" i="19"/>
  <c r="AC2919" i="19"/>
  <c r="AC2920" i="19"/>
  <c r="AC2921" i="19"/>
  <c r="AC2922" i="19"/>
  <c r="AC2923" i="19"/>
  <c r="AC2924" i="19"/>
  <c r="AC2925" i="19"/>
  <c r="AC2926" i="19"/>
  <c r="AC2927" i="19"/>
  <c r="AC2928" i="19"/>
  <c r="AC2929" i="19"/>
  <c r="AC2930" i="19"/>
  <c r="AC2931" i="19"/>
  <c r="AC2932" i="19"/>
  <c r="AC2933" i="19"/>
  <c r="AC2934" i="19"/>
  <c r="AC2935" i="19"/>
  <c r="AC2936" i="19"/>
  <c r="AC2937" i="19"/>
  <c r="AC2938" i="19"/>
  <c r="AC2939" i="19"/>
  <c r="AC2940" i="19"/>
  <c r="AC2941" i="19"/>
  <c r="AC2942" i="19"/>
  <c r="AC2943" i="19"/>
  <c r="AC2944" i="19"/>
  <c r="AC2945" i="19"/>
  <c r="AC2946" i="19"/>
  <c r="AC2947" i="19"/>
  <c r="AC2948" i="19"/>
  <c r="AC2949" i="19"/>
  <c r="AC2950" i="19"/>
  <c r="AC2951" i="19"/>
  <c r="AC2952" i="19"/>
  <c r="AC2953" i="19"/>
  <c r="AC2954" i="19"/>
  <c r="AC2955" i="19"/>
  <c r="AC2956" i="19"/>
  <c r="AC2957" i="19"/>
  <c r="AC2958" i="19"/>
  <c r="AC2959" i="19"/>
  <c r="AC2960" i="19"/>
  <c r="AC2961" i="19"/>
  <c r="AC2962" i="19"/>
  <c r="AC2963" i="19"/>
  <c r="AC2964" i="19"/>
  <c r="AC2965" i="19"/>
  <c r="AC2966" i="19"/>
  <c r="AC2967" i="19"/>
  <c r="AC2968" i="19"/>
  <c r="AC2969" i="19"/>
  <c r="AC2970" i="19"/>
  <c r="AC2971" i="19"/>
  <c r="AC2972" i="19"/>
  <c r="AC2973" i="19"/>
  <c r="AC2974" i="19"/>
  <c r="AC2975" i="19"/>
  <c r="AC2976" i="19"/>
  <c r="AC2977" i="19"/>
  <c r="AC2978" i="19"/>
  <c r="AC2979" i="19"/>
  <c r="AC2980" i="19"/>
  <c r="AC2981" i="19"/>
  <c r="AC2982" i="19"/>
  <c r="AC2983" i="19"/>
  <c r="AC2984" i="19"/>
  <c r="AC2985" i="19"/>
  <c r="AC2986" i="19"/>
  <c r="AC2987" i="19"/>
  <c r="AC2988" i="19"/>
  <c r="AC2989" i="19"/>
  <c r="AC2990" i="19"/>
  <c r="AC2991" i="19"/>
  <c r="AC2992" i="19"/>
  <c r="AC2993" i="19"/>
  <c r="AC2994" i="19"/>
  <c r="AC2995" i="19"/>
  <c r="AC2996" i="19"/>
  <c r="AC2997" i="19"/>
  <c r="AC2998" i="19"/>
  <c r="AC2999" i="19"/>
  <c r="AC3000" i="19"/>
  <c r="V2002" i="19"/>
  <c r="V2003" i="19"/>
  <c r="V2004" i="19"/>
  <c r="V2005" i="19"/>
  <c r="V2006" i="19"/>
  <c r="V2007" i="19"/>
  <c r="V2008" i="19"/>
  <c r="V2009" i="19"/>
  <c r="V2010" i="19"/>
  <c r="V2011" i="19"/>
  <c r="V2012" i="19"/>
  <c r="V2013" i="19"/>
  <c r="V2014" i="19"/>
  <c r="V2015" i="19"/>
  <c r="V2016" i="19"/>
  <c r="V2017" i="19"/>
  <c r="V2018" i="19"/>
  <c r="V2019" i="19"/>
  <c r="V2020" i="19"/>
  <c r="V2021" i="19"/>
  <c r="V2022" i="19"/>
  <c r="V2023" i="19"/>
  <c r="V2024" i="19"/>
  <c r="V2025" i="19"/>
  <c r="V2026" i="19"/>
  <c r="V2027" i="19"/>
  <c r="V2028" i="19"/>
  <c r="V2029" i="19"/>
  <c r="V2030" i="19"/>
  <c r="V2031" i="19"/>
  <c r="V2032" i="19"/>
  <c r="V2033" i="19"/>
  <c r="V2034" i="19"/>
  <c r="V2035" i="19"/>
  <c r="V2036" i="19"/>
  <c r="V2037" i="19"/>
  <c r="V2038" i="19"/>
  <c r="V2039" i="19"/>
  <c r="V2040" i="19"/>
  <c r="V2041" i="19"/>
  <c r="V2042" i="19"/>
  <c r="V2043" i="19"/>
  <c r="V2044" i="19"/>
  <c r="V2045" i="19"/>
  <c r="V2046" i="19"/>
  <c r="V2047" i="19"/>
  <c r="V2048" i="19"/>
  <c r="V2049" i="19"/>
  <c r="V2050" i="19"/>
  <c r="V2051" i="19"/>
  <c r="V2052" i="19"/>
  <c r="V2053" i="19"/>
  <c r="V2054" i="19"/>
  <c r="V2055" i="19"/>
  <c r="V2056" i="19"/>
  <c r="V2057" i="19"/>
  <c r="V2058" i="19"/>
  <c r="V2059" i="19"/>
  <c r="V2060" i="19"/>
  <c r="V2061" i="19"/>
  <c r="V2062" i="19"/>
  <c r="V2063" i="19"/>
  <c r="V2064" i="19"/>
  <c r="V2065" i="19"/>
  <c r="V2066" i="19"/>
  <c r="V2067" i="19"/>
  <c r="V2068" i="19"/>
  <c r="V2069" i="19"/>
  <c r="V2070" i="19"/>
  <c r="V2071" i="19"/>
  <c r="V2072" i="19"/>
  <c r="V2073" i="19"/>
  <c r="V2074" i="19"/>
  <c r="V2075" i="19"/>
  <c r="V2076" i="19"/>
  <c r="V2077" i="19"/>
  <c r="V2078" i="19"/>
  <c r="V2079" i="19"/>
  <c r="V2080" i="19"/>
  <c r="V2081" i="19"/>
  <c r="V2082" i="19"/>
  <c r="V2083" i="19"/>
  <c r="V2084" i="19"/>
  <c r="V2085" i="19"/>
  <c r="V2086" i="19"/>
  <c r="V2087" i="19"/>
  <c r="V2088" i="19"/>
  <c r="V2089" i="19"/>
  <c r="V2090" i="19"/>
  <c r="V2091" i="19"/>
  <c r="V2092" i="19"/>
  <c r="V2093" i="19"/>
  <c r="V2094" i="19"/>
  <c r="V2095" i="19"/>
  <c r="V2096" i="19"/>
  <c r="V2097" i="19"/>
  <c r="V2098" i="19"/>
  <c r="V2099" i="19"/>
  <c r="V2100" i="19"/>
  <c r="V2101" i="19"/>
  <c r="V2102" i="19"/>
  <c r="V2103" i="19"/>
  <c r="V2104" i="19"/>
  <c r="V2105" i="19"/>
  <c r="V2106" i="19"/>
  <c r="V2107" i="19"/>
  <c r="V2108" i="19"/>
  <c r="V2109" i="19"/>
  <c r="V2110" i="19"/>
  <c r="V2111" i="19"/>
  <c r="V2112" i="19"/>
  <c r="V2113" i="19"/>
  <c r="V2114" i="19"/>
  <c r="V2115" i="19"/>
  <c r="V2116" i="19"/>
  <c r="V2117" i="19"/>
  <c r="V2118" i="19"/>
  <c r="V2119" i="19"/>
  <c r="V2120" i="19"/>
  <c r="V2121" i="19"/>
  <c r="V2122" i="19"/>
  <c r="V2123" i="19"/>
  <c r="V2124" i="19"/>
  <c r="V2125" i="19"/>
  <c r="V2126" i="19"/>
  <c r="V2127" i="19"/>
  <c r="V2128" i="19"/>
  <c r="V2129" i="19"/>
  <c r="V2130" i="19"/>
  <c r="V2131" i="19"/>
  <c r="V2132" i="19"/>
  <c r="V2133" i="19"/>
  <c r="V2134" i="19"/>
  <c r="V2135" i="19"/>
  <c r="V2136" i="19"/>
  <c r="V2137" i="19"/>
  <c r="V2138" i="19"/>
  <c r="V2139" i="19"/>
  <c r="V2140" i="19"/>
  <c r="V2141" i="19"/>
  <c r="V2142" i="19"/>
  <c r="V2143" i="19"/>
  <c r="V2144" i="19"/>
  <c r="V2145" i="19"/>
  <c r="V2146" i="19"/>
  <c r="V2147" i="19"/>
  <c r="V2148" i="19"/>
  <c r="V2149" i="19"/>
  <c r="V2150" i="19"/>
  <c r="V2151" i="19"/>
  <c r="V2152" i="19"/>
  <c r="V2153" i="19"/>
  <c r="V2154" i="19"/>
  <c r="V2155" i="19"/>
  <c r="V2156" i="19"/>
  <c r="V2157" i="19"/>
  <c r="V2158" i="19"/>
  <c r="V2159" i="19"/>
  <c r="V2160" i="19"/>
  <c r="V2161" i="19"/>
  <c r="V2162" i="19"/>
  <c r="V2163" i="19"/>
  <c r="V2164" i="19"/>
  <c r="V2165" i="19"/>
  <c r="V2166" i="19"/>
  <c r="V2167" i="19"/>
  <c r="V2168" i="19"/>
  <c r="V2169" i="19"/>
  <c r="V2170" i="19"/>
  <c r="V2171" i="19"/>
  <c r="V2172" i="19"/>
  <c r="V2173" i="19"/>
  <c r="V2174" i="19"/>
  <c r="V2175" i="19"/>
  <c r="V2176" i="19"/>
  <c r="V2177" i="19"/>
  <c r="V2178" i="19"/>
  <c r="V2179" i="19"/>
  <c r="V2180" i="19"/>
  <c r="V2181" i="19"/>
  <c r="V2182" i="19"/>
  <c r="V2183" i="19"/>
  <c r="V2184" i="19"/>
  <c r="V2185" i="19"/>
  <c r="V2186" i="19"/>
  <c r="V2187" i="19"/>
  <c r="V2188" i="19"/>
  <c r="V2189" i="19"/>
  <c r="V2190" i="19"/>
  <c r="V2191" i="19"/>
  <c r="V2192" i="19"/>
  <c r="V2193" i="19"/>
  <c r="V2194" i="19"/>
  <c r="V2195" i="19"/>
  <c r="V2196" i="19"/>
  <c r="V2197" i="19"/>
  <c r="V2198" i="19"/>
  <c r="V2199" i="19"/>
  <c r="V2200" i="19"/>
  <c r="V2201" i="19"/>
  <c r="V2202" i="19"/>
  <c r="V2203" i="19"/>
  <c r="V2204" i="19"/>
  <c r="V2205" i="19"/>
  <c r="V2206" i="19"/>
  <c r="V2207" i="19"/>
  <c r="V2208" i="19"/>
  <c r="V2209" i="19"/>
  <c r="V2210" i="19"/>
  <c r="V2211" i="19"/>
  <c r="V2212" i="19"/>
  <c r="V2213" i="19"/>
  <c r="V2214" i="19"/>
  <c r="V2215" i="19"/>
  <c r="V2216" i="19"/>
  <c r="V2217" i="19"/>
  <c r="V2218" i="19"/>
  <c r="V2219" i="19"/>
  <c r="V2220" i="19"/>
  <c r="V2221" i="19"/>
  <c r="V2222" i="19"/>
  <c r="V2223" i="19"/>
  <c r="V2224" i="19"/>
  <c r="V2225" i="19"/>
  <c r="V2226" i="19"/>
  <c r="V2227" i="19"/>
  <c r="V2228" i="19"/>
  <c r="V2229" i="19"/>
  <c r="V2230" i="19"/>
  <c r="V2231" i="19"/>
  <c r="V2232" i="19"/>
  <c r="V2233" i="19"/>
  <c r="V2234" i="19"/>
  <c r="V2235" i="19"/>
  <c r="V2236" i="19"/>
  <c r="V2237" i="19"/>
  <c r="V2238" i="19"/>
  <c r="V2239" i="19"/>
  <c r="V2240" i="19"/>
  <c r="V2241" i="19"/>
  <c r="V2242" i="19"/>
  <c r="V2243" i="19"/>
  <c r="V2244" i="19"/>
  <c r="V2245" i="19"/>
  <c r="V2246" i="19"/>
  <c r="V2247" i="19"/>
  <c r="V2248" i="19"/>
  <c r="V2249" i="19"/>
  <c r="V2250" i="19"/>
  <c r="V2251" i="19"/>
  <c r="V2252" i="19"/>
  <c r="V2253" i="19"/>
  <c r="V2254" i="19"/>
  <c r="V2255" i="19"/>
  <c r="V2256" i="19"/>
  <c r="V2257" i="19"/>
  <c r="V2258" i="19"/>
  <c r="V2259" i="19"/>
  <c r="V2260" i="19"/>
  <c r="V2261" i="19"/>
  <c r="V2262" i="19"/>
  <c r="V2263" i="19"/>
  <c r="V2264" i="19"/>
  <c r="V2265" i="19"/>
  <c r="V2266" i="19"/>
  <c r="V2267" i="19"/>
  <c r="V2268" i="19"/>
  <c r="V2269" i="19"/>
  <c r="V2270" i="19"/>
  <c r="V2271" i="19"/>
  <c r="V2272" i="19"/>
  <c r="V2273" i="19"/>
  <c r="V2274" i="19"/>
  <c r="V2275" i="19"/>
  <c r="V2276" i="19"/>
  <c r="V2277" i="19"/>
  <c r="V2278" i="19"/>
  <c r="V2279" i="19"/>
  <c r="V2280" i="19"/>
  <c r="V2281" i="19"/>
  <c r="V2282" i="19"/>
  <c r="V2283" i="19"/>
  <c r="V2284" i="19"/>
  <c r="V2285" i="19"/>
  <c r="V2286" i="19"/>
  <c r="V2287" i="19"/>
  <c r="V2288" i="19"/>
  <c r="V2289" i="19"/>
  <c r="V2290" i="19"/>
  <c r="V2291" i="19"/>
  <c r="V2292" i="19"/>
  <c r="V2293" i="19"/>
  <c r="V2294" i="19"/>
  <c r="V2295" i="19"/>
  <c r="V2296" i="19"/>
  <c r="V2297" i="19"/>
  <c r="V2298" i="19"/>
  <c r="V2299" i="19"/>
  <c r="V2300" i="19"/>
  <c r="V2301" i="19"/>
  <c r="V2302" i="19"/>
  <c r="V2303" i="19"/>
  <c r="V2304" i="19"/>
  <c r="V2305" i="19"/>
  <c r="V2306" i="19"/>
  <c r="V2307" i="19"/>
  <c r="V2308" i="19"/>
  <c r="V2309" i="19"/>
  <c r="V2310" i="19"/>
  <c r="V2311" i="19"/>
  <c r="V2312" i="19"/>
  <c r="V2313" i="19"/>
  <c r="V2314" i="19"/>
  <c r="V2315" i="19"/>
  <c r="V2316" i="19"/>
  <c r="V2317" i="19"/>
  <c r="V2318" i="19"/>
  <c r="V2319" i="19"/>
  <c r="V2320" i="19"/>
  <c r="V2321" i="19"/>
  <c r="V2322" i="19"/>
  <c r="V2323" i="19"/>
  <c r="V2324" i="19"/>
  <c r="V2325" i="19"/>
  <c r="V2326" i="19"/>
  <c r="V2327" i="19"/>
  <c r="V2328" i="19"/>
  <c r="V2329" i="19"/>
  <c r="V2330" i="19"/>
  <c r="V2331" i="19"/>
  <c r="V2332" i="19"/>
  <c r="V2333" i="19"/>
  <c r="V2334" i="19"/>
  <c r="V2335" i="19"/>
  <c r="V2336" i="19"/>
  <c r="V2337" i="19"/>
  <c r="V2338" i="19"/>
  <c r="V2339" i="19"/>
  <c r="V2340" i="19"/>
  <c r="V2341" i="19"/>
  <c r="V2342" i="19"/>
  <c r="V2343" i="19"/>
  <c r="V2344" i="19"/>
  <c r="V2345" i="19"/>
  <c r="V2346" i="19"/>
  <c r="V2347" i="19"/>
  <c r="V2348" i="19"/>
  <c r="V2349" i="19"/>
  <c r="V2350" i="19"/>
  <c r="V2351" i="19"/>
  <c r="V2352" i="19"/>
  <c r="V2353" i="19"/>
  <c r="V2354" i="19"/>
  <c r="V2355" i="19"/>
  <c r="V2356" i="19"/>
  <c r="V2357" i="19"/>
  <c r="V2358" i="19"/>
  <c r="V2359" i="19"/>
  <c r="V2360" i="19"/>
  <c r="V2361" i="19"/>
  <c r="V2362" i="19"/>
  <c r="V2363" i="19"/>
  <c r="V2364" i="19"/>
  <c r="V2365" i="19"/>
  <c r="V2366" i="19"/>
  <c r="V2367" i="19"/>
  <c r="V2368" i="19"/>
  <c r="V2369" i="19"/>
  <c r="V2370" i="19"/>
  <c r="V2371" i="19"/>
  <c r="V2372" i="19"/>
  <c r="V2373" i="19"/>
  <c r="V2374" i="19"/>
  <c r="V2375" i="19"/>
  <c r="V2376" i="19"/>
  <c r="V2377" i="19"/>
  <c r="V2378" i="19"/>
  <c r="V2379" i="19"/>
  <c r="V2380" i="19"/>
  <c r="V2381" i="19"/>
  <c r="V2382" i="19"/>
  <c r="V2383" i="19"/>
  <c r="V2384" i="19"/>
  <c r="V2385" i="19"/>
  <c r="V2386" i="19"/>
  <c r="V2387" i="19"/>
  <c r="V2388" i="19"/>
  <c r="V2389" i="19"/>
  <c r="V2390" i="19"/>
  <c r="V2391" i="19"/>
  <c r="V2392" i="19"/>
  <c r="V2393" i="19"/>
  <c r="V2394" i="19"/>
  <c r="V2395" i="19"/>
  <c r="V2396" i="19"/>
  <c r="V2397" i="19"/>
  <c r="V2398" i="19"/>
  <c r="V2399" i="19"/>
  <c r="V2400" i="19"/>
  <c r="V2401" i="19"/>
  <c r="V2402" i="19"/>
  <c r="V2403" i="19"/>
  <c r="V2404" i="19"/>
  <c r="V2405" i="19"/>
  <c r="V2406" i="19"/>
  <c r="V2407" i="19"/>
  <c r="V2408" i="19"/>
  <c r="V2409" i="19"/>
  <c r="V2410" i="19"/>
  <c r="V2411" i="19"/>
  <c r="V2412" i="19"/>
  <c r="V2413" i="19"/>
  <c r="V2414" i="19"/>
  <c r="V2415" i="19"/>
  <c r="V2416" i="19"/>
  <c r="V2417" i="19"/>
  <c r="V2418" i="19"/>
  <c r="V2419" i="19"/>
  <c r="V2420" i="19"/>
  <c r="V2421" i="19"/>
  <c r="V2422" i="19"/>
  <c r="V2423" i="19"/>
  <c r="V2424" i="19"/>
  <c r="V2425" i="19"/>
  <c r="V2426" i="19"/>
  <c r="V2427" i="19"/>
  <c r="V2428" i="19"/>
  <c r="V2429" i="19"/>
  <c r="V2430" i="19"/>
  <c r="V2431" i="19"/>
  <c r="V2432" i="19"/>
  <c r="V2433" i="19"/>
  <c r="V2434" i="19"/>
  <c r="V2435" i="19"/>
  <c r="V2436" i="19"/>
  <c r="V2437" i="19"/>
  <c r="V2438" i="19"/>
  <c r="V2439" i="19"/>
  <c r="V2440" i="19"/>
  <c r="V2441" i="19"/>
  <c r="V2442" i="19"/>
  <c r="V2443" i="19"/>
  <c r="V2444" i="19"/>
  <c r="V2445" i="19"/>
  <c r="V2446" i="19"/>
  <c r="V2447" i="19"/>
  <c r="V2448" i="19"/>
  <c r="V2449" i="19"/>
  <c r="V2450" i="19"/>
  <c r="V2451" i="19"/>
  <c r="V2452" i="19"/>
  <c r="V2453" i="19"/>
  <c r="V2454" i="19"/>
  <c r="V2455" i="19"/>
  <c r="V2456" i="19"/>
  <c r="V2457" i="19"/>
  <c r="V2458" i="19"/>
  <c r="V2459" i="19"/>
  <c r="V2460" i="19"/>
  <c r="V2461" i="19"/>
  <c r="V2462" i="19"/>
  <c r="V2463" i="19"/>
  <c r="V2464" i="19"/>
  <c r="V2465" i="19"/>
  <c r="V2466" i="19"/>
  <c r="V2467" i="19"/>
  <c r="V2468" i="19"/>
  <c r="V2469" i="19"/>
  <c r="V2470" i="19"/>
  <c r="V2471" i="19"/>
  <c r="V2472" i="19"/>
  <c r="V2473" i="19"/>
  <c r="V2474" i="19"/>
  <c r="V2475" i="19"/>
  <c r="V2476" i="19"/>
  <c r="V2477" i="19"/>
  <c r="V2478" i="19"/>
  <c r="V2479" i="19"/>
  <c r="V2480" i="19"/>
  <c r="V2481" i="19"/>
  <c r="V2482" i="19"/>
  <c r="V2483" i="19"/>
  <c r="V2484" i="19"/>
  <c r="V2485" i="19"/>
  <c r="V2486" i="19"/>
  <c r="V2487" i="19"/>
  <c r="V2488" i="19"/>
  <c r="V2489" i="19"/>
  <c r="V2490" i="19"/>
  <c r="V2491" i="19"/>
  <c r="V2492" i="19"/>
  <c r="V2493" i="19"/>
  <c r="V2494" i="19"/>
  <c r="V2495" i="19"/>
  <c r="V2496" i="19"/>
  <c r="V2497" i="19"/>
  <c r="V2498" i="19"/>
  <c r="V2499" i="19"/>
  <c r="V2500" i="19"/>
  <c r="V2501" i="19"/>
  <c r="V2502" i="19"/>
  <c r="V2503" i="19"/>
  <c r="V2504" i="19"/>
  <c r="V2505" i="19"/>
  <c r="V2506" i="19"/>
  <c r="V2507" i="19"/>
  <c r="V2508" i="19"/>
  <c r="V2509" i="19"/>
  <c r="V2510" i="19"/>
  <c r="V2511" i="19"/>
  <c r="V2512" i="19"/>
  <c r="V2513" i="19"/>
  <c r="V2514" i="19"/>
  <c r="V2515" i="19"/>
  <c r="V2516" i="19"/>
  <c r="V2517" i="19"/>
  <c r="V2518" i="19"/>
  <c r="V2519" i="19"/>
  <c r="V2520" i="19"/>
  <c r="V2521" i="19"/>
  <c r="V2522" i="19"/>
  <c r="V2523" i="19"/>
  <c r="V2524" i="19"/>
  <c r="V2525" i="19"/>
  <c r="V2526" i="19"/>
  <c r="V2527" i="19"/>
  <c r="V2528" i="19"/>
  <c r="V2529" i="19"/>
  <c r="V2530" i="19"/>
  <c r="V2531" i="19"/>
  <c r="V2532" i="19"/>
  <c r="V2533" i="19"/>
  <c r="V2534" i="19"/>
  <c r="V2535" i="19"/>
  <c r="V2536" i="19"/>
  <c r="V2537" i="19"/>
  <c r="V2538" i="19"/>
  <c r="V2539" i="19"/>
  <c r="V2540" i="19"/>
  <c r="V2541" i="19"/>
  <c r="V2542" i="19"/>
  <c r="V2543" i="19"/>
  <c r="V2544" i="19"/>
  <c r="V2545" i="19"/>
  <c r="V2546" i="19"/>
  <c r="V2547" i="19"/>
  <c r="V2548" i="19"/>
  <c r="V2549" i="19"/>
  <c r="V2550" i="19"/>
  <c r="V2551" i="19"/>
  <c r="V2552" i="19"/>
  <c r="V2553" i="19"/>
  <c r="V2554" i="19"/>
  <c r="V2555" i="19"/>
  <c r="V2556" i="19"/>
  <c r="V2557" i="19"/>
  <c r="V2558" i="19"/>
  <c r="V2559" i="19"/>
  <c r="V2560" i="19"/>
  <c r="V2561" i="19"/>
  <c r="V2562" i="19"/>
  <c r="V2563" i="19"/>
  <c r="V2564" i="19"/>
  <c r="V2565" i="19"/>
  <c r="V2566" i="19"/>
  <c r="V2567" i="19"/>
  <c r="V2568" i="19"/>
  <c r="V2569" i="19"/>
  <c r="V2570" i="19"/>
  <c r="V2571" i="19"/>
  <c r="V2572" i="19"/>
  <c r="V2573" i="19"/>
  <c r="V2574" i="19"/>
  <c r="V2575" i="19"/>
  <c r="V2576" i="19"/>
  <c r="V2577" i="19"/>
  <c r="V2578" i="19"/>
  <c r="V2579" i="19"/>
  <c r="V2580" i="19"/>
  <c r="V2581" i="19"/>
  <c r="V2582" i="19"/>
  <c r="V2583" i="19"/>
  <c r="V2584" i="19"/>
  <c r="V2585" i="19"/>
  <c r="V2586" i="19"/>
  <c r="V2587" i="19"/>
  <c r="V2588" i="19"/>
  <c r="V2589" i="19"/>
  <c r="V2590" i="19"/>
  <c r="V2591" i="19"/>
  <c r="V2592" i="19"/>
  <c r="V2593" i="19"/>
  <c r="V2594" i="19"/>
  <c r="V2595" i="19"/>
  <c r="V2596" i="19"/>
  <c r="V2597" i="19"/>
  <c r="V2598" i="19"/>
  <c r="V2599" i="19"/>
  <c r="V2600" i="19"/>
  <c r="V2601" i="19"/>
  <c r="V2602" i="19"/>
  <c r="V2603" i="19"/>
  <c r="V2604" i="19"/>
  <c r="V2605" i="19"/>
  <c r="V2606" i="19"/>
  <c r="V2607" i="19"/>
  <c r="V2608" i="19"/>
  <c r="V2609" i="19"/>
  <c r="V2610" i="19"/>
  <c r="V2611" i="19"/>
  <c r="V2612" i="19"/>
  <c r="V2613" i="19"/>
  <c r="V2614" i="19"/>
  <c r="V2615" i="19"/>
  <c r="V2616" i="19"/>
  <c r="V2617" i="19"/>
  <c r="V2618" i="19"/>
  <c r="V2619" i="19"/>
  <c r="V2620" i="19"/>
  <c r="V2621" i="19"/>
  <c r="V2622" i="19"/>
  <c r="V2623" i="19"/>
  <c r="V2624" i="19"/>
  <c r="V2625" i="19"/>
  <c r="V2626" i="19"/>
  <c r="V2627" i="19"/>
  <c r="V2628" i="19"/>
  <c r="V2629" i="19"/>
  <c r="V2630" i="19"/>
  <c r="V2631" i="19"/>
  <c r="V2632" i="19"/>
  <c r="V2633" i="19"/>
  <c r="V2634" i="19"/>
  <c r="V2635" i="19"/>
  <c r="V2636" i="19"/>
  <c r="V2637" i="19"/>
  <c r="V2638" i="19"/>
  <c r="V2639" i="19"/>
  <c r="V2640" i="19"/>
  <c r="V2641" i="19"/>
  <c r="V2642" i="19"/>
  <c r="V2643" i="19"/>
  <c r="V2644" i="19"/>
  <c r="V2645" i="19"/>
  <c r="V2646" i="19"/>
  <c r="V2647" i="19"/>
  <c r="V2648" i="19"/>
  <c r="V2649" i="19"/>
  <c r="V2650" i="19"/>
  <c r="V2651" i="19"/>
  <c r="V2652" i="19"/>
  <c r="V2653" i="19"/>
  <c r="V2654" i="19"/>
  <c r="V2655" i="19"/>
  <c r="V2656" i="19"/>
  <c r="V2657" i="19"/>
  <c r="V2658" i="19"/>
  <c r="V2659" i="19"/>
  <c r="V2660" i="19"/>
  <c r="V2661" i="19"/>
  <c r="V2662" i="19"/>
  <c r="V2663" i="19"/>
  <c r="V2664" i="19"/>
  <c r="V2665" i="19"/>
  <c r="V2666" i="19"/>
  <c r="V2667" i="19"/>
  <c r="V2668" i="19"/>
  <c r="V2669" i="19"/>
  <c r="V2670" i="19"/>
  <c r="V2671" i="19"/>
  <c r="V2672" i="19"/>
  <c r="V2673" i="19"/>
  <c r="V2674" i="19"/>
  <c r="V2675" i="19"/>
  <c r="V2676" i="19"/>
  <c r="V2677" i="19"/>
  <c r="V2678" i="19"/>
  <c r="V2679" i="19"/>
  <c r="V2680" i="19"/>
  <c r="V2681" i="19"/>
  <c r="V2682" i="19"/>
  <c r="V2683" i="19"/>
  <c r="V2684" i="19"/>
  <c r="V2685" i="19"/>
  <c r="V2686" i="19"/>
  <c r="V2687" i="19"/>
  <c r="V2688" i="19"/>
  <c r="V2689" i="19"/>
  <c r="V2690" i="19"/>
  <c r="V2691" i="19"/>
  <c r="V2692" i="19"/>
  <c r="V2693" i="19"/>
  <c r="V2694" i="19"/>
  <c r="V2695" i="19"/>
  <c r="V2696" i="19"/>
  <c r="V2697" i="19"/>
  <c r="V2698" i="19"/>
  <c r="V2699" i="19"/>
  <c r="V2700" i="19"/>
  <c r="V2701" i="19"/>
  <c r="V2702" i="19"/>
  <c r="V2703" i="19"/>
  <c r="V2704" i="19"/>
  <c r="V2705" i="19"/>
  <c r="V2706" i="19"/>
  <c r="V2707" i="19"/>
  <c r="V2708" i="19"/>
  <c r="V2709" i="19"/>
  <c r="V2710" i="19"/>
  <c r="V2711" i="19"/>
  <c r="V2712" i="19"/>
  <c r="V2713" i="19"/>
  <c r="V2714" i="19"/>
  <c r="V2715" i="19"/>
  <c r="V2716" i="19"/>
  <c r="V2717" i="19"/>
  <c r="V2718" i="19"/>
  <c r="V2719" i="19"/>
  <c r="V2720" i="19"/>
  <c r="V2721" i="19"/>
  <c r="V2722" i="19"/>
  <c r="V2723" i="19"/>
  <c r="V2724" i="19"/>
  <c r="V2725" i="19"/>
  <c r="V2726" i="19"/>
  <c r="V2727" i="19"/>
  <c r="V2728" i="19"/>
  <c r="V2729" i="19"/>
  <c r="V2730" i="19"/>
  <c r="V2731" i="19"/>
  <c r="V2732" i="19"/>
  <c r="V2733" i="19"/>
  <c r="V2734" i="19"/>
  <c r="V2735" i="19"/>
  <c r="V2736" i="19"/>
  <c r="V2737" i="19"/>
  <c r="V2738" i="19"/>
  <c r="V2739" i="19"/>
  <c r="V2740" i="19"/>
  <c r="V2741" i="19"/>
  <c r="V2742" i="19"/>
  <c r="V2743" i="19"/>
  <c r="V2744" i="19"/>
  <c r="V2745" i="19"/>
  <c r="V2746" i="19"/>
  <c r="V2747" i="19"/>
  <c r="V2748" i="19"/>
  <c r="V2749" i="19"/>
  <c r="V2750" i="19"/>
  <c r="V2751" i="19"/>
  <c r="V2752" i="19"/>
  <c r="V2753" i="19"/>
  <c r="V2754" i="19"/>
  <c r="V2755" i="19"/>
  <c r="V2756" i="19"/>
  <c r="V2757" i="19"/>
  <c r="V2758" i="19"/>
  <c r="V2759" i="19"/>
  <c r="V2760" i="19"/>
  <c r="V2761" i="19"/>
  <c r="V2762" i="19"/>
  <c r="V2763" i="19"/>
  <c r="V2764" i="19"/>
  <c r="V2765" i="19"/>
  <c r="V2766" i="19"/>
  <c r="V2767" i="19"/>
  <c r="V2768" i="19"/>
  <c r="V2769" i="19"/>
  <c r="V2770" i="19"/>
  <c r="V2771" i="19"/>
  <c r="V2772" i="19"/>
  <c r="V2773" i="19"/>
  <c r="V2774" i="19"/>
  <c r="V2775" i="19"/>
  <c r="V2776" i="19"/>
  <c r="V2777" i="19"/>
  <c r="V2778" i="19"/>
  <c r="V2779" i="19"/>
  <c r="V2780" i="19"/>
  <c r="V2781" i="19"/>
  <c r="V2782" i="19"/>
  <c r="V2783" i="19"/>
  <c r="V2784" i="19"/>
  <c r="V2785" i="19"/>
  <c r="V2786" i="19"/>
  <c r="V2787" i="19"/>
  <c r="V2788" i="19"/>
  <c r="V2789" i="19"/>
  <c r="V2790" i="19"/>
  <c r="V2791" i="19"/>
  <c r="V2792" i="19"/>
  <c r="V2793" i="19"/>
  <c r="V2794" i="19"/>
  <c r="V2795" i="19"/>
  <c r="V2796" i="19"/>
  <c r="V2797" i="19"/>
  <c r="V2798" i="19"/>
  <c r="V2799" i="19"/>
  <c r="V2800" i="19"/>
  <c r="V2801" i="19"/>
  <c r="V2802" i="19"/>
  <c r="V2803" i="19"/>
  <c r="V2804" i="19"/>
  <c r="V2805" i="19"/>
  <c r="V2806" i="19"/>
  <c r="V2807" i="19"/>
  <c r="V2808" i="19"/>
  <c r="V2809" i="19"/>
  <c r="V2810" i="19"/>
  <c r="V2811" i="19"/>
  <c r="V2812" i="19"/>
  <c r="V2813" i="19"/>
  <c r="V2814" i="19"/>
  <c r="V2815" i="19"/>
  <c r="V2816" i="19"/>
  <c r="V2817" i="19"/>
  <c r="V2818" i="19"/>
  <c r="V2819" i="19"/>
  <c r="V2820" i="19"/>
  <c r="V2821" i="19"/>
  <c r="V2822" i="19"/>
  <c r="V2823" i="19"/>
  <c r="V2824" i="19"/>
  <c r="V2825" i="19"/>
  <c r="V2826" i="19"/>
  <c r="V2827" i="19"/>
  <c r="V2828" i="19"/>
  <c r="V2829" i="19"/>
  <c r="V2830" i="19"/>
  <c r="V2831" i="19"/>
  <c r="V2832" i="19"/>
  <c r="V2833" i="19"/>
  <c r="V2834" i="19"/>
  <c r="V2835" i="19"/>
  <c r="V2836" i="19"/>
  <c r="V2837" i="19"/>
  <c r="V2838" i="19"/>
  <c r="V2839" i="19"/>
  <c r="V2840" i="19"/>
  <c r="V2841" i="19"/>
  <c r="V2842" i="19"/>
  <c r="V2843" i="19"/>
  <c r="V2844" i="19"/>
  <c r="V2845" i="19"/>
  <c r="V2846" i="19"/>
  <c r="V2847" i="19"/>
  <c r="V2848" i="19"/>
  <c r="V2849" i="19"/>
  <c r="V2850" i="19"/>
  <c r="V2851" i="19"/>
  <c r="V2852" i="19"/>
  <c r="V2853" i="19"/>
  <c r="V2854" i="19"/>
  <c r="V2855" i="19"/>
  <c r="V2856" i="19"/>
  <c r="V2857" i="19"/>
  <c r="V2858" i="19"/>
  <c r="V2859" i="19"/>
  <c r="V2860" i="19"/>
  <c r="V2861" i="19"/>
  <c r="V2862" i="19"/>
  <c r="V2863" i="19"/>
  <c r="V2864" i="19"/>
  <c r="V2865" i="19"/>
  <c r="V2866" i="19"/>
  <c r="V2867" i="19"/>
  <c r="V2868" i="19"/>
  <c r="V2869" i="19"/>
  <c r="V2870" i="19"/>
  <c r="V2871" i="19"/>
  <c r="V2872" i="19"/>
  <c r="V2873" i="19"/>
  <c r="V2874" i="19"/>
  <c r="V2875" i="19"/>
  <c r="V2876" i="19"/>
  <c r="V2877" i="19"/>
  <c r="V2878" i="19"/>
  <c r="V2879" i="19"/>
  <c r="V2880" i="19"/>
  <c r="V2881" i="19"/>
  <c r="V2882" i="19"/>
  <c r="V2883" i="19"/>
  <c r="V2884" i="19"/>
  <c r="V2885" i="19"/>
  <c r="V2886" i="19"/>
  <c r="V2887" i="19"/>
  <c r="V2888" i="19"/>
  <c r="V2889" i="19"/>
  <c r="V2890" i="19"/>
  <c r="V2891" i="19"/>
  <c r="V2892" i="19"/>
  <c r="V2893" i="19"/>
  <c r="V2894" i="19"/>
  <c r="V2895" i="19"/>
  <c r="V2896" i="19"/>
  <c r="V2897" i="19"/>
  <c r="V2898" i="19"/>
  <c r="V2899" i="19"/>
  <c r="V2900" i="19"/>
  <c r="V2901" i="19"/>
  <c r="V2902" i="19"/>
  <c r="V2903" i="19"/>
  <c r="V2904" i="19"/>
  <c r="V2905" i="19"/>
  <c r="V2906" i="19"/>
  <c r="V2907" i="19"/>
  <c r="V2908" i="19"/>
  <c r="V2909" i="19"/>
  <c r="V2910" i="19"/>
  <c r="V2911" i="19"/>
  <c r="V2912" i="19"/>
  <c r="V2913" i="19"/>
  <c r="V2914" i="19"/>
  <c r="V2915" i="19"/>
  <c r="V2916" i="19"/>
  <c r="V2917" i="19"/>
  <c r="V2918" i="19"/>
  <c r="V2919" i="19"/>
  <c r="V2920" i="19"/>
  <c r="V2921" i="19"/>
  <c r="V2922" i="19"/>
  <c r="V2923" i="19"/>
  <c r="V2924" i="19"/>
  <c r="V2925" i="19"/>
  <c r="V2926" i="19"/>
  <c r="V2927" i="19"/>
  <c r="V2928" i="19"/>
  <c r="V2929" i="19"/>
  <c r="V2930" i="19"/>
  <c r="V2931" i="19"/>
  <c r="V2932" i="19"/>
  <c r="V2933" i="19"/>
  <c r="V2934" i="19"/>
  <c r="V2935" i="19"/>
  <c r="V2936" i="19"/>
  <c r="V2937" i="19"/>
  <c r="V2938" i="19"/>
  <c r="V2939" i="19"/>
  <c r="V2940" i="19"/>
  <c r="V2941" i="19"/>
  <c r="V2942" i="19"/>
  <c r="V2943" i="19"/>
  <c r="V2944" i="19"/>
  <c r="V2945" i="19"/>
  <c r="V2946" i="19"/>
  <c r="V2947" i="19"/>
  <c r="V2948" i="19"/>
  <c r="V2949" i="19"/>
  <c r="V2950" i="19"/>
  <c r="V2951" i="19"/>
  <c r="V2952" i="19"/>
  <c r="V2953" i="19"/>
  <c r="V2954" i="19"/>
  <c r="V2955" i="19"/>
  <c r="V2956" i="19"/>
  <c r="V2957" i="19"/>
  <c r="V2958" i="19"/>
  <c r="V2959" i="19"/>
  <c r="V2960" i="19"/>
  <c r="V2961" i="19"/>
  <c r="V2962" i="19"/>
  <c r="V2963" i="19"/>
  <c r="V2964" i="19"/>
  <c r="V2965" i="19"/>
  <c r="V2966" i="19"/>
  <c r="V2967" i="19"/>
  <c r="V2968" i="19"/>
  <c r="V2969" i="19"/>
  <c r="V2970" i="19"/>
  <c r="V2971" i="19"/>
  <c r="V2972" i="19"/>
  <c r="V2973" i="19"/>
  <c r="V2974" i="19"/>
  <c r="V2975" i="19"/>
  <c r="V2976" i="19"/>
  <c r="V2977" i="19"/>
  <c r="V2978" i="19"/>
  <c r="V2979" i="19"/>
  <c r="V2980" i="19"/>
  <c r="V2981" i="19"/>
  <c r="V2982" i="19"/>
  <c r="V2983" i="19"/>
  <c r="V2984" i="19"/>
  <c r="V2985" i="19"/>
  <c r="V2986" i="19"/>
  <c r="V2987" i="19"/>
  <c r="V2988" i="19"/>
  <c r="V2989" i="19"/>
  <c r="V2990" i="19"/>
  <c r="V2991" i="19"/>
  <c r="V2992" i="19"/>
  <c r="V2993" i="19"/>
  <c r="V2994" i="19"/>
  <c r="V2995" i="19"/>
  <c r="V2996" i="19"/>
  <c r="V2997" i="19"/>
  <c r="V2998" i="19"/>
  <c r="V2999" i="19"/>
  <c r="V3000" i="19"/>
  <c r="U2002" i="19"/>
  <c r="U2003" i="19"/>
  <c r="U2004" i="19"/>
  <c r="U2005" i="19"/>
  <c r="U2006" i="19"/>
  <c r="U2007" i="19"/>
  <c r="U2008" i="19"/>
  <c r="U2009" i="19"/>
  <c r="U2010" i="19"/>
  <c r="U2011" i="19"/>
  <c r="U2012" i="19"/>
  <c r="U2013" i="19"/>
  <c r="U2014" i="19"/>
  <c r="U2015" i="19"/>
  <c r="U2016" i="19"/>
  <c r="U2017" i="19"/>
  <c r="U2018" i="19"/>
  <c r="U2019" i="19"/>
  <c r="U2020" i="19"/>
  <c r="U2021" i="19"/>
  <c r="U2022" i="19"/>
  <c r="U2023" i="19"/>
  <c r="U2024" i="19"/>
  <c r="U2025" i="19"/>
  <c r="U2026" i="19"/>
  <c r="U2027" i="19"/>
  <c r="U2028" i="19"/>
  <c r="U2029" i="19"/>
  <c r="U2030" i="19"/>
  <c r="U2031" i="19"/>
  <c r="U2032" i="19"/>
  <c r="U2033" i="19"/>
  <c r="U2034" i="19"/>
  <c r="U2035" i="19"/>
  <c r="U2036" i="19"/>
  <c r="U2037" i="19"/>
  <c r="U2038" i="19"/>
  <c r="U2039" i="19"/>
  <c r="U2040" i="19"/>
  <c r="U2041" i="19"/>
  <c r="U2042" i="19"/>
  <c r="U2043" i="19"/>
  <c r="U2044" i="19"/>
  <c r="U2045" i="19"/>
  <c r="U2046" i="19"/>
  <c r="U2047" i="19"/>
  <c r="U2048" i="19"/>
  <c r="U2049" i="19"/>
  <c r="U2050" i="19"/>
  <c r="U2051" i="19"/>
  <c r="U2052" i="19"/>
  <c r="U2053" i="19"/>
  <c r="U2054" i="19"/>
  <c r="U2055" i="19"/>
  <c r="U2056" i="19"/>
  <c r="U2057" i="19"/>
  <c r="U2058" i="19"/>
  <c r="U2059" i="19"/>
  <c r="U2060" i="19"/>
  <c r="U2061" i="19"/>
  <c r="U2062" i="19"/>
  <c r="U2063" i="19"/>
  <c r="U2064" i="19"/>
  <c r="U2065" i="19"/>
  <c r="U2066" i="19"/>
  <c r="U2067" i="19"/>
  <c r="U2068" i="19"/>
  <c r="U2069" i="19"/>
  <c r="U2070" i="19"/>
  <c r="U2071" i="19"/>
  <c r="U2072" i="19"/>
  <c r="U2073" i="19"/>
  <c r="U2074" i="19"/>
  <c r="U2075" i="19"/>
  <c r="U2076" i="19"/>
  <c r="U2077" i="19"/>
  <c r="U2078" i="19"/>
  <c r="U2079" i="19"/>
  <c r="U2080" i="19"/>
  <c r="U2081" i="19"/>
  <c r="U2082" i="19"/>
  <c r="U2083" i="19"/>
  <c r="U2084" i="19"/>
  <c r="U2085" i="19"/>
  <c r="U2086" i="19"/>
  <c r="U2087" i="19"/>
  <c r="U2088" i="19"/>
  <c r="U2089" i="19"/>
  <c r="U2090" i="19"/>
  <c r="U2091" i="19"/>
  <c r="U2092" i="19"/>
  <c r="U2093" i="19"/>
  <c r="U2094" i="19"/>
  <c r="U2095" i="19"/>
  <c r="U2096" i="19"/>
  <c r="U2097" i="19"/>
  <c r="U2098" i="19"/>
  <c r="U2099" i="19"/>
  <c r="U2100" i="19"/>
  <c r="U2101" i="19"/>
  <c r="U2102" i="19"/>
  <c r="U2103" i="19"/>
  <c r="U2104" i="19"/>
  <c r="U2105" i="19"/>
  <c r="U2106" i="19"/>
  <c r="U2107" i="19"/>
  <c r="U2108" i="19"/>
  <c r="U2109" i="19"/>
  <c r="U2110" i="19"/>
  <c r="U2111" i="19"/>
  <c r="U2112" i="19"/>
  <c r="U2113" i="19"/>
  <c r="U2114" i="19"/>
  <c r="U2115" i="19"/>
  <c r="U2116" i="19"/>
  <c r="U2117" i="19"/>
  <c r="U2118" i="19"/>
  <c r="U2119" i="19"/>
  <c r="U2120" i="19"/>
  <c r="U2121" i="19"/>
  <c r="U2122" i="19"/>
  <c r="U2123" i="19"/>
  <c r="U2124" i="19"/>
  <c r="U2125" i="19"/>
  <c r="U2126" i="19"/>
  <c r="U2127" i="19"/>
  <c r="U2128" i="19"/>
  <c r="U2129" i="19"/>
  <c r="U2130" i="19"/>
  <c r="U2131" i="19"/>
  <c r="U2132" i="19"/>
  <c r="U2133" i="19"/>
  <c r="U2134" i="19"/>
  <c r="U2135" i="19"/>
  <c r="U2136" i="19"/>
  <c r="U2137" i="19"/>
  <c r="U2138" i="19"/>
  <c r="U2139" i="19"/>
  <c r="U2140" i="19"/>
  <c r="U2141" i="19"/>
  <c r="U2142" i="19"/>
  <c r="U2143" i="19"/>
  <c r="U2144" i="19"/>
  <c r="U2145" i="19"/>
  <c r="U2146" i="19"/>
  <c r="U2147" i="19"/>
  <c r="U2148" i="19"/>
  <c r="U2149" i="19"/>
  <c r="U2150" i="19"/>
  <c r="U2151" i="19"/>
  <c r="U2152" i="19"/>
  <c r="U2153" i="19"/>
  <c r="U2154" i="19"/>
  <c r="U2155" i="19"/>
  <c r="U2156" i="19"/>
  <c r="U2157" i="19"/>
  <c r="U2158" i="19"/>
  <c r="U2159" i="19"/>
  <c r="U2160" i="19"/>
  <c r="U2161" i="19"/>
  <c r="U2162" i="19"/>
  <c r="U2163" i="19"/>
  <c r="U2164" i="19"/>
  <c r="U2165" i="19"/>
  <c r="U2166" i="19"/>
  <c r="U2167" i="19"/>
  <c r="U2168" i="19"/>
  <c r="U2169" i="19"/>
  <c r="U2170" i="19"/>
  <c r="U2171" i="19"/>
  <c r="U2172" i="19"/>
  <c r="U2173" i="19"/>
  <c r="U2174" i="19"/>
  <c r="U2175" i="19"/>
  <c r="U2176" i="19"/>
  <c r="U2177" i="19"/>
  <c r="U2178" i="19"/>
  <c r="U2179" i="19"/>
  <c r="U2180" i="19"/>
  <c r="U2181" i="19"/>
  <c r="U2182" i="19"/>
  <c r="U2183" i="19"/>
  <c r="U2184" i="19"/>
  <c r="U2185" i="19"/>
  <c r="U2186" i="19"/>
  <c r="U2187" i="19"/>
  <c r="U2188" i="19"/>
  <c r="U2189" i="19"/>
  <c r="U2190" i="19"/>
  <c r="U2191" i="19"/>
  <c r="U2192" i="19"/>
  <c r="U2193" i="19"/>
  <c r="U2194" i="19"/>
  <c r="U2195" i="19"/>
  <c r="U2196" i="19"/>
  <c r="U2197" i="19"/>
  <c r="U2198" i="19"/>
  <c r="U2199" i="19"/>
  <c r="U2200" i="19"/>
  <c r="U2201" i="19"/>
  <c r="U2202" i="19"/>
  <c r="U2203" i="19"/>
  <c r="U2204" i="19"/>
  <c r="U2205" i="19"/>
  <c r="U2206" i="19"/>
  <c r="U2207" i="19"/>
  <c r="U2208" i="19"/>
  <c r="U2209" i="19"/>
  <c r="U2210" i="19"/>
  <c r="U2211" i="19"/>
  <c r="U2212" i="19"/>
  <c r="U2213" i="19"/>
  <c r="U2214" i="19"/>
  <c r="U2215" i="19"/>
  <c r="U2216" i="19"/>
  <c r="U2217" i="19"/>
  <c r="U2218" i="19"/>
  <c r="U2219" i="19"/>
  <c r="U2220" i="19"/>
  <c r="U2221" i="19"/>
  <c r="U2222" i="19"/>
  <c r="U2223" i="19"/>
  <c r="U2224" i="19"/>
  <c r="U2225" i="19"/>
  <c r="U2226" i="19"/>
  <c r="U2227" i="19"/>
  <c r="U2228" i="19"/>
  <c r="U2229" i="19"/>
  <c r="U2230" i="19"/>
  <c r="U2231" i="19"/>
  <c r="U2232" i="19"/>
  <c r="U2233" i="19"/>
  <c r="U2234" i="19"/>
  <c r="U2235" i="19"/>
  <c r="U2236" i="19"/>
  <c r="U2237" i="19"/>
  <c r="U2238" i="19"/>
  <c r="U2239" i="19"/>
  <c r="U2240" i="19"/>
  <c r="U2241" i="19"/>
  <c r="U2242" i="19"/>
  <c r="U2243" i="19"/>
  <c r="U2244" i="19"/>
  <c r="U2245" i="19"/>
  <c r="U2246" i="19"/>
  <c r="U2247" i="19"/>
  <c r="U2248" i="19"/>
  <c r="U2249" i="19"/>
  <c r="U2250" i="19"/>
  <c r="U2251" i="19"/>
  <c r="U2252" i="19"/>
  <c r="U2253" i="19"/>
  <c r="U2254" i="19"/>
  <c r="U2255" i="19"/>
  <c r="U2256" i="19"/>
  <c r="U2257" i="19"/>
  <c r="U2258" i="19"/>
  <c r="U2259" i="19"/>
  <c r="U2260" i="19"/>
  <c r="U2261" i="19"/>
  <c r="U2262" i="19"/>
  <c r="U2263" i="19"/>
  <c r="U2264" i="19"/>
  <c r="U2265" i="19"/>
  <c r="U2266" i="19"/>
  <c r="U2267" i="19"/>
  <c r="U2268" i="19"/>
  <c r="U2269" i="19"/>
  <c r="U2270" i="19"/>
  <c r="U2271" i="19"/>
  <c r="U2272" i="19"/>
  <c r="U2273" i="19"/>
  <c r="U2274" i="19"/>
  <c r="U2275" i="19"/>
  <c r="U2276" i="19"/>
  <c r="U2277" i="19"/>
  <c r="U2278" i="19"/>
  <c r="U2279" i="19"/>
  <c r="U2280" i="19"/>
  <c r="U2281" i="19"/>
  <c r="U2282" i="19"/>
  <c r="U2283" i="19"/>
  <c r="U2284" i="19"/>
  <c r="U2285" i="19"/>
  <c r="U2286" i="19"/>
  <c r="U2287" i="19"/>
  <c r="U2288" i="19"/>
  <c r="U2289" i="19"/>
  <c r="U2290" i="19"/>
  <c r="U2291" i="19"/>
  <c r="U2292" i="19"/>
  <c r="U2293" i="19"/>
  <c r="U2294" i="19"/>
  <c r="U2295" i="19"/>
  <c r="U2296" i="19"/>
  <c r="U2297" i="19"/>
  <c r="U2298" i="19"/>
  <c r="U2299" i="19"/>
  <c r="U2300" i="19"/>
  <c r="U2301" i="19"/>
  <c r="U2302" i="19"/>
  <c r="U2303" i="19"/>
  <c r="U2304" i="19"/>
  <c r="U2305" i="19"/>
  <c r="U2306" i="19"/>
  <c r="U2307" i="19"/>
  <c r="U2308" i="19"/>
  <c r="U2309" i="19"/>
  <c r="U2310" i="19"/>
  <c r="U2311" i="19"/>
  <c r="U2312" i="19"/>
  <c r="U2313" i="19"/>
  <c r="U2314" i="19"/>
  <c r="U2315" i="19"/>
  <c r="U2316" i="19"/>
  <c r="U2317" i="19"/>
  <c r="U2318" i="19"/>
  <c r="U2319" i="19"/>
  <c r="U2320" i="19"/>
  <c r="U2321" i="19"/>
  <c r="U2322" i="19"/>
  <c r="U2323" i="19"/>
  <c r="U2324" i="19"/>
  <c r="U2325" i="19"/>
  <c r="U2326" i="19"/>
  <c r="U2327" i="19"/>
  <c r="U2328" i="19"/>
  <c r="U2329" i="19"/>
  <c r="U2330" i="19"/>
  <c r="U2331" i="19"/>
  <c r="U2332" i="19"/>
  <c r="U2333" i="19"/>
  <c r="U2334" i="19"/>
  <c r="U2335" i="19"/>
  <c r="U2336" i="19"/>
  <c r="U2337" i="19"/>
  <c r="U2338" i="19"/>
  <c r="U2339" i="19"/>
  <c r="U2340" i="19"/>
  <c r="U2341" i="19"/>
  <c r="U2342" i="19"/>
  <c r="U2343" i="19"/>
  <c r="U2344" i="19"/>
  <c r="U2345" i="19"/>
  <c r="U2346" i="19"/>
  <c r="U2347" i="19"/>
  <c r="U2348" i="19"/>
  <c r="U2349" i="19"/>
  <c r="U2350" i="19"/>
  <c r="U2351" i="19"/>
  <c r="U2352" i="19"/>
  <c r="U2353" i="19"/>
  <c r="U2354" i="19"/>
  <c r="U2355" i="19"/>
  <c r="U2356" i="19"/>
  <c r="U2357" i="19"/>
  <c r="U2358" i="19"/>
  <c r="U2359" i="19"/>
  <c r="U2360" i="19"/>
  <c r="U2361" i="19"/>
  <c r="U2362" i="19"/>
  <c r="U2363" i="19"/>
  <c r="U2364" i="19"/>
  <c r="U2365" i="19"/>
  <c r="U2366" i="19"/>
  <c r="U2367" i="19"/>
  <c r="U2368" i="19"/>
  <c r="U2369" i="19"/>
  <c r="U2370" i="19"/>
  <c r="U2371" i="19"/>
  <c r="U2372" i="19"/>
  <c r="U2373" i="19"/>
  <c r="U2374" i="19"/>
  <c r="U2375" i="19"/>
  <c r="U2376" i="19"/>
  <c r="U2377" i="19"/>
  <c r="U2378" i="19"/>
  <c r="U2379" i="19"/>
  <c r="U2380" i="19"/>
  <c r="U2381" i="19"/>
  <c r="U2382" i="19"/>
  <c r="U2383" i="19"/>
  <c r="U2384" i="19"/>
  <c r="U2385" i="19"/>
  <c r="U2386" i="19"/>
  <c r="U2387" i="19"/>
  <c r="U2388" i="19"/>
  <c r="U2389" i="19"/>
  <c r="U2390" i="19"/>
  <c r="U2391" i="19"/>
  <c r="U2392" i="19"/>
  <c r="U2393" i="19"/>
  <c r="U2394" i="19"/>
  <c r="U2395" i="19"/>
  <c r="U2396" i="19"/>
  <c r="U2397" i="19"/>
  <c r="U2398" i="19"/>
  <c r="U2399" i="19"/>
  <c r="U2400" i="19"/>
  <c r="U2401" i="19"/>
  <c r="U2402" i="19"/>
  <c r="U2403" i="19"/>
  <c r="U2404" i="19"/>
  <c r="U2405" i="19"/>
  <c r="U2406" i="19"/>
  <c r="U2407" i="19"/>
  <c r="U2408" i="19"/>
  <c r="U2409" i="19"/>
  <c r="U2410" i="19"/>
  <c r="U2411" i="19"/>
  <c r="U2412" i="19"/>
  <c r="U2413" i="19"/>
  <c r="U2414" i="19"/>
  <c r="U2415" i="19"/>
  <c r="U2416" i="19"/>
  <c r="U2417" i="19"/>
  <c r="U2418" i="19"/>
  <c r="U2419" i="19"/>
  <c r="U2420" i="19"/>
  <c r="U2421" i="19"/>
  <c r="U2422" i="19"/>
  <c r="U2423" i="19"/>
  <c r="U2424" i="19"/>
  <c r="U2425" i="19"/>
  <c r="U2426" i="19"/>
  <c r="U2427" i="19"/>
  <c r="U2428" i="19"/>
  <c r="U2429" i="19"/>
  <c r="U2430" i="19"/>
  <c r="U2431" i="19"/>
  <c r="U2432" i="19"/>
  <c r="U2433" i="19"/>
  <c r="U2434" i="19"/>
  <c r="U2435" i="19"/>
  <c r="U2436" i="19"/>
  <c r="U2437" i="19"/>
  <c r="U2438" i="19"/>
  <c r="U2439" i="19"/>
  <c r="U2440" i="19"/>
  <c r="U2441" i="19"/>
  <c r="U2442" i="19"/>
  <c r="U2443" i="19"/>
  <c r="U2444" i="19"/>
  <c r="U2445" i="19"/>
  <c r="U2446" i="19"/>
  <c r="U2447" i="19"/>
  <c r="U2448" i="19"/>
  <c r="U2449" i="19"/>
  <c r="U2450" i="19"/>
  <c r="U2451" i="19"/>
  <c r="U2452" i="19"/>
  <c r="U2453" i="19"/>
  <c r="U2454" i="19"/>
  <c r="U2455" i="19"/>
  <c r="U2456" i="19"/>
  <c r="U2457" i="19"/>
  <c r="U2458" i="19"/>
  <c r="U2459" i="19"/>
  <c r="U2460" i="19"/>
  <c r="U2461" i="19"/>
  <c r="U2462" i="19"/>
  <c r="U2463" i="19"/>
  <c r="U2464" i="19"/>
  <c r="U2465" i="19"/>
  <c r="U2466" i="19"/>
  <c r="U2467" i="19"/>
  <c r="U2468" i="19"/>
  <c r="U2469" i="19"/>
  <c r="U2470" i="19"/>
  <c r="U2471" i="19"/>
  <c r="U2472" i="19"/>
  <c r="U2473" i="19"/>
  <c r="U2474" i="19"/>
  <c r="U2475" i="19"/>
  <c r="U2476" i="19"/>
  <c r="U2477" i="19"/>
  <c r="U2478" i="19"/>
  <c r="U2479" i="19"/>
  <c r="U2480" i="19"/>
  <c r="U2481" i="19"/>
  <c r="U2482" i="19"/>
  <c r="U2483" i="19"/>
  <c r="U2484" i="19"/>
  <c r="U2485" i="19"/>
  <c r="U2486" i="19"/>
  <c r="U2487" i="19"/>
  <c r="U2488" i="19"/>
  <c r="U2489" i="19"/>
  <c r="U2490" i="19"/>
  <c r="U2491" i="19"/>
  <c r="U2492" i="19"/>
  <c r="U2493" i="19"/>
  <c r="U2494" i="19"/>
  <c r="U2495" i="19"/>
  <c r="U2496" i="19"/>
  <c r="U2497" i="19"/>
  <c r="U2498" i="19"/>
  <c r="U2499" i="19"/>
  <c r="U2500" i="19"/>
  <c r="U2501" i="19"/>
  <c r="U2502" i="19"/>
  <c r="U2503" i="19"/>
  <c r="U2504" i="19"/>
  <c r="U2505" i="19"/>
  <c r="U2506" i="19"/>
  <c r="U2507" i="19"/>
  <c r="U2508" i="19"/>
  <c r="U2509" i="19"/>
  <c r="U2510" i="19"/>
  <c r="U2511" i="19"/>
  <c r="U2512" i="19"/>
  <c r="U2513" i="19"/>
  <c r="U2514" i="19"/>
  <c r="U2515" i="19"/>
  <c r="U2516" i="19"/>
  <c r="U2517" i="19"/>
  <c r="U2518" i="19"/>
  <c r="U2519" i="19"/>
  <c r="U2520" i="19"/>
  <c r="U2521" i="19"/>
  <c r="U2522" i="19"/>
  <c r="U2523" i="19"/>
  <c r="U2524" i="19"/>
  <c r="U2525" i="19"/>
  <c r="U2526" i="19"/>
  <c r="U2527" i="19"/>
  <c r="U2528" i="19"/>
  <c r="U2529" i="19"/>
  <c r="U2530" i="19"/>
  <c r="U2531" i="19"/>
  <c r="U2532" i="19"/>
  <c r="U2533" i="19"/>
  <c r="U2534" i="19"/>
  <c r="U2535" i="19"/>
  <c r="U2536" i="19"/>
  <c r="U2537" i="19"/>
  <c r="U2538" i="19"/>
  <c r="U2539" i="19"/>
  <c r="U2540" i="19"/>
  <c r="U2541" i="19"/>
  <c r="U2542" i="19"/>
  <c r="U2543" i="19"/>
  <c r="U2544" i="19"/>
  <c r="U2545" i="19"/>
  <c r="U2546" i="19"/>
  <c r="U2547" i="19"/>
  <c r="U2548" i="19"/>
  <c r="U2549" i="19"/>
  <c r="U2550" i="19"/>
  <c r="U2551" i="19"/>
  <c r="U2552" i="19"/>
  <c r="U2553" i="19"/>
  <c r="U2554" i="19"/>
  <c r="U2555" i="19"/>
  <c r="U2556" i="19"/>
  <c r="U2557" i="19"/>
  <c r="U2558" i="19"/>
  <c r="U2559" i="19"/>
  <c r="U2560" i="19"/>
  <c r="U2561" i="19"/>
  <c r="U2562" i="19"/>
  <c r="U2563" i="19"/>
  <c r="U2564" i="19"/>
  <c r="U2565" i="19"/>
  <c r="U2566" i="19"/>
  <c r="U2567" i="19"/>
  <c r="U2568" i="19"/>
  <c r="U2569" i="19"/>
  <c r="U2570" i="19"/>
  <c r="U2571" i="19"/>
  <c r="U2572" i="19"/>
  <c r="U2573" i="19"/>
  <c r="U2574" i="19"/>
  <c r="U2575" i="19"/>
  <c r="U2576" i="19"/>
  <c r="U2577" i="19"/>
  <c r="U2578" i="19"/>
  <c r="U2579" i="19"/>
  <c r="U2580" i="19"/>
  <c r="U2581" i="19"/>
  <c r="U2582" i="19"/>
  <c r="U2583" i="19"/>
  <c r="U2584" i="19"/>
  <c r="U2585" i="19"/>
  <c r="U2586" i="19"/>
  <c r="U2587" i="19"/>
  <c r="U2588" i="19"/>
  <c r="U2589" i="19"/>
  <c r="U2590" i="19"/>
  <c r="U2591" i="19"/>
  <c r="U2592" i="19"/>
  <c r="U2593" i="19"/>
  <c r="U2594" i="19"/>
  <c r="U2595" i="19"/>
  <c r="U2596" i="19"/>
  <c r="U2597" i="19"/>
  <c r="U2598" i="19"/>
  <c r="U2599" i="19"/>
  <c r="U2600" i="19"/>
  <c r="U2601" i="19"/>
  <c r="U2602" i="19"/>
  <c r="U2603" i="19"/>
  <c r="U2604" i="19"/>
  <c r="U2605" i="19"/>
  <c r="U2606" i="19"/>
  <c r="U2607" i="19"/>
  <c r="U2608" i="19"/>
  <c r="U2609" i="19"/>
  <c r="U2610" i="19"/>
  <c r="U2611" i="19"/>
  <c r="U2612" i="19"/>
  <c r="U2613" i="19"/>
  <c r="U2614" i="19"/>
  <c r="U2615" i="19"/>
  <c r="U2616" i="19"/>
  <c r="U2617" i="19"/>
  <c r="U2618" i="19"/>
  <c r="U2619" i="19"/>
  <c r="U2620" i="19"/>
  <c r="U2621" i="19"/>
  <c r="U2622" i="19"/>
  <c r="U2623" i="19"/>
  <c r="U2624" i="19"/>
  <c r="U2625" i="19"/>
  <c r="U2626" i="19"/>
  <c r="U2627" i="19"/>
  <c r="U2628" i="19"/>
  <c r="U2629" i="19"/>
  <c r="U2630" i="19"/>
  <c r="U2631" i="19"/>
  <c r="U2632" i="19"/>
  <c r="U2633" i="19"/>
  <c r="U2634" i="19"/>
  <c r="U2635" i="19"/>
  <c r="U2636" i="19"/>
  <c r="U2637" i="19"/>
  <c r="U2638" i="19"/>
  <c r="U2639" i="19"/>
  <c r="U2640" i="19"/>
  <c r="U2641" i="19"/>
  <c r="U2642" i="19"/>
  <c r="U2643" i="19"/>
  <c r="U2644" i="19"/>
  <c r="U2645" i="19"/>
  <c r="U2646" i="19"/>
  <c r="U2647" i="19"/>
  <c r="U2648" i="19"/>
  <c r="U2649" i="19"/>
  <c r="U2650" i="19"/>
  <c r="U2651" i="19"/>
  <c r="U2652" i="19"/>
  <c r="U2653" i="19"/>
  <c r="U2654" i="19"/>
  <c r="U2655" i="19"/>
  <c r="U2656" i="19"/>
  <c r="U2657" i="19"/>
  <c r="U2658" i="19"/>
  <c r="U2659" i="19"/>
  <c r="U2660" i="19"/>
  <c r="U2661" i="19"/>
  <c r="U2662" i="19"/>
  <c r="U2663" i="19"/>
  <c r="U2664" i="19"/>
  <c r="U2665" i="19"/>
  <c r="U2666" i="19"/>
  <c r="U2667" i="19"/>
  <c r="U2668" i="19"/>
  <c r="U2669" i="19"/>
  <c r="U2670" i="19"/>
  <c r="U2671" i="19"/>
  <c r="U2672" i="19"/>
  <c r="U2673" i="19"/>
  <c r="U2674" i="19"/>
  <c r="U2675" i="19"/>
  <c r="U2676" i="19"/>
  <c r="U2677" i="19"/>
  <c r="U2678" i="19"/>
  <c r="U2679" i="19"/>
  <c r="U2680" i="19"/>
  <c r="U2681" i="19"/>
  <c r="U2682" i="19"/>
  <c r="U2683" i="19"/>
  <c r="U2684" i="19"/>
  <c r="U2685" i="19"/>
  <c r="U2686" i="19"/>
  <c r="U2687" i="19"/>
  <c r="U2688" i="19"/>
  <c r="U2689" i="19"/>
  <c r="U2690" i="19"/>
  <c r="U2691" i="19"/>
  <c r="U2692" i="19"/>
  <c r="U2693" i="19"/>
  <c r="U2694" i="19"/>
  <c r="U2695" i="19"/>
  <c r="U2696" i="19"/>
  <c r="U2697" i="19"/>
  <c r="U2698" i="19"/>
  <c r="U2699" i="19"/>
  <c r="U2700" i="19"/>
  <c r="U2701" i="19"/>
  <c r="U2702" i="19"/>
  <c r="U2703" i="19"/>
  <c r="U2704" i="19"/>
  <c r="U2705" i="19"/>
  <c r="U2706" i="19"/>
  <c r="U2707" i="19"/>
  <c r="U2708" i="19"/>
  <c r="U2709" i="19"/>
  <c r="U2710" i="19"/>
  <c r="U2711" i="19"/>
  <c r="U2712" i="19"/>
  <c r="U2713" i="19"/>
  <c r="U2714" i="19"/>
  <c r="U2715" i="19"/>
  <c r="U2716" i="19"/>
  <c r="U2717" i="19"/>
  <c r="U2718" i="19"/>
  <c r="U2719" i="19"/>
  <c r="U2720" i="19"/>
  <c r="U2721" i="19"/>
  <c r="U2722" i="19"/>
  <c r="U2723" i="19"/>
  <c r="U2724" i="19"/>
  <c r="U2725" i="19"/>
  <c r="U2726" i="19"/>
  <c r="U2727" i="19"/>
  <c r="U2728" i="19"/>
  <c r="U2729" i="19"/>
  <c r="U2730" i="19"/>
  <c r="U2731" i="19"/>
  <c r="U2732" i="19"/>
  <c r="U2733" i="19"/>
  <c r="U2734" i="19"/>
  <c r="U2735" i="19"/>
  <c r="U2736" i="19"/>
  <c r="U2737" i="19"/>
  <c r="U2738" i="19"/>
  <c r="U2739" i="19"/>
  <c r="U2740" i="19"/>
  <c r="U2741" i="19"/>
  <c r="U2742" i="19"/>
  <c r="U2743" i="19"/>
  <c r="U2744" i="19"/>
  <c r="U2745" i="19"/>
  <c r="U2746" i="19"/>
  <c r="U2747" i="19"/>
  <c r="U2748" i="19"/>
  <c r="U2749" i="19"/>
  <c r="U2750" i="19"/>
  <c r="U2751" i="19"/>
  <c r="U2752" i="19"/>
  <c r="U2753" i="19"/>
  <c r="U2754" i="19"/>
  <c r="U2755" i="19"/>
  <c r="U2756" i="19"/>
  <c r="U2757" i="19"/>
  <c r="U2758" i="19"/>
  <c r="U2759" i="19"/>
  <c r="U2760" i="19"/>
  <c r="U2761" i="19"/>
  <c r="U2762" i="19"/>
  <c r="U2763" i="19"/>
  <c r="U2764" i="19"/>
  <c r="U2765" i="19"/>
  <c r="U2766" i="19"/>
  <c r="U2767" i="19"/>
  <c r="U2768" i="19"/>
  <c r="U2769" i="19"/>
  <c r="U2770" i="19"/>
  <c r="U2771" i="19"/>
  <c r="U2772" i="19"/>
  <c r="U2773" i="19"/>
  <c r="U2774" i="19"/>
  <c r="U2775" i="19"/>
  <c r="U2776" i="19"/>
  <c r="U2777" i="19"/>
  <c r="U2778" i="19"/>
  <c r="U2779" i="19"/>
  <c r="U2780" i="19"/>
  <c r="U2781" i="19"/>
  <c r="U2782" i="19"/>
  <c r="U2783" i="19"/>
  <c r="U2784" i="19"/>
  <c r="U2785" i="19"/>
  <c r="U2786" i="19"/>
  <c r="U2787" i="19"/>
  <c r="U2788" i="19"/>
  <c r="U2789" i="19"/>
  <c r="U2790" i="19"/>
  <c r="U2791" i="19"/>
  <c r="U2792" i="19"/>
  <c r="U2793" i="19"/>
  <c r="U2794" i="19"/>
  <c r="U2795" i="19"/>
  <c r="U2796" i="19"/>
  <c r="U2797" i="19"/>
  <c r="U2798" i="19"/>
  <c r="U2799" i="19"/>
  <c r="U2800" i="19"/>
  <c r="U2801" i="19"/>
  <c r="U2802" i="19"/>
  <c r="U2803" i="19"/>
  <c r="U2804" i="19"/>
  <c r="U2805" i="19"/>
  <c r="U2806" i="19"/>
  <c r="U2807" i="19"/>
  <c r="U2808" i="19"/>
  <c r="U2809" i="19"/>
  <c r="U2810" i="19"/>
  <c r="U2811" i="19"/>
  <c r="U2812" i="19"/>
  <c r="U2813" i="19"/>
  <c r="U2814" i="19"/>
  <c r="U2815" i="19"/>
  <c r="U2816" i="19"/>
  <c r="U2817" i="19"/>
  <c r="U2818" i="19"/>
  <c r="U2819" i="19"/>
  <c r="U2820" i="19"/>
  <c r="U2821" i="19"/>
  <c r="U2822" i="19"/>
  <c r="U2823" i="19"/>
  <c r="U2824" i="19"/>
  <c r="U2825" i="19"/>
  <c r="U2826" i="19"/>
  <c r="U2827" i="19"/>
  <c r="U2828" i="19"/>
  <c r="U2829" i="19"/>
  <c r="U2830" i="19"/>
  <c r="U2831" i="19"/>
  <c r="U2832" i="19"/>
  <c r="U2833" i="19"/>
  <c r="U2834" i="19"/>
  <c r="U2835" i="19"/>
  <c r="U2836" i="19"/>
  <c r="U2837" i="19"/>
  <c r="U2838" i="19"/>
  <c r="U2839" i="19"/>
  <c r="U2840" i="19"/>
  <c r="U2841" i="19"/>
  <c r="U2842" i="19"/>
  <c r="U2843" i="19"/>
  <c r="U2844" i="19"/>
  <c r="U2845" i="19"/>
  <c r="U2846" i="19"/>
  <c r="U2847" i="19"/>
  <c r="U2848" i="19"/>
  <c r="U2849" i="19"/>
  <c r="U2850" i="19"/>
  <c r="U2851" i="19"/>
  <c r="U2852" i="19"/>
  <c r="U2853" i="19"/>
  <c r="U2854" i="19"/>
  <c r="U2855" i="19"/>
  <c r="U2856" i="19"/>
  <c r="U2857" i="19"/>
  <c r="U2858" i="19"/>
  <c r="U2859" i="19"/>
  <c r="U2860" i="19"/>
  <c r="U2861" i="19"/>
  <c r="U2862" i="19"/>
  <c r="U2863" i="19"/>
  <c r="U2864" i="19"/>
  <c r="U2865" i="19"/>
  <c r="U2866" i="19"/>
  <c r="U2867" i="19"/>
  <c r="U2868" i="19"/>
  <c r="U2869" i="19"/>
  <c r="U2870" i="19"/>
  <c r="U2871" i="19"/>
  <c r="U2872" i="19"/>
  <c r="U2873" i="19"/>
  <c r="U2874" i="19"/>
  <c r="U2875" i="19"/>
  <c r="U2876" i="19"/>
  <c r="U2877" i="19"/>
  <c r="U2878" i="19"/>
  <c r="U2879" i="19"/>
  <c r="U2880" i="19"/>
  <c r="U2881" i="19"/>
  <c r="U2882" i="19"/>
  <c r="U2883" i="19"/>
  <c r="U2884" i="19"/>
  <c r="U2885" i="19"/>
  <c r="U2886" i="19"/>
  <c r="U2887" i="19"/>
  <c r="U2888" i="19"/>
  <c r="U2889" i="19"/>
  <c r="U2890" i="19"/>
  <c r="U2891" i="19"/>
  <c r="U2892" i="19"/>
  <c r="U2893" i="19"/>
  <c r="U2894" i="19"/>
  <c r="U2895" i="19"/>
  <c r="U2896" i="19"/>
  <c r="U2897" i="19"/>
  <c r="U2898" i="19"/>
  <c r="U2899" i="19"/>
  <c r="U2900" i="19"/>
  <c r="U2901" i="19"/>
  <c r="U2902" i="19"/>
  <c r="U2903" i="19"/>
  <c r="U2904" i="19"/>
  <c r="U2905" i="19"/>
  <c r="U2906" i="19"/>
  <c r="U2907" i="19"/>
  <c r="U2908" i="19"/>
  <c r="U2909" i="19"/>
  <c r="U2910" i="19"/>
  <c r="U2911" i="19"/>
  <c r="U2912" i="19"/>
  <c r="U2913" i="19"/>
  <c r="U2914" i="19"/>
  <c r="U2915" i="19"/>
  <c r="U2916" i="19"/>
  <c r="U2917" i="19"/>
  <c r="U2918" i="19"/>
  <c r="U2919" i="19"/>
  <c r="U2920" i="19"/>
  <c r="U2921" i="19"/>
  <c r="U2922" i="19"/>
  <c r="U2923" i="19"/>
  <c r="U2924" i="19"/>
  <c r="U2925" i="19"/>
  <c r="U2926" i="19"/>
  <c r="U2927" i="19"/>
  <c r="U2928" i="19"/>
  <c r="U2929" i="19"/>
  <c r="U2930" i="19"/>
  <c r="U2931" i="19"/>
  <c r="U2932" i="19"/>
  <c r="U2933" i="19"/>
  <c r="U2934" i="19"/>
  <c r="U2935" i="19"/>
  <c r="U2936" i="19"/>
  <c r="U2937" i="19"/>
  <c r="U2938" i="19"/>
  <c r="U2939" i="19"/>
  <c r="U2940" i="19"/>
  <c r="U2941" i="19"/>
  <c r="U2942" i="19"/>
  <c r="U2943" i="19"/>
  <c r="U2944" i="19"/>
  <c r="U2945" i="19"/>
  <c r="U2946" i="19"/>
  <c r="U2947" i="19"/>
  <c r="U2948" i="19"/>
  <c r="U2949" i="19"/>
  <c r="U2950" i="19"/>
  <c r="U2951" i="19"/>
  <c r="U2952" i="19"/>
  <c r="U2953" i="19"/>
  <c r="U2954" i="19"/>
  <c r="U2955" i="19"/>
  <c r="U2956" i="19"/>
  <c r="U2957" i="19"/>
  <c r="U2958" i="19"/>
  <c r="U2959" i="19"/>
  <c r="U2960" i="19"/>
  <c r="U2961" i="19"/>
  <c r="U2962" i="19"/>
  <c r="U2963" i="19"/>
  <c r="U2964" i="19"/>
  <c r="U2965" i="19"/>
  <c r="U2966" i="19"/>
  <c r="U2967" i="19"/>
  <c r="U2968" i="19"/>
  <c r="U2969" i="19"/>
  <c r="U2970" i="19"/>
  <c r="U2971" i="19"/>
  <c r="U2972" i="19"/>
  <c r="U2973" i="19"/>
  <c r="U2974" i="19"/>
  <c r="U2975" i="19"/>
  <c r="U2976" i="19"/>
  <c r="U2977" i="19"/>
  <c r="U2978" i="19"/>
  <c r="U2979" i="19"/>
  <c r="U2980" i="19"/>
  <c r="U2981" i="19"/>
  <c r="U2982" i="19"/>
  <c r="U2983" i="19"/>
  <c r="U2984" i="19"/>
  <c r="U2985" i="19"/>
  <c r="U2986" i="19"/>
  <c r="U2987" i="19"/>
  <c r="U2988" i="19"/>
  <c r="U2989" i="19"/>
  <c r="U2990" i="19"/>
  <c r="U2991" i="19"/>
  <c r="U2992" i="19"/>
  <c r="U2993" i="19"/>
  <c r="U2994" i="19"/>
  <c r="U2995" i="19"/>
  <c r="U2996" i="19"/>
  <c r="U2997" i="19"/>
  <c r="U2998" i="19"/>
  <c r="U2999" i="19"/>
  <c r="U3000" i="19"/>
  <c r="T2002" i="19"/>
  <c r="T2003" i="19"/>
  <c r="T2004" i="19"/>
  <c r="T2005" i="19"/>
  <c r="T2006" i="19"/>
  <c r="T2007" i="19"/>
  <c r="T2008" i="19"/>
  <c r="T2009" i="19"/>
  <c r="T2010" i="19"/>
  <c r="T2011" i="19"/>
  <c r="T2012" i="19"/>
  <c r="T2013" i="19"/>
  <c r="T2014" i="19"/>
  <c r="T2015" i="19"/>
  <c r="T2016" i="19"/>
  <c r="T2017" i="19"/>
  <c r="T2018" i="19"/>
  <c r="T2019" i="19"/>
  <c r="T2020" i="19"/>
  <c r="T2021" i="19"/>
  <c r="T2022" i="19"/>
  <c r="T2023" i="19"/>
  <c r="T2024" i="19"/>
  <c r="T2025" i="19"/>
  <c r="T2026" i="19"/>
  <c r="T2027" i="19"/>
  <c r="T2028" i="19"/>
  <c r="T2029" i="19"/>
  <c r="T2030" i="19"/>
  <c r="T2031" i="19"/>
  <c r="T2032" i="19"/>
  <c r="T2033" i="19"/>
  <c r="T2034" i="19"/>
  <c r="T2035" i="19"/>
  <c r="T2036" i="19"/>
  <c r="T2037" i="19"/>
  <c r="T2038" i="19"/>
  <c r="T2039" i="19"/>
  <c r="T2040" i="19"/>
  <c r="T2041" i="19"/>
  <c r="T2042" i="19"/>
  <c r="T2043" i="19"/>
  <c r="T2044" i="19"/>
  <c r="T2045" i="19"/>
  <c r="T2046" i="19"/>
  <c r="T2047" i="19"/>
  <c r="T2048" i="19"/>
  <c r="T2049" i="19"/>
  <c r="T2050" i="19"/>
  <c r="T2051" i="19"/>
  <c r="T2052" i="19"/>
  <c r="T2053" i="19"/>
  <c r="T2054" i="19"/>
  <c r="T2055" i="19"/>
  <c r="T2056" i="19"/>
  <c r="T2057" i="19"/>
  <c r="T2058" i="19"/>
  <c r="T2059" i="19"/>
  <c r="T2060" i="19"/>
  <c r="T2061" i="19"/>
  <c r="T2062" i="19"/>
  <c r="T2063" i="19"/>
  <c r="T2064" i="19"/>
  <c r="T2065" i="19"/>
  <c r="T2066" i="19"/>
  <c r="T2067" i="19"/>
  <c r="T2068" i="19"/>
  <c r="T2069" i="19"/>
  <c r="T2070" i="19"/>
  <c r="T2071" i="19"/>
  <c r="T2072" i="19"/>
  <c r="T2073" i="19"/>
  <c r="T2074" i="19"/>
  <c r="T2075" i="19"/>
  <c r="T2076" i="19"/>
  <c r="T2077" i="19"/>
  <c r="T2078" i="19"/>
  <c r="T2079" i="19"/>
  <c r="T2080" i="19"/>
  <c r="T2081" i="19"/>
  <c r="T2082" i="19"/>
  <c r="T2083" i="19"/>
  <c r="T2084" i="19"/>
  <c r="T2085" i="19"/>
  <c r="T2086" i="19"/>
  <c r="T2087" i="19"/>
  <c r="T2088" i="19"/>
  <c r="T2089" i="19"/>
  <c r="T2090" i="19"/>
  <c r="T2091" i="19"/>
  <c r="T2092" i="19"/>
  <c r="T2093" i="19"/>
  <c r="T2094" i="19"/>
  <c r="T2095" i="19"/>
  <c r="T2096" i="19"/>
  <c r="T2097" i="19"/>
  <c r="T2098" i="19"/>
  <c r="T2099" i="19"/>
  <c r="T2100" i="19"/>
  <c r="T2101" i="19"/>
  <c r="T2102" i="19"/>
  <c r="T2103" i="19"/>
  <c r="T2104" i="19"/>
  <c r="T2105" i="19"/>
  <c r="T2106" i="19"/>
  <c r="T2107" i="19"/>
  <c r="T2108" i="19"/>
  <c r="T2109" i="19"/>
  <c r="T2110" i="19"/>
  <c r="T2111" i="19"/>
  <c r="T2112" i="19"/>
  <c r="T2113" i="19"/>
  <c r="T2114" i="19"/>
  <c r="T2115" i="19"/>
  <c r="T2116" i="19"/>
  <c r="T2117" i="19"/>
  <c r="T2118" i="19"/>
  <c r="T2119" i="19"/>
  <c r="T2120" i="19"/>
  <c r="T2121" i="19"/>
  <c r="T2122" i="19"/>
  <c r="T2123" i="19"/>
  <c r="T2124" i="19"/>
  <c r="T2125" i="19"/>
  <c r="T2126" i="19"/>
  <c r="T2127" i="19"/>
  <c r="T2128" i="19"/>
  <c r="T2129" i="19"/>
  <c r="T2130" i="19"/>
  <c r="T2131" i="19"/>
  <c r="T2132" i="19"/>
  <c r="T2133" i="19"/>
  <c r="T2134" i="19"/>
  <c r="T2135" i="19"/>
  <c r="T2136" i="19"/>
  <c r="T2137" i="19"/>
  <c r="T2138" i="19"/>
  <c r="T2139" i="19"/>
  <c r="T2140" i="19"/>
  <c r="T2141" i="19"/>
  <c r="T2142" i="19"/>
  <c r="T2143" i="19"/>
  <c r="T2144" i="19"/>
  <c r="T2145" i="19"/>
  <c r="T2146" i="19"/>
  <c r="T2147" i="19"/>
  <c r="T2148" i="19"/>
  <c r="T2149" i="19"/>
  <c r="T2150" i="19"/>
  <c r="T2151" i="19"/>
  <c r="T2152" i="19"/>
  <c r="T2153" i="19"/>
  <c r="T2154" i="19"/>
  <c r="T2155" i="19"/>
  <c r="T2156" i="19"/>
  <c r="T2157" i="19"/>
  <c r="T2158" i="19"/>
  <c r="T2159" i="19"/>
  <c r="T2160" i="19"/>
  <c r="T2161" i="19"/>
  <c r="T2162" i="19"/>
  <c r="T2163" i="19"/>
  <c r="T2164" i="19"/>
  <c r="T2165" i="19"/>
  <c r="T2166" i="19"/>
  <c r="T2167" i="19"/>
  <c r="T2168" i="19"/>
  <c r="T2169" i="19"/>
  <c r="T2170" i="19"/>
  <c r="T2171" i="19"/>
  <c r="T2172" i="19"/>
  <c r="T2173" i="19"/>
  <c r="T2174" i="19"/>
  <c r="T2175" i="19"/>
  <c r="T2176" i="19"/>
  <c r="T2177" i="19"/>
  <c r="T2178" i="19"/>
  <c r="T2179" i="19"/>
  <c r="T2180" i="19"/>
  <c r="T2181" i="19"/>
  <c r="T2182" i="19"/>
  <c r="T2183" i="19"/>
  <c r="T2184" i="19"/>
  <c r="T2185" i="19"/>
  <c r="T2186" i="19"/>
  <c r="T2187" i="19"/>
  <c r="T2188" i="19"/>
  <c r="T2189" i="19"/>
  <c r="T2190" i="19"/>
  <c r="T2191" i="19"/>
  <c r="T2192" i="19"/>
  <c r="T2193" i="19"/>
  <c r="T2194" i="19"/>
  <c r="T2195" i="19"/>
  <c r="T2196" i="19"/>
  <c r="T2197" i="19"/>
  <c r="T2198" i="19"/>
  <c r="T2199" i="19"/>
  <c r="T2200" i="19"/>
  <c r="T2201" i="19"/>
  <c r="T2202" i="19"/>
  <c r="T2203" i="19"/>
  <c r="T2204" i="19"/>
  <c r="T2205" i="19"/>
  <c r="T2206" i="19"/>
  <c r="T2207" i="19"/>
  <c r="T2208" i="19"/>
  <c r="T2209" i="19"/>
  <c r="T2210" i="19"/>
  <c r="T2211" i="19"/>
  <c r="T2212" i="19"/>
  <c r="T2213" i="19"/>
  <c r="T2214" i="19"/>
  <c r="T2215" i="19"/>
  <c r="T2216" i="19"/>
  <c r="T2217" i="19"/>
  <c r="T2218" i="19"/>
  <c r="T2219" i="19"/>
  <c r="T2220" i="19"/>
  <c r="T2221" i="19"/>
  <c r="T2222" i="19"/>
  <c r="T2223" i="19"/>
  <c r="T2224" i="19"/>
  <c r="T2225" i="19"/>
  <c r="T2226" i="19"/>
  <c r="T2227" i="19"/>
  <c r="T2228" i="19"/>
  <c r="T2229" i="19"/>
  <c r="T2230" i="19"/>
  <c r="T2231" i="19"/>
  <c r="T2232" i="19"/>
  <c r="T2233" i="19"/>
  <c r="T2234" i="19"/>
  <c r="T2235" i="19"/>
  <c r="T2236" i="19"/>
  <c r="T2237" i="19"/>
  <c r="T2238" i="19"/>
  <c r="T2239" i="19"/>
  <c r="T2240" i="19"/>
  <c r="T2241" i="19"/>
  <c r="T2242" i="19"/>
  <c r="T2243" i="19"/>
  <c r="T2244" i="19"/>
  <c r="T2245" i="19"/>
  <c r="T2246" i="19"/>
  <c r="T2247" i="19"/>
  <c r="T2248" i="19"/>
  <c r="T2249" i="19"/>
  <c r="T2250" i="19"/>
  <c r="T2251" i="19"/>
  <c r="T2252" i="19"/>
  <c r="T2253" i="19"/>
  <c r="T2254" i="19"/>
  <c r="T2255" i="19"/>
  <c r="T2256" i="19"/>
  <c r="T2257" i="19"/>
  <c r="T2258" i="19"/>
  <c r="T2259" i="19"/>
  <c r="T2260" i="19"/>
  <c r="T2261" i="19"/>
  <c r="T2262" i="19"/>
  <c r="T2263" i="19"/>
  <c r="T2264" i="19"/>
  <c r="T2265" i="19"/>
  <c r="T2266" i="19"/>
  <c r="T2267" i="19"/>
  <c r="T2268" i="19"/>
  <c r="T2269" i="19"/>
  <c r="T2270" i="19"/>
  <c r="T2271" i="19"/>
  <c r="T2272" i="19"/>
  <c r="T2273" i="19"/>
  <c r="T2274" i="19"/>
  <c r="T2275" i="19"/>
  <c r="T2276" i="19"/>
  <c r="T2277" i="19"/>
  <c r="T2278" i="19"/>
  <c r="T2279" i="19"/>
  <c r="T2280" i="19"/>
  <c r="T2281" i="19"/>
  <c r="T2282" i="19"/>
  <c r="T2283" i="19"/>
  <c r="T2284" i="19"/>
  <c r="T2285" i="19"/>
  <c r="T2286" i="19"/>
  <c r="T2287" i="19"/>
  <c r="T2288" i="19"/>
  <c r="T2289" i="19"/>
  <c r="T2290" i="19"/>
  <c r="T2291" i="19"/>
  <c r="T2292" i="19"/>
  <c r="T2293" i="19"/>
  <c r="T2294" i="19"/>
  <c r="T2295" i="19"/>
  <c r="T2296" i="19"/>
  <c r="T2297" i="19"/>
  <c r="T2298" i="19"/>
  <c r="T2299" i="19"/>
  <c r="T2300" i="19"/>
  <c r="T2301" i="19"/>
  <c r="T2302" i="19"/>
  <c r="T2303" i="19"/>
  <c r="T2304" i="19"/>
  <c r="T2305" i="19"/>
  <c r="T2306" i="19"/>
  <c r="T2307" i="19"/>
  <c r="T2308" i="19"/>
  <c r="T2309" i="19"/>
  <c r="T2310" i="19"/>
  <c r="T2311" i="19"/>
  <c r="T2312" i="19"/>
  <c r="T2313" i="19"/>
  <c r="T2314" i="19"/>
  <c r="T2315" i="19"/>
  <c r="T2316" i="19"/>
  <c r="T2317" i="19"/>
  <c r="T2318" i="19"/>
  <c r="T2319" i="19"/>
  <c r="T2320" i="19"/>
  <c r="T2321" i="19"/>
  <c r="T2322" i="19"/>
  <c r="T2323" i="19"/>
  <c r="T2324" i="19"/>
  <c r="T2325" i="19"/>
  <c r="T2326" i="19"/>
  <c r="T2327" i="19"/>
  <c r="T2328" i="19"/>
  <c r="T2329" i="19"/>
  <c r="T2330" i="19"/>
  <c r="T2331" i="19"/>
  <c r="T2332" i="19"/>
  <c r="T2333" i="19"/>
  <c r="T2334" i="19"/>
  <c r="T2335" i="19"/>
  <c r="T2336" i="19"/>
  <c r="T2337" i="19"/>
  <c r="T2338" i="19"/>
  <c r="T2339" i="19"/>
  <c r="T2340" i="19"/>
  <c r="T2341" i="19"/>
  <c r="T2342" i="19"/>
  <c r="T2343" i="19"/>
  <c r="T2344" i="19"/>
  <c r="T2345" i="19"/>
  <c r="T2346" i="19"/>
  <c r="T2347" i="19"/>
  <c r="T2348" i="19"/>
  <c r="T2349" i="19"/>
  <c r="T2350" i="19"/>
  <c r="T2351" i="19"/>
  <c r="T2352" i="19"/>
  <c r="T2353" i="19"/>
  <c r="T2354" i="19"/>
  <c r="T2355" i="19"/>
  <c r="T2356" i="19"/>
  <c r="T2357" i="19"/>
  <c r="T2358" i="19"/>
  <c r="T2359" i="19"/>
  <c r="T2360" i="19"/>
  <c r="T2361" i="19"/>
  <c r="T2362" i="19"/>
  <c r="T2363" i="19"/>
  <c r="T2364" i="19"/>
  <c r="T2365" i="19"/>
  <c r="T2366" i="19"/>
  <c r="T2367" i="19"/>
  <c r="T2368" i="19"/>
  <c r="T2369" i="19"/>
  <c r="T2370" i="19"/>
  <c r="T2371" i="19"/>
  <c r="T2372" i="19"/>
  <c r="T2373" i="19"/>
  <c r="T2374" i="19"/>
  <c r="T2375" i="19"/>
  <c r="T2376" i="19"/>
  <c r="T2377" i="19"/>
  <c r="T2378" i="19"/>
  <c r="T2379" i="19"/>
  <c r="T2380" i="19"/>
  <c r="T2381" i="19"/>
  <c r="T2382" i="19"/>
  <c r="T2383" i="19"/>
  <c r="T2384" i="19"/>
  <c r="T2385" i="19"/>
  <c r="T2386" i="19"/>
  <c r="T2387" i="19"/>
  <c r="T2388" i="19"/>
  <c r="T2389" i="19"/>
  <c r="T2390" i="19"/>
  <c r="T2391" i="19"/>
  <c r="T2392" i="19"/>
  <c r="T2393" i="19"/>
  <c r="T2394" i="19"/>
  <c r="T2395" i="19"/>
  <c r="T2396" i="19"/>
  <c r="T2397" i="19"/>
  <c r="T2398" i="19"/>
  <c r="T2399" i="19"/>
  <c r="T2400" i="19"/>
  <c r="T2401" i="19"/>
  <c r="T2402" i="19"/>
  <c r="T2403" i="19"/>
  <c r="T2404" i="19"/>
  <c r="T2405" i="19"/>
  <c r="T2406" i="19"/>
  <c r="T2407" i="19"/>
  <c r="T2408" i="19"/>
  <c r="T2409" i="19"/>
  <c r="T2410" i="19"/>
  <c r="T2411" i="19"/>
  <c r="T2412" i="19"/>
  <c r="T2413" i="19"/>
  <c r="T2414" i="19"/>
  <c r="T2415" i="19"/>
  <c r="T2416" i="19"/>
  <c r="T2417" i="19"/>
  <c r="T2418" i="19"/>
  <c r="T2419" i="19"/>
  <c r="T2420" i="19"/>
  <c r="T2421" i="19"/>
  <c r="T2422" i="19"/>
  <c r="T2423" i="19"/>
  <c r="T2424" i="19"/>
  <c r="T2425" i="19"/>
  <c r="T2426" i="19"/>
  <c r="T2427" i="19"/>
  <c r="T2428" i="19"/>
  <c r="T2429" i="19"/>
  <c r="T2430" i="19"/>
  <c r="T2431" i="19"/>
  <c r="T2432" i="19"/>
  <c r="T2433" i="19"/>
  <c r="T2434" i="19"/>
  <c r="T2435" i="19"/>
  <c r="T2436" i="19"/>
  <c r="T2437" i="19"/>
  <c r="T2438" i="19"/>
  <c r="T2439" i="19"/>
  <c r="T2440" i="19"/>
  <c r="T2441" i="19"/>
  <c r="T2442" i="19"/>
  <c r="T2443" i="19"/>
  <c r="T2444" i="19"/>
  <c r="T2445" i="19"/>
  <c r="T2446" i="19"/>
  <c r="T2447" i="19"/>
  <c r="T2448" i="19"/>
  <c r="T2449" i="19"/>
  <c r="T2450" i="19"/>
  <c r="T2451" i="19"/>
  <c r="T2452" i="19"/>
  <c r="T2453" i="19"/>
  <c r="T2454" i="19"/>
  <c r="T2455" i="19"/>
  <c r="T2456" i="19"/>
  <c r="T2457" i="19"/>
  <c r="T2458" i="19"/>
  <c r="T2459" i="19"/>
  <c r="T2460" i="19"/>
  <c r="T2461" i="19"/>
  <c r="T2462" i="19"/>
  <c r="T2463" i="19"/>
  <c r="T2464" i="19"/>
  <c r="T2465" i="19"/>
  <c r="T2466" i="19"/>
  <c r="T2467" i="19"/>
  <c r="T2468" i="19"/>
  <c r="T2469" i="19"/>
  <c r="T2470" i="19"/>
  <c r="T2471" i="19"/>
  <c r="T2472" i="19"/>
  <c r="T2473" i="19"/>
  <c r="T2474" i="19"/>
  <c r="T2475" i="19"/>
  <c r="T2476" i="19"/>
  <c r="T2477" i="19"/>
  <c r="T2478" i="19"/>
  <c r="T2479" i="19"/>
  <c r="T2480" i="19"/>
  <c r="T2481" i="19"/>
  <c r="T2482" i="19"/>
  <c r="T2483" i="19"/>
  <c r="T2484" i="19"/>
  <c r="T2485" i="19"/>
  <c r="T2486" i="19"/>
  <c r="T2487" i="19"/>
  <c r="T2488" i="19"/>
  <c r="T2489" i="19"/>
  <c r="T2490" i="19"/>
  <c r="T2491" i="19"/>
  <c r="T2492" i="19"/>
  <c r="T2493" i="19"/>
  <c r="T2494" i="19"/>
  <c r="T2495" i="19"/>
  <c r="T2496" i="19"/>
  <c r="T2497" i="19"/>
  <c r="T2498" i="19"/>
  <c r="T2499" i="19"/>
  <c r="T2500" i="19"/>
  <c r="T2501" i="19"/>
  <c r="T2502" i="19"/>
  <c r="T2503" i="19"/>
  <c r="T2504" i="19"/>
  <c r="T2505" i="19"/>
  <c r="T2506" i="19"/>
  <c r="T2507" i="19"/>
  <c r="T2508" i="19"/>
  <c r="T2509" i="19"/>
  <c r="T2510" i="19"/>
  <c r="T2511" i="19"/>
  <c r="T2512" i="19"/>
  <c r="T2513" i="19"/>
  <c r="T2514" i="19"/>
  <c r="T2515" i="19"/>
  <c r="T2516" i="19"/>
  <c r="T2517" i="19"/>
  <c r="T2518" i="19"/>
  <c r="T2519" i="19"/>
  <c r="T2520" i="19"/>
  <c r="T2521" i="19"/>
  <c r="T2522" i="19"/>
  <c r="T2523" i="19"/>
  <c r="T2524" i="19"/>
  <c r="T2525" i="19"/>
  <c r="T2526" i="19"/>
  <c r="T2527" i="19"/>
  <c r="T2528" i="19"/>
  <c r="T2529" i="19"/>
  <c r="T2530" i="19"/>
  <c r="T2531" i="19"/>
  <c r="T2532" i="19"/>
  <c r="T2533" i="19"/>
  <c r="T2534" i="19"/>
  <c r="T2535" i="19"/>
  <c r="T2536" i="19"/>
  <c r="T2537" i="19"/>
  <c r="T2538" i="19"/>
  <c r="T2539" i="19"/>
  <c r="T2540" i="19"/>
  <c r="T2541" i="19"/>
  <c r="T2542" i="19"/>
  <c r="T2543" i="19"/>
  <c r="T2544" i="19"/>
  <c r="T2545" i="19"/>
  <c r="T2546" i="19"/>
  <c r="T2547" i="19"/>
  <c r="T2548" i="19"/>
  <c r="T2549" i="19"/>
  <c r="T2550" i="19"/>
  <c r="T2551" i="19"/>
  <c r="T2552" i="19"/>
  <c r="T2553" i="19"/>
  <c r="T2554" i="19"/>
  <c r="T2555" i="19"/>
  <c r="T2556" i="19"/>
  <c r="T2557" i="19"/>
  <c r="T2558" i="19"/>
  <c r="T2559" i="19"/>
  <c r="T2560" i="19"/>
  <c r="T2561" i="19"/>
  <c r="T2562" i="19"/>
  <c r="T2563" i="19"/>
  <c r="T2564" i="19"/>
  <c r="T2565" i="19"/>
  <c r="T2566" i="19"/>
  <c r="T2567" i="19"/>
  <c r="T2568" i="19"/>
  <c r="T2569" i="19"/>
  <c r="T2570" i="19"/>
  <c r="T2571" i="19"/>
  <c r="T2572" i="19"/>
  <c r="T2573" i="19"/>
  <c r="T2574" i="19"/>
  <c r="T2575" i="19"/>
  <c r="T2576" i="19"/>
  <c r="T2577" i="19"/>
  <c r="T2578" i="19"/>
  <c r="T2579" i="19"/>
  <c r="T2580" i="19"/>
  <c r="T2581" i="19"/>
  <c r="T2582" i="19"/>
  <c r="T2583" i="19"/>
  <c r="T2584" i="19"/>
  <c r="T2585" i="19"/>
  <c r="T2586" i="19"/>
  <c r="T2587" i="19"/>
  <c r="T2588" i="19"/>
  <c r="T2589" i="19"/>
  <c r="T2590" i="19"/>
  <c r="T2591" i="19"/>
  <c r="T2592" i="19"/>
  <c r="T2593" i="19"/>
  <c r="T2594" i="19"/>
  <c r="T2595" i="19"/>
  <c r="T2596" i="19"/>
  <c r="T2597" i="19"/>
  <c r="T2598" i="19"/>
  <c r="T2599" i="19"/>
  <c r="T2600" i="19"/>
  <c r="T2601" i="19"/>
  <c r="T2602" i="19"/>
  <c r="T2603" i="19"/>
  <c r="T2604" i="19"/>
  <c r="T2605" i="19"/>
  <c r="T2606" i="19"/>
  <c r="T2607" i="19"/>
  <c r="T2608" i="19"/>
  <c r="T2609" i="19"/>
  <c r="T2610" i="19"/>
  <c r="T2611" i="19"/>
  <c r="T2612" i="19"/>
  <c r="T2613" i="19"/>
  <c r="T2614" i="19"/>
  <c r="T2615" i="19"/>
  <c r="T2616" i="19"/>
  <c r="T2617" i="19"/>
  <c r="T2618" i="19"/>
  <c r="T2619" i="19"/>
  <c r="T2620" i="19"/>
  <c r="T2621" i="19"/>
  <c r="T2622" i="19"/>
  <c r="T2623" i="19"/>
  <c r="T2624" i="19"/>
  <c r="T2625" i="19"/>
  <c r="T2626" i="19"/>
  <c r="T2627" i="19"/>
  <c r="T2628" i="19"/>
  <c r="T2629" i="19"/>
  <c r="T2630" i="19"/>
  <c r="T2631" i="19"/>
  <c r="T2632" i="19"/>
  <c r="T2633" i="19"/>
  <c r="T2634" i="19"/>
  <c r="T2635" i="19"/>
  <c r="T2636" i="19"/>
  <c r="T2637" i="19"/>
  <c r="T2638" i="19"/>
  <c r="T2639" i="19"/>
  <c r="T2640" i="19"/>
  <c r="T2641" i="19"/>
  <c r="T2642" i="19"/>
  <c r="T2643" i="19"/>
  <c r="T2644" i="19"/>
  <c r="T2645" i="19"/>
  <c r="T2646" i="19"/>
  <c r="T2647" i="19"/>
  <c r="T2648" i="19"/>
  <c r="T2649" i="19"/>
  <c r="T2650" i="19"/>
  <c r="T2651" i="19"/>
  <c r="T2652" i="19"/>
  <c r="T2653" i="19"/>
  <c r="T2654" i="19"/>
  <c r="T2655" i="19"/>
  <c r="T2656" i="19"/>
  <c r="T2657" i="19"/>
  <c r="T2658" i="19"/>
  <c r="T2659" i="19"/>
  <c r="T2660" i="19"/>
  <c r="T2661" i="19"/>
  <c r="T2662" i="19"/>
  <c r="T2663" i="19"/>
  <c r="T2664" i="19"/>
  <c r="T2665" i="19"/>
  <c r="T2666" i="19"/>
  <c r="T2667" i="19"/>
  <c r="T2668" i="19"/>
  <c r="T2669" i="19"/>
  <c r="T2670" i="19"/>
  <c r="T2671" i="19"/>
  <c r="T2672" i="19"/>
  <c r="T2673" i="19"/>
  <c r="T2674" i="19"/>
  <c r="T2675" i="19"/>
  <c r="T2676" i="19"/>
  <c r="T2677" i="19"/>
  <c r="T2678" i="19"/>
  <c r="T2679" i="19"/>
  <c r="T2680" i="19"/>
  <c r="T2681" i="19"/>
  <c r="T2682" i="19"/>
  <c r="T2683" i="19"/>
  <c r="T2684" i="19"/>
  <c r="T2685" i="19"/>
  <c r="T2686" i="19"/>
  <c r="T2687" i="19"/>
  <c r="T2688" i="19"/>
  <c r="T2689" i="19"/>
  <c r="T2690" i="19"/>
  <c r="T2691" i="19"/>
  <c r="T2692" i="19"/>
  <c r="T2693" i="19"/>
  <c r="T2694" i="19"/>
  <c r="T2695" i="19"/>
  <c r="T2696" i="19"/>
  <c r="T2697" i="19"/>
  <c r="T2698" i="19"/>
  <c r="T2699" i="19"/>
  <c r="T2700" i="19"/>
  <c r="T2701" i="19"/>
  <c r="T2702" i="19"/>
  <c r="T2703" i="19"/>
  <c r="T2704" i="19"/>
  <c r="T2705" i="19"/>
  <c r="T2706" i="19"/>
  <c r="T2707" i="19"/>
  <c r="T2708" i="19"/>
  <c r="T2709" i="19"/>
  <c r="T2710" i="19"/>
  <c r="T2711" i="19"/>
  <c r="T2712" i="19"/>
  <c r="T2713" i="19"/>
  <c r="T2714" i="19"/>
  <c r="T2715" i="19"/>
  <c r="T2716" i="19"/>
  <c r="T2717" i="19"/>
  <c r="T2718" i="19"/>
  <c r="T2719" i="19"/>
  <c r="T2720" i="19"/>
  <c r="T2721" i="19"/>
  <c r="T2722" i="19"/>
  <c r="T2723" i="19"/>
  <c r="T2724" i="19"/>
  <c r="T2725" i="19"/>
  <c r="T2726" i="19"/>
  <c r="T2727" i="19"/>
  <c r="T2728" i="19"/>
  <c r="T2729" i="19"/>
  <c r="T2730" i="19"/>
  <c r="T2731" i="19"/>
  <c r="T2732" i="19"/>
  <c r="T2733" i="19"/>
  <c r="T2734" i="19"/>
  <c r="T2735" i="19"/>
  <c r="T2736" i="19"/>
  <c r="T2737" i="19"/>
  <c r="T2738" i="19"/>
  <c r="T2739" i="19"/>
  <c r="T2740" i="19"/>
  <c r="T2741" i="19"/>
  <c r="T2742" i="19"/>
  <c r="T2743" i="19"/>
  <c r="T2744" i="19"/>
  <c r="T2745" i="19"/>
  <c r="T2746" i="19"/>
  <c r="T2747" i="19"/>
  <c r="T2748" i="19"/>
  <c r="T2749" i="19"/>
  <c r="T2750" i="19"/>
  <c r="T2751" i="19"/>
  <c r="T2752" i="19"/>
  <c r="T2753" i="19"/>
  <c r="T2754" i="19"/>
  <c r="T2755" i="19"/>
  <c r="T2756" i="19"/>
  <c r="T2757" i="19"/>
  <c r="T2758" i="19"/>
  <c r="T2759" i="19"/>
  <c r="T2760" i="19"/>
  <c r="T2761" i="19"/>
  <c r="T2762" i="19"/>
  <c r="T2763" i="19"/>
  <c r="T2764" i="19"/>
  <c r="T2765" i="19"/>
  <c r="T2766" i="19"/>
  <c r="T2767" i="19"/>
  <c r="T2768" i="19"/>
  <c r="T2769" i="19"/>
  <c r="T2770" i="19"/>
  <c r="T2771" i="19"/>
  <c r="T2772" i="19"/>
  <c r="T2773" i="19"/>
  <c r="T2774" i="19"/>
  <c r="T2775" i="19"/>
  <c r="T2776" i="19"/>
  <c r="T2777" i="19"/>
  <c r="T2778" i="19"/>
  <c r="T2779" i="19"/>
  <c r="T2780" i="19"/>
  <c r="T2781" i="19"/>
  <c r="T2782" i="19"/>
  <c r="T2783" i="19"/>
  <c r="T2784" i="19"/>
  <c r="T2785" i="19"/>
  <c r="T2786" i="19"/>
  <c r="T2787" i="19"/>
  <c r="T2788" i="19"/>
  <c r="T2789" i="19"/>
  <c r="T2790" i="19"/>
  <c r="T2791" i="19"/>
  <c r="T2792" i="19"/>
  <c r="T2793" i="19"/>
  <c r="T2794" i="19"/>
  <c r="T2795" i="19"/>
  <c r="T2796" i="19"/>
  <c r="T2797" i="19"/>
  <c r="T2798" i="19"/>
  <c r="T2799" i="19"/>
  <c r="T2800" i="19"/>
  <c r="T2801" i="19"/>
  <c r="T2802" i="19"/>
  <c r="T2803" i="19"/>
  <c r="T2804" i="19"/>
  <c r="T2805" i="19"/>
  <c r="T2806" i="19"/>
  <c r="T2807" i="19"/>
  <c r="T2808" i="19"/>
  <c r="T2809" i="19"/>
  <c r="T2810" i="19"/>
  <c r="T2811" i="19"/>
  <c r="T2812" i="19"/>
  <c r="T2813" i="19"/>
  <c r="T2814" i="19"/>
  <c r="T2815" i="19"/>
  <c r="T2816" i="19"/>
  <c r="T2817" i="19"/>
  <c r="T2818" i="19"/>
  <c r="T2819" i="19"/>
  <c r="T2820" i="19"/>
  <c r="T2821" i="19"/>
  <c r="T2822" i="19"/>
  <c r="T2823" i="19"/>
  <c r="T2824" i="19"/>
  <c r="T2825" i="19"/>
  <c r="T2826" i="19"/>
  <c r="T2827" i="19"/>
  <c r="T2828" i="19"/>
  <c r="T2829" i="19"/>
  <c r="T2830" i="19"/>
  <c r="T2831" i="19"/>
  <c r="T2832" i="19"/>
  <c r="T2833" i="19"/>
  <c r="T2834" i="19"/>
  <c r="T2835" i="19"/>
  <c r="T2836" i="19"/>
  <c r="T2837" i="19"/>
  <c r="T2838" i="19"/>
  <c r="T2839" i="19"/>
  <c r="T2840" i="19"/>
  <c r="T2841" i="19"/>
  <c r="T2842" i="19"/>
  <c r="T2843" i="19"/>
  <c r="T2844" i="19"/>
  <c r="T2845" i="19"/>
  <c r="T2846" i="19"/>
  <c r="T2847" i="19"/>
  <c r="T2848" i="19"/>
  <c r="T2849" i="19"/>
  <c r="T2850" i="19"/>
  <c r="T2851" i="19"/>
  <c r="T2852" i="19"/>
  <c r="T2853" i="19"/>
  <c r="T2854" i="19"/>
  <c r="T2855" i="19"/>
  <c r="T2856" i="19"/>
  <c r="T2857" i="19"/>
  <c r="T2858" i="19"/>
  <c r="T2859" i="19"/>
  <c r="T2860" i="19"/>
  <c r="T2861" i="19"/>
  <c r="T2862" i="19"/>
  <c r="T2863" i="19"/>
  <c r="T2864" i="19"/>
  <c r="T2865" i="19"/>
  <c r="T2866" i="19"/>
  <c r="T2867" i="19"/>
  <c r="T2868" i="19"/>
  <c r="T2869" i="19"/>
  <c r="T2870" i="19"/>
  <c r="T2871" i="19"/>
  <c r="T2872" i="19"/>
  <c r="T2873" i="19"/>
  <c r="T2874" i="19"/>
  <c r="T2875" i="19"/>
  <c r="T2876" i="19"/>
  <c r="T2877" i="19"/>
  <c r="T2878" i="19"/>
  <c r="T2879" i="19"/>
  <c r="T2880" i="19"/>
  <c r="T2881" i="19"/>
  <c r="T2882" i="19"/>
  <c r="T2883" i="19"/>
  <c r="T2884" i="19"/>
  <c r="T2885" i="19"/>
  <c r="T2886" i="19"/>
  <c r="T2887" i="19"/>
  <c r="T2888" i="19"/>
  <c r="T2889" i="19"/>
  <c r="T2890" i="19"/>
  <c r="T2891" i="19"/>
  <c r="T2892" i="19"/>
  <c r="T2893" i="19"/>
  <c r="T2894" i="19"/>
  <c r="T2895" i="19"/>
  <c r="T2896" i="19"/>
  <c r="T2897" i="19"/>
  <c r="T2898" i="19"/>
  <c r="T2899" i="19"/>
  <c r="T2900" i="19"/>
  <c r="T2901" i="19"/>
  <c r="T2902" i="19"/>
  <c r="T2903" i="19"/>
  <c r="T2904" i="19"/>
  <c r="T2905" i="19"/>
  <c r="T2906" i="19"/>
  <c r="T2907" i="19"/>
  <c r="T2908" i="19"/>
  <c r="T2909" i="19"/>
  <c r="T2910" i="19"/>
  <c r="T2911" i="19"/>
  <c r="T2912" i="19"/>
  <c r="T2913" i="19"/>
  <c r="T2914" i="19"/>
  <c r="T2915" i="19"/>
  <c r="T2916" i="19"/>
  <c r="T2917" i="19"/>
  <c r="T2918" i="19"/>
  <c r="T2919" i="19"/>
  <c r="T2920" i="19"/>
  <c r="T2921" i="19"/>
  <c r="T2922" i="19"/>
  <c r="T2923" i="19"/>
  <c r="T2924" i="19"/>
  <c r="T2925" i="19"/>
  <c r="T2926" i="19"/>
  <c r="T2927" i="19"/>
  <c r="T2928" i="19"/>
  <c r="T2929" i="19"/>
  <c r="T2930" i="19"/>
  <c r="T2931" i="19"/>
  <c r="T2932" i="19"/>
  <c r="T2933" i="19"/>
  <c r="T2934" i="19"/>
  <c r="T2935" i="19"/>
  <c r="T2936" i="19"/>
  <c r="T2937" i="19"/>
  <c r="T2938" i="19"/>
  <c r="T2939" i="19"/>
  <c r="T2940" i="19"/>
  <c r="T2941" i="19"/>
  <c r="T2942" i="19"/>
  <c r="T2943" i="19"/>
  <c r="T2944" i="19"/>
  <c r="T2945" i="19"/>
  <c r="T2946" i="19"/>
  <c r="T2947" i="19"/>
  <c r="T2948" i="19"/>
  <c r="T2949" i="19"/>
  <c r="T2950" i="19"/>
  <c r="T2951" i="19"/>
  <c r="T2952" i="19"/>
  <c r="T2953" i="19"/>
  <c r="T2954" i="19"/>
  <c r="T2955" i="19"/>
  <c r="T2956" i="19"/>
  <c r="T2957" i="19"/>
  <c r="T2958" i="19"/>
  <c r="T2959" i="19"/>
  <c r="T2960" i="19"/>
  <c r="T2961" i="19"/>
  <c r="T2962" i="19"/>
  <c r="T2963" i="19"/>
  <c r="T2964" i="19"/>
  <c r="T2965" i="19"/>
  <c r="T2966" i="19"/>
  <c r="T2967" i="19"/>
  <c r="T2968" i="19"/>
  <c r="T2969" i="19"/>
  <c r="T2970" i="19"/>
  <c r="T2971" i="19"/>
  <c r="T2972" i="19"/>
  <c r="T2973" i="19"/>
  <c r="T2974" i="19"/>
  <c r="T2975" i="19"/>
  <c r="T2976" i="19"/>
  <c r="T2977" i="19"/>
  <c r="T2978" i="19"/>
  <c r="T2979" i="19"/>
  <c r="T2980" i="19"/>
  <c r="T2981" i="19"/>
  <c r="T2982" i="19"/>
  <c r="T2983" i="19"/>
  <c r="T2984" i="19"/>
  <c r="T2985" i="19"/>
  <c r="T2986" i="19"/>
  <c r="T2987" i="19"/>
  <c r="T2988" i="19"/>
  <c r="T2989" i="19"/>
  <c r="T2990" i="19"/>
  <c r="T2991" i="19"/>
  <c r="T2992" i="19"/>
  <c r="T2993" i="19"/>
  <c r="T2994" i="19"/>
  <c r="T2995" i="19"/>
  <c r="T2996" i="19"/>
  <c r="T2997" i="19"/>
  <c r="T2998" i="19"/>
  <c r="T2999" i="19"/>
  <c r="T3000" i="19"/>
  <c r="V2001" i="19"/>
  <c r="U2001" i="19"/>
  <c r="T2001" i="19"/>
  <c r="V1002" i="19"/>
  <c r="V1003" i="19"/>
  <c r="V1004" i="19"/>
  <c r="V1005" i="19"/>
  <c r="V1006" i="19"/>
  <c r="V1007" i="19"/>
  <c r="V1008" i="19"/>
  <c r="V1009" i="19"/>
  <c r="V1010" i="19"/>
  <c r="V1011" i="19"/>
  <c r="V1012" i="19"/>
  <c r="V1013" i="19"/>
  <c r="V1014" i="19"/>
  <c r="V1015" i="19"/>
  <c r="V1016" i="19"/>
  <c r="V1017" i="19"/>
  <c r="V1018" i="19"/>
  <c r="V1019" i="19"/>
  <c r="V1020" i="19"/>
  <c r="V1021" i="19"/>
  <c r="V1022" i="19"/>
  <c r="V1023" i="19"/>
  <c r="V1024" i="19"/>
  <c r="V1025" i="19"/>
  <c r="V1026" i="19"/>
  <c r="V1027" i="19"/>
  <c r="V1028" i="19"/>
  <c r="V1029" i="19"/>
  <c r="V1030" i="19"/>
  <c r="V1031" i="19"/>
  <c r="V1032" i="19"/>
  <c r="V1033" i="19"/>
  <c r="V1034" i="19"/>
  <c r="V1035" i="19"/>
  <c r="V1036" i="19"/>
  <c r="V1037" i="19"/>
  <c r="V1038" i="19"/>
  <c r="V1039" i="19"/>
  <c r="V1040" i="19"/>
  <c r="V1041" i="19"/>
  <c r="V1042" i="19"/>
  <c r="V1043" i="19"/>
  <c r="V1044" i="19"/>
  <c r="V1045" i="19"/>
  <c r="V1046" i="19"/>
  <c r="V1047" i="19"/>
  <c r="V1048" i="19"/>
  <c r="V1049" i="19"/>
  <c r="V1050" i="19"/>
  <c r="V1051" i="19"/>
  <c r="V1052" i="19"/>
  <c r="V1053" i="19"/>
  <c r="V1054" i="19"/>
  <c r="V1055" i="19"/>
  <c r="V1056" i="19"/>
  <c r="V1057" i="19"/>
  <c r="V1058" i="19"/>
  <c r="V1059" i="19"/>
  <c r="V1060" i="19"/>
  <c r="V1061" i="19"/>
  <c r="V1062" i="19"/>
  <c r="V1063" i="19"/>
  <c r="V1064" i="19"/>
  <c r="V1065" i="19"/>
  <c r="V1066" i="19"/>
  <c r="V1067" i="19"/>
  <c r="V1068" i="19"/>
  <c r="V1069" i="19"/>
  <c r="V1070" i="19"/>
  <c r="V1071" i="19"/>
  <c r="V1072" i="19"/>
  <c r="V1073" i="19"/>
  <c r="V1074" i="19"/>
  <c r="V1075" i="19"/>
  <c r="V1076" i="19"/>
  <c r="V1077" i="19"/>
  <c r="V1078" i="19"/>
  <c r="V1079" i="19"/>
  <c r="V1080" i="19"/>
  <c r="V1081" i="19"/>
  <c r="V1082" i="19"/>
  <c r="V1083" i="19"/>
  <c r="V1084" i="19"/>
  <c r="V1085" i="19"/>
  <c r="V1086" i="19"/>
  <c r="V1087" i="19"/>
  <c r="V1088" i="19"/>
  <c r="V1089" i="19"/>
  <c r="V1090" i="19"/>
  <c r="V1091" i="19"/>
  <c r="V1092" i="19"/>
  <c r="V1093" i="19"/>
  <c r="V1094" i="19"/>
  <c r="V1095" i="19"/>
  <c r="V1096" i="19"/>
  <c r="V1097" i="19"/>
  <c r="V1098" i="19"/>
  <c r="V1099" i="19"/>
  <c r="V1100" i="19"/>
  <c r="V1101" i="19"/>
  <c r="V1102" i="19"/>
  <c r="V1103" i="19"/>
  <c r="V1104" i="19"/>
  <c r="V1105" i="19"/>
  <c r="V1106" i="19"/>
  <c r="V1107" i="19"/>
  <c r="V1108" i="19"/>
  <c r="V1109" i="19"/>
  <c r="V1110" i="19"/>
  <c r="V1111" i="19"/>
  <c r="V1112" i="19"/>
  <c r="V1113" i="19"/>
  <c r="V1114" i="19"/>
  <c r="V1115" i="19"/>
  <c r="V1116" i="19"/>
  <c r="V1117" i="19"/>
  <c r="V1118" i="19"/>
  <c r="V1119" i="19"/>
  <c r="V1120" i="19"/>
  <c r="V1121" i="19"/>
  <c r="V1122" i="19"/>
  <c r="V1123" i="19"/>
  <c r="V1124" i="19"/>
  <c r="V1125" i="19"/>
  <c r="V1126" i="19"/>
  <c r="V1127" i="19"/>
  <c r="V1128" i="19"/>
  <c r="V1129" i="19"/>
  <c r="V1130" i="19"/>
  <c r="V1131" i="19"/>
  <c r="V1132" i="19"/>
  <c r="V1133" i="19"/>
  <c r="V1134" i="19"/>
  <c r="V1135" i="19"/>
  <c r="V1136" i="19"/>
  <c r="V1137" i="19"/>
  <c r="V1138" i="19"/>
  <c r="V1139" i="19"/>
  <c r="V1140" i="19"/>
  <c r="V1141" i="19"/>
  <c r="V1142" i="19"/>
  <c r="V1143" i="19"/>
  <c r="V1144" i="19"/>
  <c r="V1145" i="19"/>
  <c r="V1146" i="19"/>
  <c r="V1147" i="19"/>
  <c r="V1148" i="19"/>
  <c r="V1149" i="19"/>
  <c r="V1150" i="19"/>
  <c r="V1151" i="19"/>
  <c r="V1152" i="19"/>
  <c r="V1153" i="19"/>
  <c r="V1154" i="19"/>
  <c r="V1155" i="19"/>
  <c r="V1156" i="19"/>
  <c r="V1157" i="19"/>
  <c r="V1158" i="19"/>
  <c r="V1159" i="19"/>
  <c r="V1160" i="19"/>
  <c r="V1161" i="19"/>
  <c r="V1162" i="19"/>
  <c r="V1163" i="19"/>
  <c r="V1164" i="19"/>
  <c r="V1165" i="19"/>
  <c r="V1166" i="19"/>
  <c r="V1167" i="19"/>
  <c r="V1168" i="19"/>
  <c r="V1169" i="19"/>
  <c r="V1170" i="19"/>
  <c r="V1171" i="19"/>
  <c r="V1172" i="19"/>
  <c r="V1173" i="19"/>
  <c r="V1174" i="19"/>
  <c r="V1175" i="19"/>
  <c r="V1176" i="19"/>
  <c r="V1177" i="19"/>
  <c r="V1178" i="19"/>
  <c r="V1179" i="19"/>
  <c r="V1180" i="19"/>
  <c r="V1181" i="19"/>
  <c r="V1182" i="19"/>
  <c r="V1183" i="19"/>
  <c r="V1184" i="19"/>
  <c r="V1185" i="19"/>
  <c r="V1186" i="19"/>
  <c r="V1187" i="19"/>
  <c r="V1188" i="19"/>
  <c r="V1189" i="19"/>
  <c r="V1190" i="19"/>
  <c r="V1191" i="19"/>
  <c r="V1192" i="19"/>
  <c r="V1193" i="19"/>
  <c r="V1194" i="19"/>
  <c r="V1195" i="19"/>
  <c r="V1196" i="19"/>
  <c r="V1197" i="19"/>
  <c r="V1198" i="19"/>
  <c r="V1199" i="19"/>
  <c r="V1200" i="19"/>
  <c r="V1201" i="19"/>
  <c r="V1202" i="19"/>
  <c r="V1203" i="19"/>
  <c r="V1204" i="19"/>
  <c r="V1205" i="19"/>
  <c r="V1206" i="19"/>
  <c r="V1207" i="19"/>
  <c r="V1208" i="19"/>
  <c r="V1209" i="19"/>
  <c r="V1210" i="19"/>
  <c r="V1211" i="19"/>
  <c r="V1212" i="19"/>
  <c r="V1213" i="19"/>
  <c r="V1214" i="19"/>
  <c r="V1215" i="19"/>
  <c r="V1216" i="19"/>
  <c r="V1217" i="19"/>
  <c r="V1218" i="19"/>
  <c r="V1219" i="19"/>
  <c r="V1220" i="19"/>
  <c r="V1221" i="19"/>
  <c r="V1222" i="19"/>
  <c r="V1223" i="19"/>
  <c r="V1224" i="19"/>
  <c r="V1225" i="19"/>
  <c r="V1226" i="19"/>
  <c r="V1227" i="19"/>
  <c r="V1228" i="19"/>
  <c r="V1229" i="19"/>
  <c r="V1230" i="19"/>
  <c r="V1231" i="19"/>
  <c r="V1232" i="19"/>
  <c r="V1233" i="19"/>
  <c r="V1234" i="19"/>
  <c r="V1235" i="19"/>
  <c r="V1236" i="19"/>
  <c r="V1237" i="19"/>
  <c r="V1238" i="19"/>
  <c r="V1239" i="19"/>
  <c r="V1240" i="19"/>
  <c r="V1241" i="19"/>
  <c r="V1242" i="19"/>
  <c r="V1243" i="19"/>
  <c r="V1244" i="19"/>
  <c r="V1245" i="19"/>
  <c r="V1246" i="19"/>
  <c r="V1247" i="19"/>
  <c r="V1248" i="19"/>
  <c r="V1249" i="19"/>
  <c r="V1250" i="19"/>
  <c r="V1251" i="19"/>
  <c r="V1252" i="19"/>
  <c r="V1253" i="19"/>
  <c r="V1254" i="19"/>
  <c r="V1255" i="19"/>
  <c r="V1256" i="19"/>
  <c r="V1257" i="19"/>
  <c r="V1258" i="19"/>
  <c r="V1259" i="19"/>
  <c r="V1260" i="19"/>
  <c r="V1261" i="19"/>
  <c r="V1262" i="19"/>
  <c r="V1263" i="19"/>
  <c r="V1264" i="19"/>
  <c r="V1265" i="19"/>
  <c r="V1266" i="19"/>
  <c r="V1267" i="19"/>
  <c r="V1268" i="19"/>
  <c r="V1269" i="19"/>
  <c r="V1270" i="19"/>
  <c r="V1271" i="19"/>
  <c r="V1272" i="19"/>
  <c r="V1273" i="19"/>
  <c r="V1274" i="19"/>
  <c r="V1275" i="19"/>
  <c r="V1276" i="19"/>
  <c r="V1277" i="19"/>
  <c r="V1278" i="19"/>
  <c r="V1279" i="19"/>
  <c r="V1280" i="19"/>
  <c r="V1281" i="19"/>
  <c r="V1282" i="19"/>
  <c r="V1283" i="19"/>
  <c r="V1284" i="19"/>
  <c r="V1285" i="19"/>
  <c r="V1286" i="19"/>
  <c r="V1287" i="19"/>
  <c r="V1288" i="19"/>
  <c r="V1289" i="19"/>
  <c r="V1290" i="19"/>
  <c r="V1291" i="19"/>
  <c r="V1292" i="19"/>
  <c r="V1293" i="19"/>
  <c r="V1294" i="19"/>
  <c r="V1295" i="19"/>
  <c r="V1296" i="19"/>
  <c r="V1297" i="19"/>
  <c r="V1298" i="19"/>
  <c r="V1299" i="19"/>
  <c r="V1300" i="19"/>
  <c r="V1301" i="19"/>
  <c r="V1302" i="19"/>
  <c r="V1303" i="19"/>
  <c r="V1304" i="19"/>
  <c r="V1305" i="19"/>
  <c r="V1306" i="19"/>
  <c r="V1307" i="19"/>
  <c r="V1308" i="19"/>
  <c r="V1309" i="19"/>
  <c r="V1310" i="19"/>
  <c r="V1311" i="19"/>
  <c r="V1312" i="19"/>
  <c r="V1313" i="19"/>
  <c r="V1314" i="19"/>
  <c r="V1315" i="19"/>
  <c r="V1316" i="19"/>
  <c r="V1317" i="19"/>
  <c r="V1318" i="19"/>
  <c r="V1319" i="19"/>
  <c r="V1320" i="19"/>
  <c r="V1321" i="19"/>
  <c r="V1322" i="19"/>
  <c r="V1323" i="19"/>
  <c r="V1324" i="19"/>
  <c r="V1325" i="19"/>
  <c r="V1326" i="19"/>
  <c r="V1327" i="19"/>
  <c r="V1328" i="19"/>
  <c r="V1329" i="19"/>
  <c r="V1330" i="19"/>
  <c r="V1331" i="19"/>
  <c r="V1332" i="19"/>
  <c r="V1333" i="19"/>
  <c r="V1334" i="19"/>
  <c r="V1335" i="19"/>
  <c r="V1336" i="19"/>
  <c r="V1337" i="19"/>
  <c r="V1338" i="19"/>
  <c r="V1339" i="19"/>
  <c r="V1340" i="19"/>
  <c r="V1341" i="19"/>
  <c r="V1342" i="19"/>
  <c r="V1343" i="19"/>
  <c r="V1344" i="19"/>
  <c r="V1345" i="19"/>
  <c r="V1346" i="19"/>
  <c r="V1347" i="19"/>
  <c r="V1348" i="19"/>
  <c r="V1349" i="19"/>
  <c r="V1350" i="19"/>
  <c r="V1351" i="19"/>
  <c r="V1352" i="19"/>
  <c r="V1353" i="19"/>
  <c r="V1354" i="19"/>
  <c r="V1355" i="19"/>
  <c r="V1356" i="19"/>
  <c r="V1357" i="19"/>
  <c r="V1358" i="19"/>
  <c r="V1359" i="19"/>
  <c r="V1360" i="19"/>
  <c r="V1361" i="19"/>
  <c r="V1362" i="19"/>
  <c r="V1363" i="19"/>
  <c r="V1364" i="19"/>
  <c r="V1365" i="19"/>
  <c r="V1366" i="19"/>
  <c r="V1367" i="19"/>
  <c r="V1368" i="19"/>
  <c r="V1369" i="19"/>
  <c r="V1370" i="19"/>
  <c r="V1371" i="19"/>
  <c r="V1372" i="19"/>
  <c r="V1373" i="19"/>
  <c r="V1374" i="19"/>
  <c r="V1375" i="19"/>
  <c r="V1376" i="19"/>
  <c r="V1377" i="19"/>
  <c r="V1378" i="19"/>
  <c r="V1379" i="19"/>
  <c r="V1380" i="19"/>
  <c r="V1381" i="19"/>
  <c r="V1382" i="19"/>
  <c r="V1383" i="19"/>
  <c r="V1384" i="19"/>
  <c r="V1385" i="19"/>
  <c r="V1386" i="19"/>
  <c r="V1387" i="19"/>
  <c r="V1388" i="19"/>
  <c r="V1389" i="19"/>
  <c r="V1390" i="19"/>
  <c r="V1391" i="19"/>
  <c r="V1392" i="19"/>
  <c r="V1393" i="19"/>
  <c r="V1394" i="19"/>
  <c r="V1395" i="19"/>
  <c r="V1396" i="19"/>
  <c r="V1397" i="19"/>
  <c r="V1398" i="19"/>
  <c r="V1399" i="19"/>
  <c r="V1400" i="19"/>
  <c r="V1401" i="19"/>
  <c r="V1402" i="19"/>
  <c r="V1403" i="19"/>
  <c r="V1404" i="19"/>
  <c r="V1405" i="19"/>
  <c r="V1406" i="19"/>
  <c r="V1407" i="19"/>
  <c r="V1408" i="19"/>
  <c r="V1409" i="19"/>
  <c r="V1410" i="19"/>
  <c r="V1411" i="19"/>
  <c r="V1412" i="19"/>
  <c r="V1413" i="19"/>
  <c r="V1414" i="19"/>
  <c r="V1415" i="19"/>
  <c r="V1416" i="19"/>
  <c r="V1417" i="19"/>
  <c r="V1418" i="19"/>
  <c r="V1419" i="19"/>
  <c r="V1420" i="19"/>
  <c r="V1421" i="19"/>
  <c r="V1422" i="19"/>
  <c r="V1423" i="19"/>
  <c r="V1424" i="19"/>
  <c r="V1425" i="19"/>
  <c r="V1426" i="19"/>
  <c r="V1427" i="19"/>
  <c r="V1428" i="19"/>
  <c r="V1429" i="19"/>
  <c r="V1430" i="19"/>
  <c r="V1431" i="19"/>
  <c r="V1432" i="19"/>
  <c r="V1433" i="19"/>
  <c r="V1434" i="19"/>
  <c r="V1435" i="19"/>
  <c r="V1436" i="19"/>
  <c r="V1437" i="19"/>
  <c r="V1438" i="19"/>
  <c r="V1439" i="19"/>
  <c r="V1440" i="19"/>
  <c r="V1441" i="19"/>
  <c r="V1442" i="19"/>
  <c r="V1443" i="19"/>
  <c r="V1444" i="19"/>
  <c r="V1445" i="19"/>
  <c r="V1446" i="19"/>
  <c r="V1447" i="19"/>
  <c r="V1448" i="19"/>
  <c r="V1449" i="19"/>
  <c r="V1450" i="19"/>
  <c r="V1451" i="19"/>
  <c r="V1452" i="19"/>
  <c r="V1453" i="19"/>
  <c r="V1454" i="19"/>
  <c r="V1455" i="19"/>
  <c r="V1456" i="19"/>
  <c r="V1457" i="19"/>
  <c r="V1458" i="19"/>
  <c r="V1459" i="19"/>
  <c r="V1460" i="19"/>
  <c r="V1461" i="19"/>
  <c r="V1462" i="19"/>
  <c r="V1463" i="19"/>
  <c r="V1464" i="19"/>
  <c r="V1465" i="19"/>
  <c r="V1466" i="19"/>
  <c r="V1467" i="19"/>
  <c r="V1468" i="19"/>
  <c r="V1469" i="19"/>
  <c r="V1470" i="19"/>
  <c r="V1471" i="19"/>
  <c r="V1472" i="19"/>
  <c r="V1473" i="19"/>
  <c r="V1474" i="19"/>
  <c r="V1475" i="19"/>
  <c r="V1476" i="19"/>
  <c r="V1477" i="19"/>
  <c r="V1478" i="19"/>
  <c r="V1479" i="19"/>
  <c r="V1480" i="19"/>
  <c r="V1481" i="19"/>
  <c r="V1482" i="19"/>
  <c r="V1483" i="19"/>
  <c r="V1484" i="19"/>
  <c r="V1485" i="19"/>
  <c r="V1486" i="19"/>
  <c r="V1487" i="19"/>
  <c r="V1488" i="19"/>
  <c r="V1489" i="19"/>
  <c r="V1490" i="19"/>
  <c r="V1491" i="19"/>
  <c r="V1492" i="19"/>
  <c r="V1493" i="19"/>
  <c r="V1494" i="19"/>
  <c r="V1495" i="19"/>
  <c r="V1496" i="19"/>
  <c r="V1497" i="19"/>
  <c r="V1498" i="19"/>
  <c r="V1499" i="19"/>
  <c r="V1500" i="19"/>
  <c r="V1501" i="19"/>
  <c r="V1502" i="19"/>
  <c r="V1503" i="19"/>
  <c r="V1504" i="19"/>
  <c r="V1505" i="19"/>
  <c r="V1506" i="19"/>
  <c r="V1507" i="19"/>
  <c r="V1508" i="19"/>
  <c r="V1509" i="19"/>
  <c r="V1510" i="19"/>
  <c r="V1511" i="19"/>
  <c r="V1512" i="19"/>
  <c r="V1513" i="19"/>
  <c r="V1514" i="19"/>
  <c r="V1515" i="19"/>
  <c r="V1516" i="19"/>
  <c r="V1517" i="19"/>
  <c r="V1518" i="19"/>
  <c r="V1519" i="19"/>
  <c r="V1520" i="19"/>
  <c r="V1521" i="19"/>
  <c r="V1522" i="19"/>
  <c r="V1523" i="19"/>
  <c r="V1524" i="19"/>
  <c r="V1525" i="19"/>
  <c r="V1526" i="19"/>
  <c r="V1527" i="19"/>
  <c r="V1528" i="19"/>
  <c r="V1529" i="19"/>
  <c r="V1530" i="19"/>
  <c r="V1531" i="19"/>
  <c r="V1532" i="19"/>
  <c r="V1533" i="19"/>
  <c r="V1534" i="19"/>
  <c r="V1535" i="19"/>
  <c r="V1536" i="19"/>
  <c r="V1537" i="19"/>
  <c r="V1538" i="19"/>
  <c r="V1539" i="19"/>
  <c r="V1540" i="19"/>
  <c r="V1541" i="19"/>
  <c r="V1542" i="19"/>
  <c r="V1543" i="19"/>
  <c r="V1544" i="19"/>
  <c r="V1545" i="19"/>
  <c r="V1546" i="19"/>
  <c r="V1547" i="19"/>
  <c r="V1548" i="19"/>
  <c r="V1549" i="19"/>
  <c r="V1550" i="19"/>
  <c r="V1551" i="19"/>
  <c r="V1552" i="19"/>
  <c r="V1553" i="19"/>
  <c r="V1554" i="19"/>
  <c r="V1555" i="19"/>
  <c r="V1556" i="19"/>
  <c r="V1557" i="19"/>
  <c r="V1558" i="19"/>
  <c r="V1559" i="19"/>
  <c r="V1560" i="19"/>
  <c r="V1561" i="19"/>
  <c r="V1562" i="19"/>
  <c r="V1563" i="19"/>
  <c r="V1564" i="19"/>
  <c r="V1565" i="19"/>
  <c r="V1566" i="19"/>
  <c r="V1567" i="19"/>
  <c r="V1568" i="19"/>
  <c r="V1569" i="19"/>
  <c r="V1570" i="19"/>
  <c r="V1571" i="19"/>
  <c r="V1572" i="19"/>
  <c r="V1573" i="19"/>
  <c r="V1574" i="19"/>
  <c r="V1575" i="19"/>
  <c r="V1576" i="19"/>
  <c r="V1577" i="19"/>
  <c r="V1578" i="19"/>
  <c r="V1579" i="19"/>
  <c r="V1580" i="19"/>
  <c r="V1581" i="19"/>
  <c r="V1582" i="19"/>
  <c r="V1583" i="19"/>
  <c r="V1584" i="19"/>
  <c r="V1585" i="19"/>
  <c r="V1586" i="19"/>
  <c r="V1587" i="19"/>
  <c r="V1588" i="19"/>
  <c r="V1589" i="19"/>
  <c r="V1590" i="19"/>
  <c r="V1591" i="19"/>
  <c r="V1592" i="19"/>
  <c r="V1593" i="19"/>
  <c r="V1594" i="19"/>
  <c r="V1595" i="19"/>
  <c r="V1596" i="19"/>
  <c r="V1597" i="19"/>
  <c r="V1598" i="19"/>
  <c r="V1599" i="19"/>
  <c r="V1600" i="19"/>
  <c r="V1601" i="19"/>
  <c r="V1602" i="19"/>
  <c r="V1603" i="19"/>
  <c r="V1604" i="19"/>
  <c r="V1605" i="19"/>
  <c r="V1606" i="19"/>
  <c r="V1607" i="19"/>
  <c r="V1608" i="19"/>
  <c r="V1609" i="19"/>
  <c r="V1610" i="19"/>
  <c r="V1611" i="19"/>
  <c r="V1612" i="19"/>
  <c r="V1613" i="19"/>
  <c r="V1614" i="19"/>
  <c r="V1615" i="19"/>
  <c r="V1616" i="19"/>
  <c r="V1617" i="19"/>
  <c r="V1618" i="19"/>
  <c r="V1619" i="19"/>
  <c r="V1620" i="19"/>
  <c r="V1621" i="19"/>
  <c r="V1622" i="19"/>
  <c r="V1623" i="19"/>
  <c r="V1624" i="19"/>
  <c r="V1625" i="19"/>
  <c r="V1626" i="19"/>
  <c r="V1627" i="19"/>
  <c r="V1628" i="19"/>
  <c r="V1629" i="19"/>
  <c r="V1630" i="19"/>
  <c r="V1631" i="19"/>
  <c r="V1632" i="19"/>
  <c r="V1633" i="19"/>
  <c r="V1634" i="19"/>
  <c r="V1635" i="19"/>
  <c r="V1636" i="19"/>
  <c r="V1637" i="19"/>
  <c r="V1638" i="19"/>
  <c r="V1639" i="19"/>
  <c r="V1640" i="19"/>
  <c r="V1641" i="19"/>
  <c r="V1642" i="19"/>
  <c r="V1643" i="19"/>
  <c r="V1644" i="19"/>
  <c r="V1645" i="19"/>
  <c r="V1646" i="19"/>
  <c r="V1647" i="19"/>
  <c r="V1648" i="19"/>
  <c r="V1649" i="19"/>
  <c r="V1650" i="19"/>
  <c r="V1651" i="19"/>
  <c r="V1652" i="19"/>
  <c r="V1653" i="19"/>
  <c r="V1654" i="19"/>
  <c r="V1655" i="19"/>
  <c r="V1656" i="19"/>
  <c r="V1657" i="19"/>
  <c r="V1658" i="19"/>
  <c r="V1659" i="19"/>
  <c r="V1660" i="19"/>
  <c r="V1661" i="19"/>
  <c r="V1662" i="19"/>
  <c r="V1663" i="19"/>
  <c r="V1664" i="19"/>
  <c r="V1665" i="19"/>
  <c r="V1666" i="19"/>
  <c r="V1667" i="19"/>
  <c r="V1668" i="19"/>
  <c r="V1669" i="19"/>
  <c r="V1670" i="19"/>
  <c r="V1671" i="19"/>
  <c r="V1672" i="19"/>
  <c r="V1673" i="19"/>
  <c r="V1674" i="19"/>
  <c r="V1675" i="19"/>
  <c r="V1676" i="19"/>
  <c r="V1677" i="19"/>
  <c r="V1678" i="19"/>
  <c r="V1679" i="19"/>
  <c r="V1680" i="19"/>
  <c r="V1681" i="19"/>
  <c r="V1682" i="19"/>
  <c r="V1683" i="19"/>
  <c r="V1684" i="19"/>
  <c r="V1685" i="19"/>
  <c r="V1686" i="19"/>
  <c r="V1687" i="19"/>
  <c r="V1688" i="19"/>
  <c r="V1689" i="19"/>
  <c r="V1690" i="19"/>
  <c r="V1691" i="19"/>
  <c r="V1692" i="19"/>
  <c r="V1693" i="19"/>
  <c r="V1694" i="19"/>
  <c r="V1695" i="19"/>
  <c r="V1696" i="19"/>
  <c r="V1697" i="19"/>
  <c r="V1698" i="19"/>
  <c r="V1699" i="19"/>
  <c r="V1700" i="19"/>
  <c r="V1701" i="19"/>
  <c r="V1702" i="19"/>
  <c r="V1703" i="19"/>
  <c r="V1704" i="19"/>
  <c r="V1705" i="19"/>
  <c r="V1706" i="19"/>
  <c r="V1707" i="19"/>
  <c r="V1708" i="19"/>
  <c r="V1709" i="19"/>
  <c r="V1710" i="19"/>
  <c r="V1711" i="19"/>
  <c r="V1712" i="19"/>
  <c r="V1713" i="19"/>
  <c r="V1714" i="19"/>
  <c r="V1715" i="19"/>
  <c r="V1716" i="19"/>
  <c r="V1717" i="19"/>
  <c r="V1718" i="19"/>
  <c r="V1719" i="19"/>
  <c r="V1720" i="19"/>
  <c r="V1721" i="19"/>
  <c r="V1722" i="19"/>
  <c r="V1723" i="19"/>
  <c r="V1724" i="19"/>
  <c r="V1725" i="19"/>
  <c r="V1726" i="19"/>
  <c r="V1727" i="19"/>
  <c r="V1728" i="19"/>
  <c r="V1729" i="19"/>
  <c r="V1730" i="19"/>
  <c r="V1731" i="19"/>
  <c r="V1732" i="19"/>
  <c r="V1733" i="19"/>
  <c r="V1734" i="19"/>
  <c r="V1735" i="19"/>
  <c r="V1736" i="19"/>
  <c r="V1737" i="19"/>
  <c r="V1738" i="19"/>
  <c r="V1739" i="19"/>
  <c r="V1740" i="19"/>
  <c r="V1741" i="19"/>
  <c r="V1742" i="19"/>
  <c r="V1743" i="19"/>
  <c r="V1744" i="19"/>
  <c r="V1745" i="19"/>
  <c r="V1746" i="19"/>
  <c r="V1747" i="19"/>
  <c r="V1748" i="19"/>
  <c r="V1749" i="19"/>
  <c r="V1750" i="19"/>
  <c r="V1751" i="19"/>
  <c r="V1752" i="19"/>
  <c r="V1753" i="19"/>
  <c r="V1754" i="19"/>
  <c r="V1755" i="19"/>
  <c r="V1756" i="19"/>
  <c r="V1757" i="19"/>
  <c r="V1758" i="19"/>
  <c r="V1759" i="19"/>
  <c r="V1760" i="19"/>
  <c r="V1761" i="19"/>
  <c r="V1762" i="19"/>
  <c r="V1763" i="19"/>
  <c r="V1764" i="19"/>
  <c r="V1765" i="19"/>
  <c r="V1766" i="19"/>
  <c r="V1767" i="19"/>
  <c r="V1768" i="19"/>
  <c r="V1769" i="19"/>
  <c r="V1770" i="19"/>
  <c r="V1771" i="19"/>
  <c r="V1772" i="19"/>
  <c r="V1773" i="19"/>
  <c r="V1774" i="19"/>
  <c r="V1775" i="19"/>
  <c r="V1776" i="19"/>
  <c r="V1777" i="19"/>
  <c r="V1778" i="19"/>
  <c r="V1779" i="19"/>
  <c r="V1780" i="19"/>
  <c r="V1781" i="19"/>
  <c r="V1782" i="19"/>
  <c r="V1783" i="19"/>
  <c r="V1784" i="19"/>
  <c r="V1785" i="19"/>
  <c r="V1786" i="19"/>
  <c r="V1787" i="19"/>
  <c r="V1788" i="19"/>
  <c r="V1789" i="19"/>
  <c r="V1790" i="19"/>
  <c r="V1791" i="19"/>
  <c r="V1792" i="19"/>
  <c r="V1793" i="19"/>
  <c r="V1794" i="19"/>
  <c r="V1795" i="19"/>
  <c r="V1796" i="19"/>
  <c r="V1797" i="19"/>
  <c r="V1798" i="19"/>
  <c r="V1799" i="19"/>
  <c r="V1800" i="19"/>
  <c r="V1801" i="19"/>
  <c r="V1802" i="19"/>
  <c r="V1803" i="19"/>
  <c r="V1804" i="19"/>
  <c r="V1805" i="19"/>
  <c r="V1806" i="19"/>
  <c r="V1807" i="19"/>
  <c r="V1808" i="19"/>
  <c r="V1809" i="19"/>
  <c r="V1810" i="19"/>
  <c r="V1811" i="19"/>
  <c r="V1812" i="19"/>
  <c r="V1813" i="19"/>
  <c r="V1814" i="19"/>
  <c r="V1815" i="19"/>
  <c r="V1816" i="19"/>
  <c r="V1817" i="19"/>
  <c r="V1818" i="19"/>
  <c r="V1819" i="19"/>
  <c r="V1820" i="19"/>
  <c r="V1821" i="19"/>
  <c r="V1822" i="19"/>
  <c r="V1823" i="19"/>
  <c r="V1824" i="19"/>
  <c r="V1825" i="19"/>
  <c r="V1826" i="19"/>
  <c r="V1827" i="19"/>
  <c r="V1828" i="19"/>
  <c r="V1829" i="19"/>
  <c r="V1830" i="19"/>
  <c r="V1831" i="19"/>
  <c r="V1832" i="19"/>
  <c r="V1833" i="19"/>
  <c r="V1834" i="19"/>
  <c r="V1835" i="19"/>
  <c r="V1836" i="19"/>
  <c r="V1837" i="19"/>
  <c r="V1838" i="19"/>
  <c r="V1839" i="19"/>
  <c r="V1840" i="19"/>
  <c r="V1841" i="19"/>
  <c r="V1842" i="19"/>
  <c r="V1843" i="19"/>
  <c r="V1844" i="19"/>
  <c r="V1845" i="19"/>
  <c r="V1846" i="19"/>
  <c r="V1847" i="19"/>
  <c r="V1848" i="19"/>
  <c r="V1849" i="19"/>
  <c r="V1850" i="19"/>
  <c r="V1851" i="19"/>
  <c r="V1852" i="19"/>
  <c r="V1853" i="19"/>
  <c r="V1854" i="19"/>
  <c r="V1855" i="19"/>
  <c r="V1856" i="19"/>
  <c r="V1857" i="19"/>
  <c r="V1858" i="19"/>
  <c r="V1859" i="19"/>
  <c r="V1860" i="19"/>
  <c r="V1861" i="19"/>
  <c r="V1862" i="19"/>
  <c r="V1863" i="19"/>
  <c r="V1864" i="19"/>
  <c r="V1865" i="19"/>
  <c r="V1866" i="19"/>
  <c r="V1867" i="19"/>
  <c r="V1868" i="19"/>
  <c r="V1869" i="19"/>
  <c r="V1870" i="19"/>
  <c r="V1871" i="19"/>
  <c r="V1872" i="19"/>
  <c r="V1873" i="19"/>
  <c r="V1874" i="19"/>
  <c r="V1875" i="19"/>
  <c r="V1876" i="19"/>
  <c r="V1877" i="19"/>
  <c r="V1878" i="19"/>
  <c r="V1879" i="19"/>
  <c r="V1880" i="19"/>
  <c r="V1881" i="19"/>
  <c r="V1882" i="19"/>
  <c r="V1883" i="19"/>
  <c r="V1884" i="19"/>
  <c r="V1885" i="19"/>
  <c r="V1886" i="19"/>
  <c r="V1887" i="19"/>
  <c r="V1888" i="19"/>
  <c r="V1889" i="19"/>
  <c r="V1890" i="19"/>
  <c r="V1891" i="19"/>
  <c r="V1892" i="19"/>
  <c r="V1893" i="19"/>
  <c r="V1894" i="19"/>
  <c r="V1895" i="19"/>
  <c r="V1896" i="19"/>
  <c r="V1897" i="19"/>
  <c r="V1898" i="19"/>
  <c r="V1899" i="19"/>
  <c r="V1900" i="19"/>
  <c r="V1901" i="19"/>
  <c r="V1902" i="19"/>
  <c r="V1903" i="19"/>
  <c r="V1904" i="19"/>
  <c r="V1905" i="19"/>
  <c r="V1906" i="19"/>
  <c r="V1907" i="19"/>
  <c r="V1908" i="19"/>
  <c r="V1909" i="19"/>
  <c r="V1910" i="19"/>
  <c r="V1911" i="19"/>
  <c r="V1912" i="19"/>
  <c r="V1913" i="19"/>
  <c r="V1914" i="19"/>
  <c r="V1915" i="19"/>
  <c r="V1916" i="19"/>
  <c r="V1917" i="19"/>
  <c r="V1918" i="19"/>
  <c r="V1919" i="19"/>
  <c r="V1920" i="19"/>
  <c r="V1921" i="19"/>
  <c r="V1922" i="19"/>
  <c r="V1923" i="19"/>
  <c r="V1924" i="19"/>
  <c r="V1925" i="19"/>
  <c r="V1926" i="19"/>
  <c r="V1927" i="19"/>
  <c r="V1928" i="19"/>
  <c r="V1929" i="19"/>
  <c r="V1930" i="19"/>
  <c r="V1931" i="19"/>
  <c r="V1932" i="19"/>
  <c r="V1933" i="19"/>
  <c r="V1934" i="19"/>
  <c r="V1935" i="19"/>
  <c r="V1936" i="19"/>
  <c r="V1937" i="19"/>
  <c r="V1938" i="19"/>
  <c r="V1939" i="19"/>
  <c r="V1940" i="19"/>
  <c r="V1941" i="19"/>
  <c r="V1942" i="19"/>
  <c r="V1943" i="19"/>
  <c r="V1944" i="19"/>
  <c r="V1945" i="19"/>
  <c r="V1946" i="19"/>
  <c r="V1947" i="19"/>
  <c r="V1948" i="19"/>
  <c r="V1949" i="19"/>
  <c r="V1950" i="19"/>
  <c r="V1951" i="19"/>
  <c r="V1952" i="19"/>
  <c r="V1953" i="19"/>
  <c r="V1954" i="19"/>
  <c r="V1955" i="19"/>
  <c r="V1956" i="19"/>
  <c r="V1957" i="19"/>
  <c r="V1958" i="19"/>
  <c r="V1959" i="19"/>
  <c r="V1960" i="19"/>
  <c r="V1961" i="19"/>
  <c r="V1962" i="19"/>
  <c r="V1963" i="19"/>
  <c r="V1964" i="19"/>
  <c r="V1965" i="19"/>
  <c r="V1966" i="19"/>
  <c r="V1967" i="19"/>
  <c r="V1968" i="19"/>
  <c r="V1969" i="19"/>
  <c r="V1970" i="19"/>
  <c r="V1971" i="19"/>
  <c r="V1972" i="19"/>
  <c r="V1973" i="19"/>
  <c r="V1974" i="19"/>
  <c r="V1975" i="19"/>
  <c r="V1976" i="19"/>
  <c r="V1977" i="19"/>
  <c r="V1978" i="19"/>
  <c r="V1979" i="19"/>
  <c r="V1980" i="19"/>
  <c r="V1981" i="19"/>
  <c r="V1982" i="19"/>
  <c r="V1983" i="19"/>
  <c r="V1984" i="19"/>
  <c r="V1985" i="19"/>
  <c r="V1986" i="19"/>
  <c r="V1987" i="19"/>
  <c r="V1988" i="19"/>
  <c r="V1989" i="19"/>
  <c r="V1990" i="19"/>
  <c r="V1991" i="19"/>
  <c r="V1992" i="19"/>
  <c r="V1993" i="19"/>
  <c r="V1994" i="19"/>
  <c r="V1995" i="19"/>
  <c r="V1996" i="19"/>
  <c r="V1997" i="19"/>
  <c r="V1998" i="19"/>
  <c r="V1999" i="19"/>
  <c r="V2000" i="19"/>
  <c r="V1001" i="19"/>
  <c r="U1002" i="19"/>
  <c r="U1003" i="19"/>
  <c r="U1004" i="19"/>
  <c r="U1005" i="19"/>
  <c r="U1006" i="19"/>
  <c r="U1007" i="19"/>
  <c r="U1008" i="19"/>
  <c r="U1009" i="19"/>
  <c r="U1010" i="19"/>
  <c r="U1011" i="19"/>
  <c r="U1012" i="19"/>
  <c r="U1013" i="19"/>
  <c r="U1014" i="19"/>
  <c r="U1015" i="19"/>
  <c r="U1016" i="19"/>
  <c r="U1017" i="19"/>
  <c r="U1018" i="19"/>
  <c r="U1019" i="19"/>
  <c r="U1020" i="19"/>
  <c r="U1021" i="19"/>
  <c r="U1022" i="19"/>
  <c r="U1023" i="19"/>
  <c r="U1024" i="19"/>
  <c r="U1025" i="19"/>
  <c r="U1026" i="19"/>
  <c r="U1027" i="19"/>
  <c r="U1028" i="19"/>
  <c r="U1029" i="19"/>
  <c r="U1030" i="19"/>
  <c r="U1031" i="19"/>
  <c r="U1032" i="19"/>
  <c r="U1033" i="19"/>
  <c r="U1034" i="19"/>
  <c r="U1035" i="19"/>
  <c r="U1036" i="19"/>
  <c r="U1037" i="19"/>
  <c r="U1038" i="19"/>
  <c r="U1039" i="19"/>
  <c r="U1040" i="19"/>
  <c r="U1041" i="19"/>
  <c r="U1042" i="19"/>
  <c r="U1043" i="19"/>
  <c r="U1044" i="19"/>
  <c r="U1045" i="19"/>
  <c r="U1046" i="19"/>
  <c r="U1047" i="19"/>
  <c r="U1048" i="19"/>
  <c r="U1049" i="19"/>
  <c r="U1050" i="19"/>
  <c r="U1051" i="19"/>
  <c r="U1052" i="19"/>
  <c r="U1053" i="19"/>
  <c r="U1054" i="19"/>
  <c r="U1055" i="19"/>
  <c r="U1056" i="19"/>
  <c r="U1057" i="19"/>
  <c r="U1058" i="19"/>
  <c r="U1059" i="19"/>
  <c r="U1060" i="19"/>
  <c r="U1061" i="19"/>
  <c r="U1062" i="19"/>
  <c r="U1063" i="19"/>
  <c r="U1064" i="19"/>
  <c r="U1065" i="19"/>
  <c r="U1066" i="19"/>
  <c r="U1067" i="19"/>
  <c r="U1068" i="19"/>
  <c r="U1069" i="19"/>
  <c r="U1070" i="19"/>
  <c r="U1071" i="19"/>
  <c r="U1072" i="19"/>
  <c r="U1073" i="19"/>
  <c r="U1074" i="19"/>
  <c r="U1075" i="19"/>
  <c r="U1076" i="19"/>
  <c r="U1077" i="19"/>
  <c r="U1078" i="19"/>
  <c r="U1079" i="19"/>
  <c r="U1080" i="19"/>
  <c r="U1081" i="19"/>
  <c r="U1082" i="19"/>
  <c r="U1083" i="19"/>
  <c r="U1084" i="19"/>
  <c r="U1085" i="19"/>
  <c r="U1086" i="19"/>
  <c r="U1087" i="19"/>
  <c r="U1088" i="19"/>
  <c r="U1089" i="19"/>
  <c r="U1090" i="19"/>
  <c r="U1091" i="19"/>
  <c r="U1092" i="19"/>
  <c r="U1093" i="19"/>
  <c r="U1094" i="19"/>
  <c r="U1095" i="19"/>
  <c r="U1096" i="19"/>
  <c r="U1097" i="19"/>
  <c r="U1098" i="19"/>
  <c r="U1099" i="19"/>
  <c r="U1100" i="19"/>
  <c r="U1101" i="19"/>
  <c r="U1102" i="19"/>
  <c r="U1103" i="19"/>
  <c r="U1104" i="19"/>
  <c r="U1105" i="19"/>
  <c r="U1106" i="19"/>
  <c r="U1107" i="19"/>
  <c r="U1108" i="19"/>
  <c r="U1109" i="19"/>
  <c r="U1110" i="19"/>
  <c r="U1111" i="19"/>
  <c r="U1112" i="19"/>
  <c r="U1113" i="19"/>
  <c r="U1114" i="19"/>
  <c r="U1115" i="19"/>
  <c r="U1116" i="19"/>
  <c r="U1117" i="19"/>
  <c r="U1118" i="19"/>
  <c r="U1119" i="19"/>
  <c r="U1120" i="19"/>
  <c r="U1121" i="19"/>
  <c r="U1122" i="19"/>
  <c r="U1123" i="19"/>
  <c r="U1124" i="19"/>
  <c r="U1125" i="19"/>
  <c r="U1126" i="19"/>
  <c r="U1127" i="19"/>
  <c r="U1128" i="19"/>
  <c r="U1129" i="19"/>
  <c r="U1130" i="19"/>
  <c r="U1131" i="19"/>
  <c r="U1132" i="19"/>
  <c r="U1133" i="19"/>
  <c r="U1134" i="19"/>
  <c r="U1135" i="19"/>
  <c r="U1136" i="19"/>
  <c r="U1137" i="19"/>
  <c r="U1138" i="19"/>
  <c r="U1139" i="19"/>
  <c r="U1140" i="19"/>
  <c r="U1141" i="19"/>
  <c r="U1142" i="19"/>
  <c r="U1143" i="19"/>
  <c r="U1144" i="19"/>
  <c r="U1145" i="19"/>
  <c r="U1146" i="19"/>
  <c r="U1147" i="19"/>
  <c r="U1148" i="19"/>
  <c r="U1149" i="19"/>
  <c r="U1150" i="19"/>
  <c r="U1151" i="19"/>
  <c r="U1152" i="19"/>
  <c r="U1153" i="19"/>
  <c r="U1154" i="19"/>
  <c r="U1155" i="19"/>
  <c r="U1156" i="19"/>
  <c r="U1157" i="19"/>
  <c r="U1158" i="19"/>
  <c r="U1159" i="19"/>
  <c r="U1160" i="19"/>
  <c r="U1161" i="19"/>
  <c r="U1162" i="19"/>
  <c r="U1163" i="19"/>
  <c r="U1164" i="19"/>
  <c r="U1165" i="19"/>
  <c r="U1166" i="19"/>
  <c r="U1167" i="19"/>
  <c r="U1168" i="19"/>
  <c r="U1169" i="19"/>
  <c r="U1170" i="19"/>
  <c r="U1171" i="19"/>
  <c r="U1172" i="19"/>
  <c r="U1173" i="19"/>
  <c r="U1174" i="19"/>
  <c r="U1175" i="19"/>
  <c r="U1176" i="19"/>
  <c r="U1177" i="19"/>
  <c r="U1178" i="19"/>
  <c r="U1179" i="19"/>
  <c r="U1180" i="19"/>
  <c r="U1181" i="19"/>
  <c r="U1182" i="19"/>
  <c r="U1183" i="19"/>
  <c r="U1184" i="19"/>
  <c r="U1185" i="19"/>
  <c r="U1186" i="19"/>
  <c r="U1187" i="19"/>
  <c r="U1188" i="19"/>
  <c r="U1189" i="19"/>
  <c r="U1190" i="19"/>
  <c r="U1191" i="19"/>
  <c r="U1192" i="19"/>
  <c r="U1193" i="19"/>
  <c r="U1194" i="19"/>
  <c r="U1195" i="19"/>
  <c r="U1196" i="19"/>
  <c r="U1197" i="19"/>
  <c r="U1198" i="19"/>
  <c r="U1199" i="19"/>
  <c r="U1200" i="19"/>
  <c r="U1201" i="19"/>
  <c r="U1202" i="19"/>
  <c r="U1203" i="19"/>
  <c r="U1204" i="19"/>
  <c r="U1205" i="19"/>
  <c r="U1206" i="19"/>
  <c r="U1207" i="19"/>
  <c r="U1208" i="19"/>
  <c r="U1209" i="19"/>
  <c r="U1210" i="19"/>
  <c r="U1211" i="19"/>
  <c r="U1212" i="19"/>
  <c r="U1213" i="19"/>
  <c r="U1214" i="19"/>
  <c r="U1215" i="19"/>
  <c r="U1216" i="19"/>
  <c r="U1217" i="19"/>
  <c r="U1218" i="19"/>
  <c r="U1219" i="19"/>
  <c r="U1220" i="19"/>
  <c r="U1221" i="19"/>
  <c r="U1222" i="19"/>
  <c r="U1223" i="19"/>
  <c r="U1224" i="19"/>
  <c r="U1225" i="19"/>
  <c r="U1226" i="19"/>
  <c r="U1227" i="19"/>
  <c r="U1228" i="19"/>
  <c r="U1229" i="19"/>
  <c r="U1230" i="19"/>
  <c r="U1231" i="19"/>
  <c r="U1232" i="19"/>
  <c r="U1233" i="19"/>
  <c r="U1234" i="19"/>
  <c r="U1235" i="19"/>
  <c r="U1236" i="19"/>
  <c r="U1237" i="19"/>
  <c r="U1238" i="19"/>
  <c r="U1239" i="19"/>
  <c r="U1240" i="19"/>
  <c r="U1241" i="19"/>
  <c r="U1242" i="19"/>
  <c r="U1243" i="19"/>
  <c r="U1244" i="19"/>
  <c r="U1245" i="19"/>
  <c r="U1246" i="19"/>
  <c r="U1247" i="19"/>
  <c r="U1248" i="19"/>
  <c r="U1249" i="19"/>
  <c r="U1250" i="19"/>
  <c r="U1251" i="19"/>
  <c r="U1252" i="19"/>
  <c r="U1253" i="19"/>
  <c r="U1254" i="19"/>
  <c r="U1255" i="19"/>
  <c r="U1256" i="19"/>
  <c r="U1257" i="19"/>
  <c r="U1258" i="19"/>
  <c r="U1259" i="19"/>
  <c r="U1260" i="19"/>
  <c r="U1261" i="19"/>
  <c r="U1262" i="19"/>
  <c r="U1263" i="19"/>
  <c r="U1264" i="19"/>
  <c r="U1265" i="19"/>
  <c r="U1266" i="19"/>
  <c r="U1267" i="19"/>
  <c r="U1268" i="19"/>
  <c r="U1269" i="19"/>
  <c r="U1270" i="19"/>
  <c r="U1271" i="19"/>
  <c r="U1272" i="19"/>
  <c r="U1273" i="19"/>
  <c r="U1274" i="19"/>
  <c r="U1275" i="19"/>
  <c r="U1276" i="19"/>
  <c r="U1277" i="19"/>
  <c r="U1278" i="19"/>
  <c r="U1279" i="19"/>
  <c r="U1280" i="19"/>
  <c r="U1281" i="19"/>
  <c r="U1282" i="19"/>
  <c r="U1283" i="19"/>
  <c r="U1284" i="19"/>
  <c r="U1285" i="19"/>
  <c r="U1286" i="19"/>
  <c r="U1287" i="19"/>
  <c r="U1288" i="19"/>
  <c r="U1289" i="19"/>
  <c r="U1290" i="19"/>
  <c r="U1291" i="19"/>
  <c r="U1292" i="19"/>
  <c r="U1293" i="19"/>
  <c r="U1294" i="19"/>
  <c r="U1295" i="19"/>
  <c r="U1296" i="19"/>
  <c r="U1297" i="19"/>
  <c r="U1298" i="19"/>
  <c r="U1299" i="19"/>
  <c r="U1300" i="19"/>
  <c r="U1301" i="19"/>
  <c r="U1302" i="19"/>
  <c r="U1303" i="19"/>
  <c r="U1304" i="19"/>
  <c r="U1305" i="19"/>
  <c r="U1306" i="19"/>
  <c r="U1307" i="19"/>
  <c r="U1308" i="19"/>
  <c r="U1309" i="19"/>
  <c r="U1310" i="19"/>
  <c r="U1311" i="19"/>
  <c r="U1312" i="19"/>
  <c r="U1313" i="19"/>
  <c r="U1314" i="19"/>
  <c r="U1315" i="19"/>
  <c r="U1316" i="19"/>
  <c r="U1317" i="19"/>
  <c r="U1318" i="19"/>
  <c r="U1319" i="19"/>
  <c r="U1320" i="19"/>
  <c r="U1321" i="19"/>
  <c r="U1322" i="19"/>
  <c r="U1323" i="19"/>
  <c r="U1324" i="19"/>
  <c r="U1325" i="19"/>
  <c r="U1326" i="19"/>
  <c r="U1327" i="19"/>
  <c r="U1328" i="19"/>
  <c r="U1329" i="19"/>
  <c r="U1330" i="19"/>
  <c r="U1331" i="19"/>
  <c r="U1332" i="19"/>
  <c r="U1333" i="19"/>
  <c r="U1334" i="19"/>
  <c r="U1335" i="19"/>
  <c r="U1336" i="19"/>
  <c r="U1337" i="19"/>
  <c r="U1338" i="19"/>
  <c r="U1339" i="19"/>
  <c r="U1340" i="19"/>
  <c r="U1341" i="19"/>
  <c r="U1342" i="19"/>
  <c r="U1343" i="19"/>
  <c r="U1344" i="19"/>
  <c r="U1345" i="19"/>
  <c r="U1346" i="19"/>
  <c r="U1347" i="19"/>
  <c r="U1348" i="19"/>
  <c r="U1349" i="19"/>
  <c r="U1350" i="19"/>
  <c r="U1351" i="19"/>
  <c r="U1352" i="19"/>
  <c r="U1353" i="19"/>
  <c r="U1354" i="19"/>
  <c r="U1355" i="19"/>
  <c r="U1356" i="19"/>
  <c r="U1357" i="19"/>
  <c r="U1358" i="19"/>
  <c r="U1359" i="19"/>
  <c r="U1360" i="19"/>
  <c r="U1361" i="19"/>
  <c r="U1362" i="19"/>
  <c r="U1363" i="19"/>
  <c r="U1364" i="19"/>
  <c r="U1365" i="19"/>
  <c r="U1366" i="19"/>
  <c r="U1367" i="19"/>
  <c r="U1368" i="19"/>
  <c r="U1369" i="19"/>
  <c r="U1370" i="19"/>
  <c r="U1371" i="19"/>
  <c r="U1372" i="19"/>
  <c r="U1373" i="19"/>
  <c r="U1374" i="19"/>
  <c r="U1375" i="19"/>
  <c r="U1376" i="19"/>
  <c r="U1377" i="19"/>
  <c r="U1378" i="19"/>
  <c r="U1379" i="19"/>
  <c r="U1380" i="19"/>
  <c r="U1381" i="19"/>
  <c r="U1382" i="19"/>
  <c r="U1383" i="19"/>
  <c r="U1384" i="19"/>
  <c r="U1385" i="19"/>
  <c r="U1386" i="19"/>
  <c r="U1387" i="19"/>
  <c r="U1388" i="19"/>
  <c r="U1389" i="19"/>
  <c r="U1390" i="19"/>
  <c r="U1391" i="19"/>
  <c r="U1392" i="19"/>
  <c r="U1393" i="19"/>
  <c r="U1394" i="19"/>
  <c r="U1395" i="19"/>
  <c r="U1396" i="19"/>
  <c r="U1397" i="19"/>
  <c r="U1398" i="19"/>
  <c r="U1399" i="19"/>
  <c r="U1400" i="19"/>
  <c r="U1401" i="19"/>
  <c r="U1402" i="19"/>
  <c r="U1403" i="19"/>
  <c r="U1404" i="19"/>
  <c r="U1405" i="19"/>
  <c r="U1406" i="19"/>
  <c r="U1407" i="19"/>
  <c r="U1408" i="19"/>
  <c r="U1409" i="19"/>
  <c r="U1410" i="19"/>
  <c r="U1411" i="19"/>
  <c r="U1412" i="19"/>
  <c r="U1413" i="19"/>
  <c r="U1414" i="19"/>
  <c r="U1415" i="19"/>
  <c r="U1416" i="19"/>
  <c r="U1417" i="19"/>
  <c r="U1418" i="19"/>
  <c r="U1419" i="19"/>
  <c r="U1420" i="19"/>
  <c r="U1421" i="19"/>
  <c r="U1422" i="19"/>
  <c r="U1423" i="19"/>
  <c r="U1424" i="19"/>
  <c r="U1425" i="19"/>
  <c r="U1426" i="19"/>
  <c r="U1427" i="19"/>
  <c r="U1428" i="19"/>
  <c r="U1429" i="19"/>
  <c r="U1430" i="19"/>
  <c r="U1431" i="19"/>
  <c r="U1432" i="19"/>
  <c r="U1433" i="19"/>
  <c r="U1434" i="19"/>
  <c r="U1435" i="19"/>
  <c r="U1436" i="19"/>
  <c r="U1437" i="19"/>
  <c r="U1438" i="19"/>
  <c r="U1439" i="19"/>
  <c r="U1440" i="19"/>
  <c r="U1441" i="19"/>
  <c r="U1442" i="19"/>
  <c r="U1443" i="19"/>
  <c r="U1444" i="19"/>
  <c r="U1445" i="19"/>
  <c r="U1446" i="19"/>
  <c r="U1447" i="19"/>
  <c r="U1448" i="19"/>
  <c r="U1449" i="19"/>
  <c r="U1450" i="19"/>
  <c r="U1451" i="19"/>
  <c r="U1452" i="19"/>
  <c r="U1453" i="19"/>
  <c r="U1454" i="19"/>
  <c r="U1455" i="19"/>
  <c r="U1456" i="19"/>
  <c r="U1457" i="19"/>
  <c r="U1458" i="19"/>
  <c r="U1459" i="19"/>
  <c r="U1460" i="19"/>
  <c r="U1461" i="19"/>
  <c r="U1462" i="19"/>
  <c r="U1463" i="19"/>
  <c r="U1464" i="19"/>
  <c r="U1465" i="19"/>
  <c r="U1466" i="19"/>
  <c r="U1467" i="19"/>
  <c r="U1468" i="19"/>
  <c r="U1469" i="19"/>
  <c r="U1470" i="19"/>
  <c r="U1471" i="19"/>
  <c r="U1472" i="19"/>
  <c r="U1473" i="19"/>
  <c r="U1474" i="19"/>
  <c r="U1475" i="19"/>
  <c r="U1476" i="19"/>
  <c r="U1477" i="19"/>
  <c r="U1478" i="19"/>
  <c r="U1479" i="19"/>
  <c r="U1480" i="19"/>
  <c r="U1481" i="19"/>
  <c r="U1482" i="19"/>
  <c r="U1483" i="19"/>
  <c r="U1484" i="19"/>
  <c r="U1485" i="19"/>
  <c r="U1486" i="19"/>
  <c r="U1487" i="19"/>
  <c r="U1488" i="19"/>
  <c r="U1489" i="19"/>
  <c r="U1490" i="19"/>
  <c r="U1491" i="19"/>
  <c r="U1492" i="19"/>
  <c r="U1493" i="19"/>
  <c r="U1494" i="19"/>
  <c r="U1495" i="19"/>
  <c r="U1496" i="19"/>
  <c r="U1497" i="19"/>
  <c r="U1498" i="19"/>
  <c r="U1499" i="19"/>
  <c r="U1500" i="19"/>
  <c r="U1501" i="19"/>
  <c r="U1502" i="19"/>
  <c r="U1503" i="19"/>
  <c r="U1504" i="19"/>
  <c r="U1505" i="19"/>
  <c r="U1506" i="19"/>
  <c r="U1507" i="19"/>
  <c r="U1508" i="19"/>
  <c r="U1509" i="19"/>
  <c r="U1510" i="19"/>
  <c r="U1511" i="19"/>
  <c r="U1512" i="19"/>
  <c r="U1513" i="19"/>
  <c r="U1514" i="19"/>
  <c r="U1515" i="19"/>
  <c r="U1516" i="19"/>
  <c r="U1517" i="19"/>
  <c r="U1518" i="19"/>
  <c r="U1519" i="19"/>
  <c r="U1520" i="19"/>
  <c r="U1521" i="19"/>
  <c r="U1522" i="19"/>
  <c r="U1523" i="19"/>
  <c r="U1524" i="19"/>
  <c r="U1525" i="19"/>
  <c r="U1526" i="19"/>
  <c r="U1527" i="19"/>
  <c r="U1528" i="19"/>
  <c r="U1529" i="19"/>
  <c r="U1530" i="19"/>
  <c r="U1531" i="19"/>
  <c r="U1532" i="19"/>
  <c r="U1533" i="19"/>
  <c r="U1534" i="19"/>
  <c r="U1535" i="19"/>
  <c r="U1536" i="19"/>
  <c r="U1537" i="19"/>
  <c r="U1538" i="19"/>
  <c r="U1539" i="19"/>
  <c r="U1540" i="19"/>
  <c r="U1541" i="19"/>
  <c r="U1542" i="19"/>
  <c r="U1543" i="19"/>
  <c r="U1544" i="19"/>
  <c r="U1545" i="19"/>
  <c r="U1546" i="19"/>
  <c r="U1547" i="19"/>
  <c r="U1548" i="19"/>
  <c r="U1549" i="19"/>
  <c r="U1550" i="19"/>
  <c r="U1551" i="19"/>
  <c r="U1552" i="19"/>
  <c r="U1553" i="19"/>
  <c r="U1554" i="19"/>
  <c r="U1555" i="19"/>
  <c r="U1556" i="19"/>
  <c r="U1557" i="19"/>
  <c r="U1558" i="19"/>
  <c r="U1559" i="19"/>
  <c r="U1560" i="19"/>
  <c r="U1561" i="19"/>
  <c r="U1562" i="19"/>
  <c r="U1563" i="19"/>
  <c r="U1564" i="19"/>
  <c r="U1565" i="19"/>
  <c r="U1566" i="19"/>
  <c r="U1567" i="19"/>
  <c r="U1568" i="19"/>
  <c r="U1569" i="19"/>
  <c r="U1570" i="19"/>
  <c r="U1571" i="19"/>
  <c r="U1572" i="19"/>
  <c r="U1573" i="19"/>
  <c r="U1574" i="19"/>
  <c r="U1575" i="19"/>
  <c r="U1576" i="19"/>
  <c r="U1577" i="19"/>
  <c r="U1578" i="19"/>
  <c r="U1579" i="19"/>
  <c r="U1580" i="19"/>
  <c r="U1581" i="19"/>
  <c r="U1582" i="19"/>
  <c r="U1583" i="19"/>
  <c r="U1584" i="19"/>
  <c r="U1585" i="19"/>
  <c r="U1586" i="19"/>
  <c r="U1587" i="19"/>
  <c r="U1588" i="19"/>
  <c r="U1589" i="19"/>
  <c r="U1590" i="19"/>
  <c r="U1591" i="19"/>
  <c r="U1592" i="19"/>
  <c r="U1593" i="19"/>
  <c r="U1594" i="19"/>
  <c r="U1595" i="19"/>
  <c r="U1596" i="19"/>
  <c r="U1597" i="19"/>
  <c r="U1598" i="19"/>
  <c r="U1599" i="19"/>
  <c r="U1600" i="19"/>
  <c r="U1601" i="19"/>
  <c r="U1602" i="19"/>
  <c r="U1603" i="19"/>
  <c r="U1604" i="19"/>
  <c r="U1605" i="19"/>
  <c r="U1606" i="19"/>
  <c r="U1607" i="19"/>
  <c r="U1608" i="19"/>
  <c r="U1609" i="19"/>
  <c r="U1610" i="19"/>
  <c r="U1611" i="19"/>
  <c r="U1612" i="19"/>
  <c r="U1613" i="19"/>
  <c r="U1614" i="19"/>
  <c r="U1615" i="19"/>
  <c r="U1616" i="19"/>
  <c r="U1617" i="19"/>
  <c r="U1618" i="19"/>
  <c r="U1619" i="19"/>
  <c r="U1620" i="19"/>
  <c r="U1621" i="19"/>
  <c r="U1622" i="19"/>
  <c r="U1623" i="19"/>
  <c r="U1624" i="19"/>
  <c r="U1625" i="19"/>
  <c r="U1626" i="19"/>
  <c r="U1627" i="19"/>
  <c r="U1628" i="19"/>
  <c r="U1629" i="19"/>
  <c r="U1630" i="19"/>
  <c r="U1631" i="19"/>
  <c r="U1632" i="19"/>
  <c r="U1633" i="19"/>
  <c r="U1634" i="19"/>
  <c r="U1635" i="19"/>
  <c r="U1636" i="19"/>
  <c r="U1637" i="19"/>
  <c r="U1638" i="19"/>
  <c r="U1639" i="19"/>
  <c r="U1640" i="19"/>
  <c r="U1641" i="19"/>
  <c r="U1642" i="19"/>
  <c r="U1643" i="19"/>
  <c r="U1644" i="19"/>
  <c r="U1645" i="19"/>
  <c r="U1646" i="19"/>
  <c r="U1647" i="19"/>
  <c r="U1648" i="19"/>
  <c r="U1649" i="19"/>
  <c r="U1650" i="19"/>
  <c r="U1651" i="19"/>
  <c r="U1652" i="19"/>
  <c r="U1653" i="19"/>
  <c r="U1654" i="19"/>
  <c r="U1655" i="19"/>
  <c r="U1656" i="19"/>
  <c r="U1657" i="19"/>
  <c r="U1658" i="19"/>
  <c r="U1659" i="19"/>
  <c r="U1660" i="19"/>
  <c r="U1661" i="19"/>
  <c r="U1662" i="19"/>
  <c r="U1663" i="19"/>
  <c r="U1664" i="19"/>
  <c r="U1665" i="19"/>
  <c r="U1666" i="19"/>
  <c r="U1667" i="19"/>
  <c r="U1668" i="19"/>
  <c r="U1669" i="19"/>
  <c r="U1670" i="19"/>
  <c r="U1671" i="19"/>
  <c r="U1672" i="19"/>
  <c r="U1673" i="19"/>
  <c r="U1674" i="19"/>
  <c r="U1675" i="19"/>
  <c r="U1676" i="19"/>
  <c r="U1677" i="19"/>
  <c r="U1678" i="19"/>
  <c r="U1679" i="19"/>
  <c r="U1680" i="19"/>
  <c r="U1681" i="19"/>
  <c r="U1682" i="19"/>
  <c r="U1683" i="19"/>
  <c r="U1684" i="19"/>
  <c r="U1685" i="19"/>
  <c r="U1686" i="19"/>
  <c r="U1687" i="19"/>
  <c r="U1688" i="19"/>
  <c r="U1689" i="19"/>
  <c r="U1690" i="19"/>
  <c r="U1691" i="19"/>
  <c r="U1692" i="19"/>
  <c r="U1693" i="19"/>
  <c r="U1694" i="19"/>
  <c r="U1695" i="19"/>
  <c r="U1696" i="19"/>
  <c r="U1697" i="19"/>
  <c r="U1698" i="19"/>
  <c r="U1699" i="19"/>
  <c r="U1700" i="19"/>
  <c r="U1701" i="19"/>
  <c r="U1702" i="19"/>
  <c r="U1703" i="19"/>
  <c r="U1704" i="19"/>
  <c r="U1705" i="19"/>
  <c r="U1706" i="19"/>
  <c r="U1707" i="19"/>
  <c r="U1708" i="19"/>
  <c r="U1709" i="19"/>
  <c r="U1710" i="19"/>
  <c r="U1711" i="19"/>
  <c r="U1712" i="19"/>
  <c r="U1713" i="19"/>
  <c r="U1714" i="19"/>
  <c r="U1715" i="19"/>
  <c r="U1716" i="19"/>
  <c r="U1717" i="19"/>
  <c r="U1718" i="19"/>
  <c r="U1719" i="19"/>
  <c r="U1720" i="19"/>
  <c r="U1721" i="19"/>
  <c r="U1722" i="19"/>
  <c r="U1723" i="19"/>
  <c r="U1724" i="19"/>
  <c r="U1725" i="19"/>
  <c r="U1726" i="19"/>
  <c r="U1727" i="19"/>
  <c r="U1728" i="19"/>
  <c r="U1729" i="19"/>
  <c r="U1730" i="19"/>
  <c r="U1731" i="19"/>
  <c r="U1732" i="19"/>
  <c r="U1733" i="19"/>
  <c r="U1734" i="19"/>
  <c r="U1735" i="19"/>
  <c r="U1736" i="19"/>
  <c r="U1737" i="19"/>
  <c r="U1738" i="19"/>
  <c r="U1739" i="19"/>
  <c r="U1740" i="19"/>
  <c r="U1741" i="19"/>
  <c r="U1742" i="19"/>
  <c r="U1743" i="19"/>
  <c r="U1744" i="19"/>
  <c r="U1745" i="19"/>
  <c r="U1746" i="19"/>
  <c r="U1747" i="19"/>
  <c r="U1748" i="19"/>
  <c r="U1749" i="19"/>
  <c r="U1750" i="19"/>
  <c r="U1751" i="19"/>
  <c r="U1752" i="19"/>
  <c r="U1753" i="19"/>
  <c r="U1754" i="19"/>
  <c r="U1755" i="19"/>
  <c r="U1756" i="19"/>
  <c r="U1757" i="19"/>
  <c r="U1758" i="19"/>
  <c r="U1759" i="19"/>
  <c r="U1760" i="19"/>
  <c r="U1761" i="19"/>
  <c r="U1762" i="19"/>
  <c r="U1763" i="19"/>
  <c r="U1764" i="19"/>
  <c r="U1765" i="19"/>
  <c r="U1766" i="19"/>
  <c r="U1767" i="19"/>
  <c r="U1768" i="19"/>
  <c r="U1769" i="19"/>
  <c r="U1770" i="19"/>
  <c r="U1771" i="19"/>
  <c r="U1772" i="19"/>
  <c r="U1773" i="19"/>
  <c r="U1774" i="19"/>
  <c r="U1775" i="19"/>
  <c r="U1776" i="19"/>
  <c r="U1777" i="19"/>
  <c r="U1778" i="19"/>
  <c r="U1779" i="19"/>
  <c r="U1780" i="19"/>
  <c r="U1781" i="19"/>
  <c r="U1782" i="19"/>
  <c r="U1783" i="19"/>
  <c r="U1784" i="19"/>
  <c r="U1785" i="19"/>
  <c r="U1786" i="19"/>
  <c r="U1787" i="19"/>
  <c r="U1788" i="19"/>
  <c r="U1789" i="19"/>
  <c r="U1790" i="19"/>
  <c r="U1791" i="19"/>
  <c r="U1792" i="19"/>
  <c r="U1793" i="19"/>
  <c r="U1794" i="19"/>
  <c r="U1795" i="19"/>
  <c r="U1796" i="19"/>
  <c r="U1797" i="19"/>
  <c r="U1798" i="19"/>
  <c r="U1799" i="19"/>
  <c r="U1800" i="19"/>
  <c r="U1801" i="19"/>
  <c r="U1802" i="19"/>
  <c r="U1803" i="19"/>
  <c r="U1804" i="19"/>
  <c r="U1805" i="19"/>
  <c r="U1806" i="19"/>
  <c r="U1807" i="19"/>
  <c r="U1808" i="19"/>
  <c r="U1809" i="19"/>
  <c r="U1810" i="19"/>
  <c r="U1811" i="19"/>
  <c r="U1812" i="19"/>
  <c r="U1813" i="19"/>
  <c r="U1814" i="19"/>
  <c r="U1815" i="19"/>
  <c r="U1816" i="19"/>
  <c r="U1817" i="19"/>
  <c r="U1818" i="19"/>
  <c r="U1819" i="19"/>
  <c r="U1820" i="19"/>
  <c r="U1821" i="19"/>
  <c r="U1822" i="19"/>
  <c r="U1823" i="19"/>
  <c r="U1824" i="19"/>
  <c r="U1825" i="19"/>
  <c r="U1826" i="19"/>
  <c r="U1827" i="19"/>
  <c r="U1828" i="19"/>
  <c r="U1829" i="19"/>
  <c r="U1830" i="19"/>
  <c r="U1831" i="19"/>
  <c r="U1832" i="19"/>
  <c r="U1833" i="19"/>
  <c r="U1834" i="19"/>
  <c r="U1835" i="19"/>
  <c r="U1836" i="19"/>
  <c r="U1837" i="19"/>
  <c r="U1838" i="19"/>
  <c r="U1839" i="19"/>
  <c r="U1840" i="19"/>
  <c r="U1841" i="19"/>
  <c r="U1842" i="19"/>
  <c r="U1843" i="19"/>
  <c r="U1844" i="19"/>
  <c r="U1845" i="19"/>
  <c r="U1846" i="19"/>
  <c r="U1847" i="19"/>
  <c r="U1848" i="19"/>
  <c r="U1849" i="19"/>
  <c r="U1850" i="19"/>
  <c r="U1851" i="19"/>
  <c r="U1852" i="19"/>
  <c r="U1853" i="19"/>
  <c r="U1854" i="19"/>
  <c r="U1855" i="19"/>
  <c r="U1856" i="19"/>
  <c r="U1857" i="19"/>
  <c r="U1858" i="19"/>
  <c r="U1859" i="19"/>
  <c r="U1860" i="19"/>
  <c r="U1861" i="19"/>
  <c r="U1862" i="19"/>
  <c r="U1863" i="19"/>
  <c r="U1864" i="19"/>
  <c r="U1865" i="19"/>
  <c r="U1866" i="19"/>
  <c r="U1867" i="19"/>
  <c r="U1868" i="19"/>
  <c r="U1869" i="19"/>
  <c r="U1870" i="19"/>
  <c r="U1871" i="19"/>
  <c r="U1872" i="19"/>
  <c r="U1873" i="19"/>
  <c r="U1874" i="19"/>
  <c r="U1875" i="19"/>
  <c r="U1876" i="19"/>
  <c r="U1877" i="19"/>
  <c r="U1878" i="19"/>
  <c r="U1879" i="19"/>
  <c r="U1880" i="19"/>
  <c r="U1881" i="19"/>
  <c r="U1882" i="19"/>
  <c r="U1883" i="19"/>
  <c r="U1884" i="19"/>
  <c r="U1885" i="19"/>
  <c r="U1886" i="19"/>
  <c r="U1887" i="19"/>
  <c r="U1888" i="19"/>
  <c r="U1889" i="19"/>
  <c r="U1890" i="19"/>
  <c r="U1891" i="19"/>
  <c r="U1892" i="19"/>
  <c r="U1893" i="19"/>
  <c r="U1894" i="19"/>
  <c r="U1895" i="19"/>
  <c r="U1896" i="19"/>
  <c r="U1897" i="19"/>
  <c r="U1898" i="19"/>
  <c r="U1899" i="19"/>
  <c r="U1900" i="19"/>
  <c r="U1901" i="19"/>
  <c r="U1902" i="19"/>
  <c r="U1903" i="19"/>
  <c r="U1904" i="19"/>
  <c r="U1905" i="19"/>
  <c r="U1906" i="19"/>
  <c r="U1907" i="19"/>
  <c r="U1908" i="19"/>
  <c r="U1909" i="19"/>
  <c r="U1910" i="19"/>
  <c r="U1911" i="19"/>
  <c r="U1912" i="19"/>
  <c r="U1913" i="19"/>
  <c r="U1914" i="19"/>
  <c r="U1915" i="19"/>
  <c r="U1916" i="19"/>
  <c r="U1917" i="19"/>
  <c r="U1918" i="19"/>
  <c r="U1919" i="19"/>
  <c r="U1920" i="19"/>
  <c r="U1921" i="19"/>
  <c r="U1922" i="19"/>
  <c r="U1923" i="19"/>
  <c r="U1924" i="19"/>
  <c r="U1925" i="19"/>
  <c r="U1926" i="19"/>
  <c r="U1927" i="19"/>
  <c r="U1928" i="19"/>
  <c r="U1929" i="19"/>
  <c r="U1930" i="19"/>
  <c r="U1931" i="19"/>
  <c r="U1932" i="19"/>
  <c r="U1933" i="19"/>
  <c r="U1934" i="19"/>
  <c r="U1935" i="19"/>
  <c r="U1936" i="19"/>
  <c r="U1937" i="19"/>
  <c r="U1938" i="19"/>
  <c r="U1939" i="19"/>
  <c r="U1940" i="19"/>
  <c r="U1941" i="19"/>
  <c r="U1942" i="19"/>
  <c r="U1943" i="19"/>
  <c r="U1944" i="19"/>
  <c r="U1945" i="19"/>
  <c r="U1946" i="19"/>
  <c r="U1947" i="19"/>
  <c r="U1948" i="19"/>
  <c r="U1949" i="19"/>
  <c r="U1950" i="19"/>
  <c r="U1951" i="19"/>
  <c r="U1952" i="19"/>
  <c r="U1953" i="19"/>
  <c r="U1954" i="19"/>
  <c r="U1955" i="19"/>
  <c r="U1956" i="19"/>
  <c r="U1957" i="19"/>
  <c r="U1958" i="19"/>
  <c r="U1959" i="19"/>
  <c r="U1960" i="19"/>
  <c r="U1961" i="19"/>
  <c r="U1962" i="19"/>
  <c r="U1963" i="19"/>
  <c r="U1964" i="19"/>
  <c r="U1965" i="19"/>
  <c r="U1966" i="19"/>
  <c r="U1967" i="19"/>
  <c r="U1968" i="19"/>
  <c r="U1969" i="19"/>
  <c r="U1970" i="19"/>
  <c r="U1971" i="19"/>
  <c r="U1972" i="19"/>
  <c r="U1973" i="19"/>
  <c r="U1974" i="19"/>
  <c r="U1975" i="19"/>
  <c r="U1976" i="19"/>
  <c r="U1977" i="19"/>
  <c r="U1978" i="19"/>
  <c r="U1979" i="19"/>
  <c r="U1980" i="19"/>
  <c r="U1981" i="19"/>
  <c r="U1982" i="19"/>
  <c r="U1983" i="19"/>
  <c r="U1984" i="19"/>
  <c r="U1985" i="19"/>
  <c r="U1986" i="19"/>
  <c r="U1987" i="19"/>
  <c r="U1988" i="19"/>
  <c r="U1989" i="19"/>
  <c r="U1990" i="19"/>
  <c r="U1991" i="19"/>
  <c r="U1992" i="19"/>
  <c r="U1993" i="19"/>
  <c r="U1994" i="19"/>
  <c r="U1995" i="19"/>
  <c r="U1996" i="19"/>
  <c r="U1997" i="19"/>
  <c r="U1998" i="19"/>
  <c r="U1999" i="19"/>
  <c r="U2000" i="19"/>
  <c r="U1001" i="19"/>
  <c r="T1002" i="19"/>
  <c r="T1003" i="19"/>
  <c r="T1004" i="19"/>
  <c r="T1005" i="19"/>
  <c r="T1006" i="19"/>
  <c r="T1007" i="19"/>
  <c r="T1008" i="19"/>
  <c r="T1009" i="19"/>
  <c r="T1010" i="19"/>
  <c r="T1011" i="19"/>
  <c r="T1012" i="19"/>
  <c r="T1013" i="19"/>
  <c r="T1014" i="19"/>
  <c r="T1015" i="19"/>
  <c r="T1016" i="19"/>
  <c r="T1017" i="19"/>
  <c r="T1018" i="19"/>
  <c r="T1019" i="19"/>
  <c r="T1020" i="19"/>
  <c r="T1021" i="19"/>
  <c r="T1022" i="19"/>
  <c r="T1023" i="19"/>
  <c r="T1024" i="19"/>
  <c r="T1025" i="19"/>
  <c r="T1026" i="19"/>
  <c r="T1027" i="19"/>
  <c r="T1028" i="19"/>
  <c r="T1029" i="19"/>
  <c r="T1030" i="19"/>
  <c r="T1031" i="19"/>
  <c r="T1032" i="19"/>
  <c r="T1033" i="19"/>
  <c r="T1034" i="19"/>
  <c r="T1035" i="19"/>
  <c r="T1036" i="19"/>
  <c r="T1037" i="19"/>
  <c r="T1038" i="19"/>
  <c r="T1039" i="19"/>
  <c r="T1040" i="19"/>
  <c r="T1041" i="19"/>
  <c r="T1042" i="19"/>
  <c r="T1043" i="19"/>
  <c r="T1044" i="19"/>
  <c r="T1045" i="19"/>
  <c r="T1046" i="19"/>
  <c r="T1047" i="19"/>
  <c r="T1048" i="19"/>
  <c r="T1049" i="19"/>
  <c r="T1050" i="19"/>
  <c r="T1051" i="19"/>
  <c r="T1052" i="19"/>
  <c r="T1053" i="19"/>
  <c r="T1054" i="19"/>
  <c r="T1055" i="19"/>
  <c r="T1056" i="19"/>
  <c r="T1057" i="19"/>
  <c r="T1058" i="19"/>
  <c r="T1059" i="19"/>
  <c r="T1060" i="19"/>
  <c r="T1061" i="19"/>
  <c r="T1062" i="19"/>
  <c r="T1063" i="19"/>
  <c r="T1064" i="19"/>
  <c r="T1065" i="19"/>
  <c r="T1066" i="19"/>
  <c r="T1067" i="19"/>
  <c r="T1068" i="19"/>
  <c r="T1069" i="19"/>
  <c r="T1070" i="19"/>
  <c r="T1071" i="19"/>
  <c r="T1072" i="19"/>
  <c r="T1073" i="19"/>
  <c r="T1074" i="19"/>
  <c r="T1075" i="19"/>
  <c r="T1076" i="19"/>
  <c r="T1077" i="19"/>
  <c r="T1078" i="19"/>
  <c r="T1079" i="19"/>
  <c r="T1080" i="19"/>
  <c r="T1081" i="19"/>
  <c r="T1082" i="19"/>
  <c r="T1083" i="19"/>
  <c r="T1084" i="19"/>
  <c r="T1085" i="19"/>
  <c r="T1086" i="19"/>
  <c r="T1087" i="19"/>
  <c r="T1088" i="19"/>
  <c r="T1089" i="19"/>
  <c r="T1090" i="19"/>
  <c r="T1091" i="19"/>
  <c r="T1092" i="19"/>
  <c r="T1093" i="19"/>
  <c r="T1094" i="19"/>
  <c r="T1095" i="19"/>
  <c r="T1096" i="19"/>
  <c r="T1097" i="19"/>
  <c r="T1098" i="19"/>
  <c r="T1099" i="19"/>
  <c r="T1100" i="19"/>
  <c r="T1101" i="19"/>
  <c r="T1102" i="19"/>
  <c r="T1103" i="19"/>
  <c r="T1104" i="19"/>
  <c r="T1105" i="19"/>
  <c r="T1106" i="19"/>
  <c r="T1107" i="19"/>
  <c r="T1108" i="19"/>
  <c r="T1109" i="19"/>
  <c r="T1110" i="19"/>
  <c r="T1111" i="19"/>
  <c r="T1112" i="19"/>
  <c r="T1113" i="19"/>
  <c r="T1114" i="19"/>
  <c r="T1115" i="19"/>
  <c r="T1116" i="19"/>
  <c r="T1117" i="19"/>
  <c r="T1118" i="19"/>
  <c r="T1119" i="19"/>
  <c r="T1120" i="19"/>
  <c r="T1121" i="19"/>
  <c r="T1122" i="19"/>
  <c r="T1123" i="19"/>
  <c r="T1124" i="19"/>
  <c r="T1125" i="19"/>
  <c r="T1126" i="19"/>
  <c r="T1127" i="19"/>
  <c r="T1128" i="19"/>
  <c r="T1129" i="19"/>
  <c r="T1130" i="19"/>
  <c r="T1131" i="19"/>
  <c r="T1132" i="19"/>
  <c r="T1133" i="19"/>
  <c r="T1134" i="19"/>
  <c r="T1135" i="19"/>
  <c r="T1136" i="19"/>
  <c r="T1137" i="19"/>
  <c r="T1138" i="19"/>
  <c r="T1139" i="19"/>
  <c r="T1140" i="19"/>
  <c r="T1141" i="19"/>
  <c r="T1142" i="19"/>
  <c r="T1143" i="19"/>
  <c r="T1144" i="19"/>
  <c r="T1145" i="19"/>
  <c r="T1146" i="19"/>
  <c r="T1147" i="19"/>
  <c r="T1148" i="19"/>
  <c r="T1149" i="19"/>
  <c r="T1150" i="19"/>
  <c r="T1151" i="19"/>
  <c r="T1152" i="19"/>
  <c r="T1153" i="19"/>
  <c r="T1154" i="19"/>
  <c r="T1155" i="19"/>
  <c r="T1156" i="19"/>
  <c r="T1157" i="19"/>
  <c r="T1158" i="19"/>
  <c r="T1159" i="19"/>
  <c r="T1160" i="19"/>
  <c r="T1161" i="19"/>
  <c r="T1162" i="19"/>
  <c r="T1163" i="19"/>
  <c r="T1164" i="19"/>
  <c r="T1165" i="19"/>
  <c r="T1166" i="19"/>
  <c r="T1167" i="19"/>
  <c r="T1168" i="19"/>
  <c r="T1169" i="19"/>
  <c r="T1170" i="19"/>
  <c r="T1171" i="19"/>
  <c r="T1172" i="19"/>
  <c r="T1173" i="19"/>
  <c r="T1174" i="19"/>
  <c r="T1175" i="19"/>
  <c r="T1176" i="19"/>
  <c r="T1177" i="19"/>
  <c r="T1178" i="19"/>
  <c r="T1179" i="19"/>
  <c r="T1180" i="19"/>
  <c r="T1181" i="19"/>
  <c r="T1182" i="19"/>
  <c r="T1183" i="19"/>
  <c r="T1184" i="19"/>
  <c r="T1185" i="19"/>
  <c r="T1186" i="19"/>
  <c r="T1187" i="19"/>
  <c r="T1188" i="19"/>
  <c r="T1189" i="19"/>
  <c r="T1190" i="19"/>
  <c r="T1191" i="19"/>
  <c r="T1192" i="19"/>
  <c r="T1193" i="19"/>
  <c r="T1194" i="19"/>
  <c r="T1195" i="19"/>
  <c r="T1196" i="19"/>
  <c r="T1197" i="19"/>
  <c r="T1198" i="19"/>
  <c r="T1199" i="19"/>
  <c r="T1200" i="19"/>
  <c r="T1201" i="19"/>
  <c r="T1202" i="19"/>
  <c r="T1203" i="19"/>
  <c r="T1204" i="19"/>
  <c r="T1205" i="19"/>
  <c r="T1206" i="19"/>
  <c r="T1207" i="19"/>
  <c r="T1208" i="19"/>
  <c r="T1209" i="19"/>
  <c r="T1210" i="19"/>
  <c r="T1211" i="19"/>
  <c r="T1212" i="19"/>
  <c r="T1213" i="19"/>
  <c r="T1214" i="19"/>
  <c r="T1215" i="19"/>
  <c r="T1216" i="19"/>
  <c r="T1217" i="19"/>
  <c r="T1218" i="19"/>
  <c r="T1219" i="19"/>
  <c r="T1220" i="19"/>
  <c r="T1221" i="19"/>
  <c r="T1222" i="19"/>
  <c r="T1223" i="19"/>
  <c r="T1224" i="19"/>
  <c r="T1225" i="19"/>
  <c r="T1226" i="19"/>
  <c r="T1227" i="19"/>
  <c r="T1228" i="19"/>
  <c r="T1229" i="19"/>
  <c r="T1230" i="19"/>
  <c r="T1231" i="19"/>
  <c r="T1232" i="19"/>
  <c r="T1233" i="19"/>
  <c r="T1234" i="19"/>
  <c r="T1235" i="19"/>
  <c r="T1236" i="19"/>
  <c r="T1237" i="19"/>
  <c r="T1238" i="19"/>
  <c r="T1239" i="19"/>
  <c r="T1240" i="19"/>
  <c r="T1241" i="19"/>
  <c r="T1242" i="19"/>
  <c r="T1243" i="19"/>
  <c r="T1244" i="19"/>
  <c r="T1245" i="19"/>
  <c r="T1246" i="19"/>
  <c r="T1247" i="19"/>
  <c r="T1248" i="19"/>
  <c r="T1249" i="19"/>
  <c r="T1250" i="19"/>
  <c r="T1251" i="19"/>
  <c r="T1252" i="19"/>
  <c r="T1253" i="19"/>
  <c r="T1254" i="19"/>
  <c r="T1255" i="19"/>
  <c r="T1256" i="19"/>
  <c r="T1257" i="19"/>
  <c r="T1258" i="19"/>
  <c r="T1259" i="19"/>
  <c r="T1260" i="19"/>
  <c r="T1261" i="19"/>
  <c r="T1262" i="19"/>
  <c r="T1263" i="19"/>
  <c r="T1264" i="19"/>
  <c r="T1265" i="19"/>
  <c r="T1266" i="19"/>
  <c r="T1267" i="19"/>
  <c r="T1268" i="19"/>
  <c r="T1269" i="19"/>
  <c r="T1270" i="19"/>
  <c r="T1271" i="19"/>
  <c r="T1272" i="19"/>
  <c r="T1273" i="19"/>
  <c r="T1274" i="19"/>
  <c r="T1275" i="19"/>
  <c r="T1276" i="19"/>
  <c r="T1277" i="19"/>
  <c r="T1278" i="19"/>
  <c r="T1279" i="19"/>
  <c r="T1280" i="19"/>
  <c r="T1281" i="19"/>
  <c r="T1282" i="19"/>
  <c r="T1283" i="19"/>
  <c r="T1284" i="19"/>
  <c r="T1285" i="19"/>
  <c r="T1286" i="19"/>
  <c r="T1287" i="19"/>
  <c r="T1288" i="19"/>
  <c r="T1289" i="19"/>
  <c r="T1290" i="19"/>
  <c r="T1291" i="19"/>
  <c r="T1292" i="19"/>
  <c r="T1293" i="19"/>
  <c r="T1294" i="19"/>
  <c r="T1295" i="19"/>
  <c r="T1296" i="19"/>
  <c r="T1297" i="19"/>
  <c r="T1298" i="19"/>
  <c r="T1299" i="19"/>
  <c r="T1300" i="19"/>
  <c r="T1301" i="19"/>
  <c r="T1302" i="19"/>
  <c r="T1303" i="19"/>
  <c r="T1304" i="19"/>
  <c r="T1305" i="19"/>
  <c r="T1306" i="19"/>
  <c r="T1307" i="19"/>
  <c r="T1308" i="19"/>
  <c r="T1309" i="19"/>
  <c r="T1310" i="19"/>
  <c r="T1311" i="19"/>
  <c r="T1312" i="19"/>
  <c r="T1313" i="19"/>
  <c r="T1314" i="19"/>
  <c r="T1315" i="19"/>
  <c r="T1316" i="19"/>
  <c r="T1317" i="19"/>
  <c r="T1318" i="19"/>
  <c r="T1319" i="19"/>
  <c r="T1320" i="19"/>
  <c r="T1321" i="19"/>
  <c r="T1322" i="19"/>
  <c r="T1323" i="19"/>
  <c r="T1324" i="19"/>
  <c r="T1325" i="19"/>
  <c r="T1326" i="19"/>
  <c r="T1327" i="19"/>
  <c r="T1328" i="19"/>
  <c r="T1329" i="19"/>
  <c r="T1330" i="19"/>
  <c r="T1331" i="19"/>
  <c r="T1332" i="19"/>
  <c r="T1333" i="19"/>
  <c r="T1334" i="19"/>
  <c r="T1335" i="19"/>
  <c r="T1336" i="19"/>
  <c r="T1337" i="19"/>
  <c r="T1338" i="19"/>
  <c r="T1339" i="19"/>
  <c r="T1340" i="19"/>
  <c r="T1341" i="19"/>
  <c r="T1342" i="19"/>
  <c r="T1343" i="19"/>
  <c r="T1344" i="19"/>
  <c r="T1345" i="19"/>
  <c r="T1346" i="19"/>
  <c r="T1347" i="19"/>
  <c r="T1348" i="19"/>
  <c r="T1349" i="19"/>
  <c r="T1350" i="19"/>
  <c r="T1351" i="19"/>
  <c r="T1352" i="19"/>
  <c r="T1353" i="19"/>
  <c r="T1354" i="19"/>
  <c r="T1355" i="19"/>
  <c r="T1356" i="19"/>
  <c r="T1357" i="19"/>
  <c r="T1358" i="19"/>
  <c r="T1359" i="19"/>
  <c r="T1360" i="19"/>
  <c r="T1361" i="19"/>
  <c r="T1362" i="19"/>
  <c r="T1363" i="19"/>
  <c r="T1364" i="19"/>
  <c r="T1365" i="19"/>
  <c r="T1366" i="19"/>
  <c r="T1367" i="19"/>
  <c r="T1368" i="19"/>
  <c r="T1369" i="19"/>
  <c r="T1370" i="19"/>
  <c r="T1371" i="19"/>
  <c r="T1372" i="19"/>
  <c r="T1373" i="19"/>
  <c r="T1374" i="19"/>
  <c r="T1375" i="19"/>
  <c r="T1376" i="19"/>
  <c r="T1377" i="19"/>
  <c r="T1378" i="19"/>
  <c r="T1379" i="19"/>
  <c r="T1380" i="19"/>
  <c r="T1381" i="19"/>
  <c r="T1382" i="19"/>
  <c r="T1383" i="19"/>
  <c r="T1384" i="19"/>
  <c r="T1385" i="19"/>
  <c r="T1386" i="19"/>
  <c r="T1387" i="19"/>
  <c r="T1388" i="19"/>
  <c r="T1389" i="19"/>
  <c r="T1390" i="19"/>
  <c r="T1391" i="19"/>
  <c r="T1392" i="19"/>
  <c r="T1393" i="19"/>
  <c r="T1394" i="19"/>
  <c r="T1395" i="19"/>
  <c r="T1396" i="19"/>
  <c r="T1397" i="19"/>
  <c r="T1398" i="19"/>
  <c r="T1399" i="19"/>
  <c r="T1400" i="19"/>
  <c r="T1401" i="19"/>
  <c r="T1402" i="19"/>
  <c r="T1403" i="19"/>
  <c r="T1404" i="19"/>
  <c r="T1405" i="19"/>
  <c r="T1406" i="19"/>
  <c r="T1407" i="19"/>
  <c r="T1408" i="19"/>
  <c r="T1409" i="19"/>
  <c r="T1410" i="19"/>
  <c r="T1411" i="19"/>
  <c r="T1412" i="19"/>
  <c r="T1413" i="19"/>
  <c r="T1414" i="19"/>
  <c r="T1415" i="19"/>
  <c r="T1416" i="19"/>
  <c r="T1417" i="19"/>
  <c r="T1418" i="19"/>
  <c r="T1419" i="19"/>
  <c r="T1420" i="19"/>
  <c r="T1421" i="19"/>
  <c r="T1422" i="19"/>
  <c r="T1423" i="19"/>
  <c r="T1424" i="19"/>
  <c r="T1425" i="19"/>
  <c r="T1426" i="19"/>
  <c r="T1427" i="19"/>
  <c r="T1428" i="19"/>
  <c r="T1429" i="19"/>
  <c r="T1430" i="19"/>
  <c r="T1431" i="19"/>
  <c r="T1432" i="19"/>
  <c r="T1433" i="19"/>
  <c r="T1434" i="19"/>
  <c r="T1435" i="19"/>
  <c r="T1436" i="19"/>
  <c r="T1437" i="19"/>
  <c r="T1438" i="19"/>
  <c r="T1439" i="19"/>
  <c r="T1440" i="19"/>
  <c r="T1441" i="19"/>
  <c r="T1442" i="19"/>
  <c r="T1443" i="19"/>
  <c r="T1444" i="19"/>
  <c r="T1445" i="19"/>
  <c r="T1446" i="19"/>
  <c r="T1447" i="19"/>
  <c r="T1448" i="19"/>
  <c r="T1449" i="19"/>
  <c r="T1450" i="19"/>
  <c r="T1451" i="19"/>
  <c r="T1452" i="19"/>
  <c r="T1453" i="19"/>
  <c r="T1454" i="19"/>
  <c r="T1455" i="19"/>
  <c r="T1456" i="19"/>
  <c r="T1457" i="19"/>
  <c r="T1458" i="19"/>
  <c r="T1459" i="19"/>
  <c r="T1460" i="19"/>
  <c r="T1461" i="19"/>
  <c r="T1462" i="19"/>
  <c r="T1463" i="19"/>
  <c r="T1464" i="19"/>
  <c r="T1465" i="19"/>
  <c r="T1466" i="19"/>
  <c r="T1467" i="19"/>
  <c r="T1468" i="19"/>
  <c r="T1469" i="19"/>
  <c r="T1470" i="19"/>
  <c r="T1471" i="19"/>
  <c r="T1472" i="19"/>
  <c r="T1473" i="19"/>
  <c r="T1474" i="19"/>
  <c r="T1475" i="19"/>
  <c r="T1476" i="19"/>
  <c r="T1477" i="19"/>
  <c r="T1478" i="19"/>
  <c r="T1479" i="19"/>
  <c r="T1480" i="19"/>
  <c r="T1481" i="19"/>
  <c r="T1482" i="19"/>
  <c r="T1483" i="19"/>
  <c r="T1484" i="19"/>
  <c r="T1485" i="19"/>
  <c r="T1486" i="19"/>
  <c r="T1487" i="19"/>
  <c r="T1488" i="19"/>
  <c r="T1489" i="19"/>
  <c r="T1490" i="19"/>
  <c r="T1491" i="19"/>
  <c r="T1492" i="19"/>
  <c r="T1493" i="19"/>
  <c r="T1494" i="19"/>
  <c r="T1495" i="19"/>
  <c r="T1496" i="19"/>
  <c r="T1497" i="19"/>
  <c r="T1498" i="19"/>
  <c r="T1499" i="19"/>
  <c r="T1500" i="19"/>
  <c r="T1501" i="19"/>
  <c r="T1502" i="19"/>
  <c r="T1503" i="19"/>
  <c r="T1504" i="19"/>
  <c r="T1505" i="19"/>
  <c r="T1506" i="19"/>
  <c r="T1507" i="19"/>
  <c r="T1508" i="19"/>
  <c r="T1509" i="19"/>
  <c r="T1510" i="19"/>
  <c r="T1511" i="19"/>
  <c r="T1512" i="19"/>
  <c r="T1513" i="19"/>
  <c r="T1514" i="19"/>
  <c r="T1515" i="19"/>
  <c r="T1516" i="19"/>
  <c r="T1517" i="19"/>
  <c r="T1518" i="19"/>
  <c r="T1519" i="19"/>
  <c r="T1520" i="19"/>
  <c r="T1521" i="19"/>
  <c r="T1522" i="19"/>
  <c r="T1523" i="19"/>
  <c r="T1524" i="19"/>
  <c r="T1525" i="19"/>
  <c r="T1526" i="19"/>
  <c r="T1527" i="19"/>
  <c r="T1528" i="19"/>
  <c r="T1529" i="19"/>
  <c r="T1530" i="19"/>
  <c r="T1531" i="19"/>
  <c r="T1532" i="19"/>
  <c r="T1533" i="19"/>
  <c r="T1534" i="19"/>
  <c r="T1535" i="19"/>
  <c r="T1536" i="19"/>
  <c r="T1537" i="19"/>
  <c r="T1538" i="19"/>
  <c r="T1539" i="19"/>
  <c r="T1540" i="19"/>
  <c r="T1541" i="19"/>
  <c r="T1542" i="19"/>
  <c r="T1543" i="19"/>
  <c r="T1544" i="19"/>
  <c r="T1545" i="19"/>
  <c r="T1546" i="19"/>
  <c r="T1547" i="19"/>
  <c r="T1548" i="19"/>
  <c r="T1549" i="19"/>
  <c r="T1550" i="19"/>
  <c r="T1551" i="19"/>
  <c r="T1552" i="19"/>
  <c r="T1553" i="19"/>
  <c r="T1554" i="19"/>
  <c r="T1555" i="19"/>
  <c r="T1556" i="19"/>
  <c r="T1557" i="19"/>
  <c r="T1558" i="19"/>
  <c r="T1559" i="19"/>
  <c r="T1560" i="19"/>
  <c r="T1561" i="19"/>
  <c r="T1562" i="19"/>
  <c r="T1563" i="19"/>
  <c r="T1564" i="19"/>
  <c r="T1565" i="19"/>
  <c r="T1566" i="19"/>
  <c r="T1567" i="19"/>
  <c r="T1568" i="19"/>
  <c r="T1569" i="19"/>
  <c r="T1570" i="19"/>
  <c r="T1571" i="19"/>
  <c r="T1572" i="19"/>
  <c r="T1573" i="19"/>
  <c r="T1574" i="19"/>
  <c r="T1575" i="19"/>
  <c r="T1576" i="19"/>
  <c r="T1577" i="19"/>
  <c r="T1578" i="19"/>
  <c r="T1579" i="19"/>
  <c r="T1580" i="19"/>
  <c r="T1581" i="19"/>
  <c r="T1582" i="19"/>
  <c r="T1583" i="19"/>
  <c r="T1584" i="19"/>
  <c r="T1585" i="19"/>
  <c r="T1586" i="19"/>
  <c r="T1587" i="19"/>
  <c r="T1588" i="19"/>
  <c r="T1589" i="19"/>
  <c r="T1590" i="19"/>
  <c r="T1591" i="19"/>
  <c r="T1592" i="19"/>
  <c r="T1593" i="19"/>
  <c r="T1594" i="19"/>
  <c r="T1595" i="19"/>
  <c r="T1596" i="19"/>
  <c r="T1597" i="19"/>
  <c r="T1598" i="19"/>
  <c r="T1599" i="19"/>
  <c r="T1600" i="19"/>
  <c r="T1601" i="19"/>
  <c r="T1602" i="19"/>
  <c r="T1603" i="19"/>
  <c r="T1604" i="19"/>
  <c r="T1605" i="19"/>
  <c r="T1606" i="19"/>
  <c r="T1607" i="19"/>
  <c r="T1608" i="19"/>
  <c r="T1609" i="19"/>
  <c r="T1610" i="19"/>
  <c r="T1611" i="19"/>
  <c r="T1612" i="19"/>
  <c r="T1613" i="19"/>
  <c r="T1614" i="19"/>
  <c r="T1615" i="19"/>
  <c r="T1616" i="19"/>
  <c r="T1617" i="19"/>
  <c r="T1618" i="19"/>
  <c r="T1619" i="19"/>
  <c r="T1620" i="19"/>
  <c r="T1621" i="19"/>
  <c r="T1622" i="19"/>
  <c r="T1623" i="19"/>
  <c r="T1624" i="19"/>
  <c r="T1625" i="19"/>
  <c r="T1626" i="19"/>
  <c r="T1627" i="19"/>
  <c r="T1628" i="19"/>
  <c r="T1629" i="19"/>
  <c r="T1630" i="19"/>
  <c r="T1631" i="19"/>
  <c r="T1632" i="19"/>
  <c r="T1633" i="19"/>
  <c r="T1634" i="19"/>
  <c r="T1635" i="19"/>
  <c r="T1636" i="19"/>
  <c r="T1637" i="19"/>
  <c r="T1638" i="19"/>
  <c r="T1639" i="19"/>
  <c r="T1640" i="19"/>
  <c r="T1641" i="19"/>
  <c r="T1642" i="19"/>
  <c r="T1643" i="19"/>
  <c r="T1644" i="19"/>
  <c r="T1645" i="19"/>
  <c r="T1646" i="19"/>
  <c r="T1647" i="19"/>
  <c r="T1648" i="19"/>
  <c r="T1649" i="19"/>
  <c r="T1650" i="19"/>
  <c r="T1651" i="19"/>
  <c r="T1652" i="19"/>
  <c r="T1653" i="19"/>
  <c r="T1654" i="19"/>
  <c r="T1655" i="19"/>
  <c r="T1656" i="19"/>
  <c r="T1657" i="19"/>
  <c r="T1658" i="19"/>
  <c r="T1659" i="19"/>
  <c r="T1660" i="19"/>
  <c r="T1661" i="19"/>
  <c r="T1662" i="19"/>
  <c r="T1663" i="19"/>
  <c r="T1664" i="19"/>
  <c r="T1665" i="19"/>
  <c r="T1666" i="19"/>
  <c r="T1667" i="19"/>
  <c r="T1668" i="19"/>
  <c r="T1669" i="19"/>
  <c r="T1670" i="19"/>
  <c r="T1671" i="19"/>
  <c r="T1672" i="19"/>
  <c r="T1673" i="19"/>
  <c r="T1674" i="19"/>
  <c r="T1675" i="19"/>
  <c r="T1676" i="19"/>
  <c r="T1677" i="19"/>
  <c r="T1678" i="19"/>
  <c r="T1679" i="19"/>
  <c r="T1680" i="19"/>
  <c r="T1681" i="19"/>
  <c r="T1682" i="19"/>
  <c r="T1683" i="19"/>
  <c r="T1684" i="19"/>
  <c r="T1685" i="19"/>
  <c r="T1686" i="19"/>
  <c r="T1687" i="19"/>
  <c r="T1688" i="19"/>
  <c r="T1689" i="19"/>
  <c r="T1690" i="19"/>
  <c r="T1691" i="19"/>
  <c r="T1692" i="19"/>
  <c r="T1693" i="19"/>
  <c r="T1694" i="19"/>
  <c r="T1695" i="19"/>
  <c r="T1696" i="19"/>
  <c r="T1697" i="19"/>
  <c r="T1698" i="19"/>
  <c r="T1699" i="19"/>
  <c r="T1700" i="19"/>
  <c r="T1701" i="19"/>
  <c r="T1702" i="19"/>
  <c r="T1703" i="19"/>
  <c r="T1704" i="19"/>
  <c r="T1705" i="19"/>
  <c r="T1706" i="19"/>
  <c r="T1707" i="19"/>
  <c r="T1708" i="19"/>
  <c r="T1709" i="19"/>
  <c r="T1710" i="19"/>
  <c r="T1711" i="19"/>
  <c r="T1712" i="19"/>
  <c r="T1713" i="19"/>
  <c r="T1714" i="19"/>
  <c r="T1715" i="19"/>
  <c r="T1716" i="19"/>
  <c r="T1717" i="19"/>
  <c r="T1718" i="19"/>
  <c r="T1719" i="19"/>
  <c r="T1720" i="19"/>
  <c r="T1721" i="19"/>
  <c r="T1722" i="19"/>
  <c r="T1723" i="19"/>
  <c r="T1724" i="19"/>
  <c r="T1725" i="19"/>
  <c r="T1726" i="19"/>
  <c r="T1727" i="19"/>
  <c r="T1728" i="19"/>
  <c r="T1729" i="19"/>
  <c r="T1730" i="19"/>
  <c r="T1731" i="19"/>
  <c r="T1732" i="19"/>
  <c r="T1733" i="19"/>
  <c r="T1734" i="19"/>
  <c r="T1735" i="19"/>
  <c r="T1736" i="19"/>
  <c r="T1737" i="19"/>
  <c r="T1738" i="19"/>
  <c r="T1739" i="19"/>
  <c r="T1740" i="19"/>
  <c r="T1741" i="19"/>
  <c r="T1742" i="19"/>
  <c r="T1743" i="19"/>
  <c r="T1744" i="19"/>
  <c r="T1745" i="19"/>
  <c r="T1746" i="19"/>
  <c r="T1747" i="19"/>
  <c r="T1748" i="19"/>
  <c r="T1749" i="19"/>
  <c r="T1750" i="19"/>
  <c r="T1751" i="19"/>
  <c r="T1752" i="19"/>
  <c r="T1753" i="19"/>
  <c r="T1754" i="19"/>
  <c r="T1755" i="19"/>
  <c r="T1756" i="19"/>
  <c r="T1757" i="19"/>
  <c r="T1758" i="19"/>
  <c r="T1759" i="19"/>
  <c r="T1760" i="19"/>
  <c r="T1761" i="19"/>
  <c r="T1762" i="19"/>
  <c r="T1763" i="19"/>
  <c r="T1764" i="19"/>
  <c r="T1765" i="19"/>
  <c r="T1766" i="19"/>
  <c r="T1767" i="19"/>
  <c r="T1768" i="19"/>
  <c r="T1769" i="19"/>
  <c r="T1770" i="19"/>
  <c r="T1771" i="19"/>
  <c r="T1772" i="19"/>
  <c r="T1773" i="19"/>
  <c r="T1774" i="19"/>
  <c r="T1775" i="19"/>
  <c r="T1776" i="19"/>
  <c r="T1777" i="19"/>
  <c r="T1778" i="19"/>
  <c r="T1779" i="19"/>
  <c r="T1780" i="19"/>
  <c r="T1781" i="19"/>
  <c r="T1782" i="19"/>
  <c r="T1783" i="19"/>
  <c r="T1784" i="19"/>
  <c r="T1785" i="19"/>
  <c r="T1786" i="19"/>
  <c r="T1787" i="19"/>
  <c r="T1788" i="19"/>
  <c r="T1789" i="19"/>
  <c r="T1790" i="19"/>
  <c r="T1791" i="19"/>
  <c r="T1792" i="19"/>
  <c r="T1793" i="19"/>
  <c r="T1794" i="19"/>
  <c r="T1795" i="19"/>
  <c r="T1796" i="19"/>
  <c r="T1797" i="19"/>
  <c r="T1798" i="19"/>
  <c r="T1799" i="19"/>
  <c r="T1800" i="19"/>
  <c r="T1801" i="19"/>
  <c r="T1802" i="19"/>
  <c r="T1803" i="19"/>
  <c r="T1804" i="19"/>
  <c r="T1805" i="19"/>
  <c r="T1806" i="19"/>
  <c r="T1807" i="19"/>
  <c r="T1808" i="19"/>
  <c r="T1809" i="19"/>
  <c r="T1810" i="19"/>
  <c r="T1811" i="19"/>
  <c r="T1812" i="19"/>
  <c r="T1813" i="19"/>
  <c r="T1814" i="19"/>
  <c r="T1815" i="19"/>
  <c r="T1816" i="19"/>
  <c r="T1817" i="19"/>
  <c r="T1818" i="19"/>
  <c r="T1819" i="19"/>
  <c r="T1820" i="19"/>
  <c r="T1821" i="19"/>
  <c r="T1822" i="19"/>
  <c r="T1823" i="19"/>
  <c r="T1824" i="19"/>
  <c r="T1825" i="19"/>
  <c r="T1826" i="19"/>
  <c r="T1827" i="19"/>
  <c r="T1828" i="19"/>
  <c r="T1829" i="19"/>
  <c r="T1830" i="19"/>
  <c r="T1831" i="19"/>
  <c r="T1832" i="19"/>
  <c r="T1833" i="19"/>
  <c r="T1834" i="19"/>
  <c r="T1835" i="19"/>
  <c r="T1836" i="19"/>
  <c r="T1837" i="19"/>
  <c r="T1838" i="19"/>
  <c r="T1839" i="19"/>
  <c r="T1840" i="19"/>
  <c r="T1841" i="19"/>
  <c r="T1842" i="19"/>
  <c r="T1843" i="19"/>
  <c r="T1844" i="19"/>
  <c r="T1845" i="19"/>
  <c r="T1846" i="19"/>
  <c r="T1847" i="19"/>
  <c r="T1848" i="19"/>
  <c r="T1849" i="19"/>
  <c r="T1850" i="19"/>
  <c r="T1851" i="19"/>
  <c r="T1852" i="19"/>
  <c r="T1853" i="19"/>
  <c r="T1854" i="19"/>
  <c r="T1855" i="19"/>
  <c r="T1856" i="19"/>
  <c r="T1857" i="19"/>
  <c r="T1858" i="19"/>
  <c r="T1859" i="19"/>
  <c r="T1860" i="19"/>
  <c r="T1861" i="19"/>
  <c r="T1862" i="19"/>
  <c r="T1863" i="19"/>
  <c r="T1864" i="19"/>
  <c r="T1865" i="19"/>
  <c r="T1866" i="19"/>
  <c r="T1867" i="19"/>
  <c r="T1868" i="19"/>
  <c r="T1869" i="19"/>
  <c r="T1870" i="19"/>
  <c r="T1871" i="19"/>
  <c r="T1872" i="19"/>
  <c r="T1873" i="19"/>
  <c r="T1874" i="19"/>
  <c r="T1875" i="19"/>
  <c r="T1876" i="19"/>
  <c r="T1877" i="19"/>
  <c r="T1878" i="19"/>
  <c r="T1879" i="19"/>
  <c r="T1880" i="19"/>
  <c r="T1881" i="19"/>
  <c r="T1882" i="19"/>
  <c r="T1883" i="19"/>
  <c r="T1884" i="19"/>
  <c r="T1885" i="19"/>
  <c r="T1886" i="19"/>
  <c r="T1887" i="19"/>
  <c r="T1888" i="19"/>
  <c r="T1889" i="19"/>
  <c r="T1890" i="19"/>
  <c r="T1891" i="19"/>
  <c r="T1892" i="19"/>
  <c r="T1893" i="19"/>
  <c r="T1894" i="19"/>
  <c r="T1895" i="19"/>
  <c r="T1896" i="19"/>
  <c r="T1897" i="19"/>
  <c r="T1898" i="19"/>
  <c r="T1899" i="19"/>
  <c r="T1900" i="19"/>
  <c r="T1901" i="19"/>
  <c r="T1902" i="19"/>
  <c r="T1903" i="19"/>
  <c r="T1904" i="19"/>
  <c r="T1905" i="19"/>
  <c r="T1906" i="19"/>
  <c r="T1907" i="19"/>
  <c r="T1908" i="19"/>
  <c r="T1909" i="19"/>
  <c r="T1910" i="19"/>
  <c r="T1911" i="19"/>
  <c r="T1912" i="19"/>
  <c r="T1913" i="19"/>
  <c r="T1914" i="19"/>
  <c r="T1915" i="19"/>
  <c r="T1916" i="19"/>
  <c r="T1917" i="19"/>
  <c r="T1918" i="19"/>
  <c r="T1919" i="19"/>
  <c r="T1920" i="19"/>
  <c r="T1921" i="19"/>
  <c r="T1922" i="19"/>
  <c r="T1923" i="19"/>
  <c r="T1924" i="19"/>
  <c r="T1925" i="19"/>
  <c r="T1926" i="19"/>
  <c r="T1927" i="19"/>
  <c r="T1928" i="19"/>
  <c r="T1929" i="19"/>
  <c r="T1930" i="19"/>
  <c r="T1931" i="19"/>
  <c r="T1932" i="19"/>
  <c r="T1933" i="19"/>
  <c r="T1934" i="19"/>
  <c r="T1935" i="19"/>
  <c r="T1936" i="19"/>
  <c r="T1937" i="19"/>
  <c r="T1938" i="19"/>
  <c r="T1939" i="19"/>
  <c r="T1940" i="19"/>
  <c r="T1941" i="19"/>
  <c r="T1942" i="19"/>
  <c r="T1943" i="19"/>
  <c r="T1944" i="19"/>
  <c r="T1945" i="19"/>
  <c r="T1946" i="19"/>
  <c r="T1947" i="19"/>
  <c r="T1948" i="19"/>
  <c r="T1949" i="19"/>
  <c r="T1950" i="19"/>
  <c r="T1951" i="19"/>
  <c r="T1952" i="19"/>
  <c r="T1953" i="19"/>
  <c r="T1954" i="19"/>
  <c r="T1955" i="19"/>
  <c r="T1956" i="19"/>
  <c r="T1957" i="19"/>
  <c r="T1958" i="19"/>
  <c r="T1959" i="19"/>
  <c r="T1960" i="19"/>
  <c r="T1961" i="19"/>
  <c r="T1962" i="19"/>
  <c r="T1963" i="19"/>
  <c r="T1964" i="19"/>
  <c r="T1965" i="19"/>
  <c r="T1966" i="19"/>
  <c r="T1967" i="19"/>
  <c r="T1968" i="19"/>
  <c r="T1969" i="19"/>
  <c r="T1970" i="19"/>
  <c r="T1971" i="19"/>
  <c r="T1972" i="19"/>
  <c r="T1973" i="19"/>
  <c r="T1974" i="19"/>
  <c r="T1975" i="19"/>
  <c r="T1976" i="19"/>
  <c r="T1977" i="19"/>
  <c r="T1978" i="19"/>
  <c r="T1979" i="19"/>
  <c r="T1980" i="19"/>
  <c r="T1981" i="19"/>
  <c r="T1982" i="19"/>
  <c r="T1983" i="19"/>
  <c r="T1984" i="19"/>
  <c r="T1985" i="19"/>
  <c r="T1986" i="19"/>
  <c r="T1987" i="19"/>
  <c r="T1988" i="19"/>
  <c r="T1989" i="19"/>
  <c r="T1990" i="19"/>
  <c r="T1991" i="19"/>
  <c r="T1992" i="19"/>
  <c r="T1993" i="19"/>
  <c r="T1994" i="19"/>
  <c r="T1995" i="19"/>
  <c r="T1996" i="19"/>
  <c r="T1997" i="19"/>
  <c r="T1998" i="19"/>
  <c r="T1999" i="19"/>
  <c r="T2000" i="19"/>
  <c r="T1001" i="19"/>
  <c r="V2" i="19"/>
  <c r="V3" i="19"/>
  <c r="V4" i="19"/>
  <c r="V5" i="19"/>
  <c r="V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V94" i="19"/>
  <c r="V95" i="19"/>
  <c r="V96" i="19"/>
  <c r="V97" i="19"/>
  <c r="V98" i="19"/>
  <c r="V99" i="19"/>
  <c r="V100" i="19"/>
  <c r="V101" i="19"/>
  <c r="V102" i="19"/>
  <c r="V103" i="19"/>
  <c r="V104" i="19"/>
  <c r="V105" i="19"/>
  <c r="V106" i="19"/>
  <c r="V107" i="19"/>
  <c r="V108" i="19"/>
  <c r="V109" i="19"/>
  <c r="V110" i="19"/>
  <c r="V111" i="19"/>
  <c r="V112"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V261" i="19"/>
  <c r="V262" i="19"/>
  <c r="V263" i="19"/>
  <c r="V264" i="19"/>
  <c r="V265" i="19"/>
  <c r="V266" i="19"/>
  <c r="V267" i="19"/>
  <c r="V268" i="19"/>
  <c r="V269" i="19"/>
  <c r="V270" i="19"/>
  <c r="V271" i="19"/>
  <c r="V272" i="19"/>
  <c r="V273" i="19"/>
  <c r="V274" i="19"/>
  <c r="V275" i="19"/>
  <c r="V276" i="19"/>
  <c r="V277" i="19"/>
  <c r="V278" i="19"/>
  <c r="V279" i="19"/>
  <c r="V280" i="19"/>
  <c r="V281" i="19"/>
  <c r="V282" i="19"/>
  <c r="V283" i="19"/>
  <c r="V284" i="19"/>
  <c r="V285" i="19"/>
  <c r="V286" i="19"/>
  <c r="V287" i="19"/>
  <c r="V288" i="19"/>
  <c r="V289" i="19"/>
  <c r="V290" i="19"/>
  <c r="V291" i="19"/>
  <c r="V292" i="19"/>
  <c r="V293" i="19"/>
  <c r="V294" i="19"/>
  <c r="V295" i="19"/>
  <c r="V296" i="19"/>
  <c r="V297" i="19"/>
  <c r="V298" i="19"/>
  <c r="V299" i="19"/>
  <c r="V300" i="19"/>
  <c r="V301" i="19"/>
  <c r="V302" i="19"/>
  <c r="V303" i="19"/>
  <c r="V304" i="19"/>
  <c r="V305" i="19"/>
  <c r="V306" i="19"/>
  <c r="V307" i="19"/>
  <c r="V308" i="19"/>
  <c r="V309" i="19"/>
  <c r="V310" i="19"/>
  <c r="V311" i="19"/>
  <c r="V312" i="19"/>
  <c r="V313" i="19"/>
  <c r="V314" i="19"/>
  <c r="V315" i="19"/>
  <c r="V316" i="19"/>
  <c r="V317" i="19"/>
  <c r="V318" i="19"/>
  <c r="V319" i="19"/>
  <c r="V320" i="19"/>
  <c r="V321" i="19"/>
  <c r="V322" i="19"/>
  <c r="V323" i="19"/>
  <c r="V324" i="19"/>
  <c r="V325" i="19"/>
  <c r="V326" i="19"/>
  <c r="V327" i="19"/>
  <c r="V328" i="19"/>
  <c r="V329" i="19"/>
  <c r="V330" i="19"/>
  <c r="V331" i="19"/>
  <c r="V332" i="19"/>
  <c r="V333" i="19"/>
  <c r="V334" i="19"/>
  <c r="V335" i="19"/>
  <c r="V336" i="19"/>
  <c r="V337" i="19"/>
  <c r="V338" i="19"/>
  <c r="V339" i="19"/>
  <c r="V340" i="19"/>
  <c r="V341" i="19"/>
  <c r="V342" i="19"/>
  <c r="V343" i="19"/>
  <c r="V344" i="19"/>
  <c r="V345" i="19"/>
  <c r="V346" i="19"/>
  <c r="V347" i="19"/>
  <c r="V348" i="19"/>
  <c r="V349" i="19"/>
  <c r="V350" i="19"/>
  <c r="V351" i="19"/>
  <c r="V352" i="19"/>
  <c r="V353" i="19"/>
  <c r="V354" i="19"/>
  <c r="V355" i="19"/>
  <c r="V356" i="19"/>
  <c r="V357" i="19"/>
  <c r="V358" i="19"/>
  <c r="V359" i="19"/>
  <c r="V360" i="19"/>
  <c r="V361" i="19"/>
  <c r="V362" i="19"/>
  <c r="V363" i="19"/>
  <c r="V364" i="19"/>
  <c r="V365" i="19"/>
  <c r="V366" i="19"/>
  <c r="V367" i="19"/>
  <c r="V368" i="19"/>
  <c r="V369" i="19"/>
  <c r="V370" i="19"/>
  <c r="V371" i="19"/>
  <c r="V372" i="19"/>
  <c r="V373" i="19"/>
  <c r="V374" i="19"/>
  <c r="V375" i="19"/>
  <c r="V376" i="19"/>
  <c r="V377" i="19"/>
  <c r="V378" i="19"/>
  <c r="V379" i="19"/>
  <c r="V380" i="19"/>
  <c r="V381" i="19"/>
  <c r="V382" i="19"/>
  <c r="V383" i="19"/>
  <c r="V384" i="19"/>
  <c r="V385" i="19"/>
  <c r="V386" i="19"/>
  <c r="V387" i="19"/>
  <c r="V388" i="19"/>
  <c r="V389" i="19"/>
  <c r="V390" i="19"/>
  <c r="V391" i="19"/>
  <c r="V392" i="19"/>
  <c r="V393" i="19"/>
  <c r="V394" i="19"/>
  <c r="V395" i="19"/>
  <c r="V396" i="19"/>
  <c r="V397" i="19"/>
  <c r="V398" i="19"/>
  <c r="V399" i="19"/>
  <c r="V400" i="19"/>
  <c r="V401" i="19"/>
  <c r="V402" i="19"/>
  <c r="V403" i="19"/>
  <c r="V404" i="19"/>
  <c r="V405" i="19"/>
  <c r="V406" i="19"/>
  <c r="V407" i="19"/>
  <c r="V408" i="19"/>
  <c r="V409" i="19"/>
  <c r="V410" i="19"/>
  <c r="V411" i="19"/>
  <c r="V412" i="19"/>
  <c r="V413" i="19"/>
  <c r="V414" i="19"/>
  <c r="V415" i="19"/>
  <c r="V416" i="19"/>
  <c r="V417" i="19"/>
  <c r="V418" i="19"/>
  <c r="V419" i="19"/>
  <c r="V420" i="19"/>
  <c r="V421" i="19"/>
  <c r="V422" i="19"/>
  <c r="V423" i="19"/>
  <c r="V424" i="19"/>
  <c r="V425" i="19"/>
  <c r="V426" i="19"/>
  <c r="V427" i="19"/>
  <c r="V428" i="19"/>
  <c r="V429" i="19"/>
  <c r="V430" i="19"/>
  <c r="V431" i="19"/>
  <c r="V432" i="19"/>
  <c r="V433" i="19"/>
  <c r="V434" i="19"/>
  <c r="V435" i="19"/>
  <c r="V436" i="19"/>
  <c r="V437" i="19"/>
  <c r="V438" i="19"/>
  <c r="V439" i="19"/>
  <c r="V440" i="19"/>
  <c r="V441" i="19"/>
  <c r="V442" i="19"/>
  <c r="V443" i="19"/>
  <c r="V444" i="19"/>
  <c r="V445" i="19"/>
  <c r="V446" i="19"/>
  <c r="V447" i="19"/>
  <c r="V448" i="19"/>
  <c r="V449" i="19"/>
  <c r="V450" i="19"/>
  <c r="V451" i="19"/>
  <c r="V452" i="19"/>
  <c r="V453" i="19"/>
  <c r="V454" i="19"/>
  <c r="V455" i="19"/>
  <c r="V456" i="19"/>
  <c r="V457" i="19"/>
  <c r="V458" i="19"/>
  <c r="V459" i="19"/>
  <c r="V460" i="19"/>
  <c r="V461" i="19"/>
  <c r="V462" i="19"/>
  <c r="V463" i="19"/>
  <c r="V464" i="19"/>
  <c r="V465" i="19"/>
  <c r="V466" i="19"/>
  <c r="V467" i="19"/>
  <c r="V468" i="19"/>
  <c r="V469" i="19"/>
  <c r="V470" i="19"/>
  <c r="V471" i="19"/>
  <c r="V472" i="19"/>
  <c r="V473" i="19"/>
  <c r="V474" i="19"/>
  <c r="V475" i="19"/>
  <c r="V476" i="19"/>
  <c r="V477" i="19"/>
  <c r="V478" i="19"/>
  <c r="V479" i="19"/>
  <c r="V480" i="19"/>
  <c r="V481" i="19"/>
  <c r="V482" i="19"/>
  <c r="V483" i="19"/>
  <c r="V484" i="19"/>
  <c r="V485" i="19"/>
  <c r="V486" i="19"/>
  <c r="V487" i="19"/>
  <c r="V488" i="19"/>
  <c r="V489" i="19"/>
  <c r="V490" i="19"/>
  <c r="V491" i="19"/>
  <c r="V492" i="19"/>
  <c r="V493" i="19"/>
  <c r="V494" i="19"/>
  <c r="V495" i="19"/>
  <c r="V496" i="19"/>
  <c r="V497" i="19"/>
  <c r="V498" i="19"/>
  <c r="V499" i="19"/>
  <c r="V500" i="19"/>
  <c r="V501" i="19"/>
  <c r="V502" i="19"/>
  <c r="V503" i="19"/>
  <c r="V504" i="19"/>
  <c r="V505" i="19"/>
  <c r="V506" i="19"/>
  <c r="V507" i="19"/>
  <c r="V508" i="19"/>
  <c r="V509" i="19"/>
  <c r="V510" i="19"/>
  <c r="V511" i="19"/>
  <c r="V512" i="19"/>
  <c r="V513" i="19"/>
  <c r="V514" i="19"/>
  <c r="V515" i="19"/>
  <c r="V516" i="19"/>
  <c r="V517" i="19"/>
  <c r="V518" i="19"/>
  <c r="V519" i="19"/>
  <c r="V520" i="19"/>
  <c r="V521" i="19"/>
  <c r="V522" i="19"/>
  <c r="V523" i="19"/>
  <c r="V524" i="19"/>
  <c r="V525" i="19"/>
  <c r="V526" i="19"/>
  <c r="V527" i="19"/>
  <c r="V528" i="19"/>
  <c r="V529" i="19"/>
  <c r="V530" i="19"/>
  <c r="V531" i="19"/>
  <c r="V532" i="19"/>
  <c r="V533" i="19"/>
  <c r="V534" i="19"/>
  <c r="V535" i="19"/>
  <c r="V536" i="19"/>
  <c r="V537" i="19"/>
  <c r="V538" i="19"/>
  <c r="V539" i="19"/>
  <c r="V540" i="19"/>
  <c r="V541" i="19"/>
  <c r="V542" i="19"/>
  <c r="V543" i="19"/>
  <c r="V544" i="19"/>
  <c r="V545" i="19"/>
  <c r="V546" i="19"/>
  <c r="V547" i="19"/>
  <c r="V548" i="19"/>
  <c r="V549" i="19"/>
  <c r="V550" i="19"/>
  <c r="V551" i="19"/>
  <c r="V552" i="19"/>
  <c r="V553" i="19"/>
  <c r="V554" i="19"/>
  <c r="V555" i="19"/>
  <c r="V556" i="19"/>
  <c r="V557" i="19"/>
  <c r="V558" i="19"/>
  <c r="V559" i="19"/>
  <c r="V560" i="19"/>
  <c r="V561" i="19"/>
  <c r="V562" i="19"/>
  <c r="V563" i="19"/>
  <c r="V564" i="19"/>
  <c r="V565" i="19"/>
  <c r="V566" i="19"/>
  <c r="V567" i="19"/>
  <c r="V568" i="19"/>
  <c r="V569" i="19"/>
  <c r="V570" i="19"/>
  <c r="V571" i="19"/>
  <c r="V572" i="19"/>
  <c r="V573" i="19"/>
  <c r="V574" i="19"/>
  <c r="V575" i="19"/>
  <c r="V576" i="19"/>
  <c r="V577" i="19"/>
  <c r="V578" i="19"/>
  <c r="V579" i="19"/>
  <c r="V580" i="19"/>
  <c r="V581" i="19"/>
  <c r="V582" i="19"/>
  <c r="V583" i="19"/>
  <c r="V584" i="19"/>
  <c r="V585" i="19"/>
  <c r="V586" i="19"/>
  <c r="V587" i="19"/>
  <c r="V588" i="19"/>
  <c r="V589" i="19"/>
  <c r="V590" i="19"/>
  <c r="V591" i="19"/>
  <c r="V592" i="19"/>
  <c r="V593" i="19"/>
  <c r="V594" i="19"/>
  <c r="V595" i="19"/>
  <c r="V596" i="19"/>
  <c r="V597" i="19"/>
  <c r="V598" i="19"/>
  <c r="V599" i="19"/>
  <c r="V600" i="19"/>
  <c r="V601" i="19"/>
  <c r="V602" i="19"/>
  <c r="V603" i="19"/>
  <c r="V604" i="19"/>
  <c r="V605" i="19"/>
  <c r="V606" i="19"/>
  <c r="V607" i="19"/>
  <c r="V608" i="19"/>
  <c r="V609" i="19"/>
  <c r="V610" i="19"/>
  <c r="V611" i="19"/>
  <c r="V612" i="19"/>
  <c r="V613" i="19"/>
  <c r="V614" i="19"/>
  <c r="V615" i="19"/>
  <c r="V616" i="19"/>
  <c r="V617" i="19"/>
  <c r="V618" i="19"/>
  <c r="V619" i="19"/>
  <c r="V620" i="19"/>
  <c r="V621" i="19"/>
  <c r="V622" i="19"/>
  <c r="V623" i="19"/>
  <c r="V624" i="19"/>
  <c r="V625" i="19"/>
  <c r="V626" i="19"/>
  <c r="V627" i="19"/>
  <c r="V628" i="19"/>
  <c r="V629" i="19"/>
  <c r="V630" i="19"/>
  <c r="V631" i="19"/>
  <c r="V632" i="19"/>
  <c r="V633" i="19"/>
  <c r="V634" i="19"/>
  <c r="V635" i="19"/>
  <c r="V636" i="19"/>
  <c r="V637" i="19"/>
  <c r="V638" i="19"/>
  <c r="V639" i="19"/>
  <c r="V640" i="19"/>
  <c r="V641" i="19"/>
  <c r="V642" i="19"/>
  <c r="V643" i="19"/>
  <c r="V644" i="19"/>
  <c r="V645" i="19"/>
  <c r="V646" i="19"/>
  <c r="V647" i="19"/>
  <c r="V648" i="19"/>
  <c r="V649" i="19"/>
  <c r="V650" i="19"/>
  <c r="V651" i="19"/>
  <c r="V652" i="19"/>
  <c r="V653" i="19"/>
  <c r="V654" i="19"/>
  <c r="V655" i="19"/>
  <c r="V656" i="19"/>
  <c r="V657" i="19"/>
  <c r="V658" i="19"/>
  <c r="V659" i="19"/>
  <c r="V660" i="19"/>
  <c r="V661" i="19"/>
  <c r="V662" i="19"/>
  <c r="V663" i="19"/>
  <c r="V664" i="19"/>
  <c r="V665" i="19"/>
  <c r="V666" i="19"/>
  <c r="V667" i="19"/>
  <c r="V668" i="19"/>
  <c r="V669" i="19"/>
  <c r="V670" i="19"/>
  <c r="V671" i="19"/>
  <c r="V672" i="19"/>
  <c r="V673" i="19"/>
  <c r="V674" i="19"/>
  <c r="V675" i="19"/>
  <c r="V676" i="19"/>
  <c r="V677" i="19"/>
  <c r="V678" i="19"/>
  <c r="V679" i="19"/>
  <c r="V680" i="19"/>
  <c r="V681" i="19"/>
  <c r="V682" i="19"/>
  <c r="V683" i="19"/>
  <c r="V684" i="19"/>
  <c r="V685" i="19"/>
  <c r="V686" i="19"/>
  <c r="V687" i="19"/>
  <c r="V688" i="19"/>
  <c r="V689" i="19"/>
  <c r="V690" i="19"/>
  <c r="V691" i="19"/>
  <c r="V692" i="19"/>
  <c r="V693" i="19"/>
  <c r="V694" i="19"/>
  <c r="V695" i="19"/>
  <c r="V696" i="19"/>
  <c r="V697" i="19"/>
  <c r="V698" i="19"/>
  <c r="V699" i="19"/>
  <c r="V700" i="19"/>
  <c r="V701" i="19"/>
  <c r="V702" i="19"/>
  <c r="V703" i="19"/>
  <c r="V704" i="19"/>
  <c r="V705" i="19"/>
  <c r="V706" i="19"/>
  <c r="V707" i="19"/>
  <c r="V708" i="19"/>
  <c r="V709" i="19"/>
  <c r="V710" i="19"/>
  <c r="V711" i="19"/>
  <c r="V712" i="19"/>
  <c r="V713" i="19"/>
  <c r="V714" i="19"/>
  <c r="V715" i="19"/>
  <c r="V716" i="19"/>
  <c r="V717" i="19"/>
  <c r="V718" i="19"/>
  <c r="V719" i="19"/>
  <c r="V720" i="19"/>
  <c r="V721" i="19"/>
  <c r="V722" i="19"/>
  <c r="V723" i="19"/>
  <c r="V724" i="19"/>
  <c r="V725" i="19"/>
  <c r="V726" i="19"/>
  <c r="V727" i="19"/>
  <c r="V728" i="19"/>
  <c r="V729" i="19"/>
  <c r="V730" i="19"/>
  <c r="V731" i="19"/>
  <c r="V732" i="19"/>
  <c r="V733" i="19"/>
  <c r="V734" i="19"/>
  <c r="V735" i="19"/>
  <c r="V736" i="19"/>
  <c r="V737" i="19"/>
  <c r="V738" i="19"/>
  <c r="V739" i="19"/>
  <c r="V740" i="19"/>
  <c r="V741" i="19"/>
  <c r="V742" i="19"/>
  <c r="V743" i="19"/>
  <c r="V744" i="19"/>
  <c r="V745" i="19"/>
  <c r="V746" i="19"/>
  <c r="V747" i="19"/>
  <c r="V748" i="19"/>
  <c r="V749" i="19"/>
  <c r="V750" i="19"/>
  <c r="V751" i="19"/>
  <c r="V752" i="19"/>
  <c r="V753" i="19"/>
  <c r="V754" i="19"/>
  <c r="V755" i="19"/>
  <c r="V756" i="19"/>
  <c r="V757" i="19"/>
  <c r="V758" i="19"/>
  <c r="V759" i="19"/>
  <c r="V760" i="19"/>
  <c r="V761" i="19"/>
  <c r="V762" i="19"/>
  <c r="V763" i="19"/>
  <c r="V764" i="19"/>
  <c r="V765" i="19"/>
  <c r="V766" i="19"/>
  <c r="V767" i="19"/>
  <c r="V768" i="19"/>
  <c r="V769" i="19"/>
  <c r="V770" i="19"/>
  <c r="V771" i="19"/>
  <c r="V772" i="19"/>
  <c r="V773" i="19"/>
  <c r="V774" i="19"/>
  <c r="V775" i="19"/>
  <c r="V776" i="19"/>
  <c r="V777" i="19"/>
  <c r="V778" i="19"/>
  <c r="V779" i="19"/>
  <c r="V780" i="19"/>
  <c r="V781" i="19"/>
  <c r="V782" i="19"/>
  <c r="V783" i="19"/>
  <c r="V784" i="19"/>
  <c r="V785" i="19"/>
  <c r="V786" i="19"/>
  <c r="V787" i="19"/>
  <c r="V788" i="19"/>
  <c r="V789" i="19"/>
  <c r="V790" i="19"/>
  <c r="V791" i="19"/>
  <c r="V792" i="19"/>
  <c r="V793" i="19"/>
  <c r="V794" i="19"/>
  <c r="V795" i="19"/>
  <c r="V796" i="19"/>
  <c r="V797" i="19"/>
  <c r="V798" i="19"/>
  <c r="V799" i="19"/>
  <c r="V800" i="19"/>
  <c r="V801" i="19"/>
  <c r="V802" i="19"/>
  <c r="V803" i="19"/>
  <c r="V804" i="19"/>
  <c r="V805" i="19"/>
  <c r="V806" i="19"/>
  <c r="V807" i="19"/>
  <c r="V808" i="19"/>
  <c r="V809" i="19"/>
  <c r="V810" i="19"/>
  <c r="V811" i="19"/>
  <c r="V812" i="19"/>
  <c r="V813" i="19"/>
  <c r="V814" i="19"/>
  <c r="V815" i="19"/>
  <c r="V816" i="19"/>
  <c r="V817" i="19"/>
  <c r="V818" i="19"/>
  <c r="V819" i="19"/>
  <c r="V820" i="19"/>
  <c r="V821" i="19"/>
  <c r="V822" i="19"/>
  <c r="V823" i="19"/>
  <c r="V824" i="19"/>
  <c r="V825" i="19"/>
  <c r="V826" i="19"/>
  <c r="V827" i="19"/>
  <c r="V828" i="19"/>
  <c r="V829" i="19"/>
  <c r="V830" i="19"/>
  <c r="V831" i="19"/>
  <c r="V832" i="19"/>
  <c r="V833" i="19"/>
  <c r="V834" i="19"/>
  <c r="V835" i="19"/>
  <c r="V836" i="19"/>
  <c r="V837" i="19"/>
  <c r="V838" i="19"/>
  <c r="V839" i="19"/>
  <c r="V840" i="19"/>
  <c r="V841" i="19"/>
  <c r="V842" i="19"/>
  <c r="V843" i="19"/>
  <c r="V844" i="19"/>
  <c r="V845" i="19"/>
  <c r="V846" i="19"/>
  <c r="V847" i="19"/>
  <c r="V848" i="19"/>
  <c r="V849" i="19"/>
  <c r="V850" i="19"/>
  <c r="V851" i="19"/>
  <c r="V852" i="19"/>
  <c r="V853" i="19"/>
  <c r="V854" i="19"/>
  <c r="V855" i="19"/>
  <c r="V856" i="19"/>
  <c r="V857" i="19"/>
  <c r="V858" i="19"/>
  <c r="V859" i="19"/>
  <c r="V860" i="19"/>
  <c r="V861" i="19"/>
  <c r="V862" i="19"/>
  <c r="V863" i="19"/>
  <c r="V864" i="19"/>
  <c r="V865" i="19"/>
  <c r="V866" i="19"/>
  <c r="V867" i="19"/>
  <c r="V868" i="19"/>
  <c r="V869" i="19"/>
  <c r="V870" i="19"/>
  <c r="V871" i="19"/>
  <c r="V872" i="19"/>
  <c r="V873" i="19"/>
  <c r="V874" i="19"/>
  <c r="V875" i="19"/>
  <c r="V876" i="19"/>
  <c r="V877" i="19"/>
  <c r="V878" i="19"/>
  <c r="V879" i="19"/>
  <c r="V880" i="19"/>
  <c r="V881" i="19"/>
  <c r="V882" i="19"/>
  <c r="V883" i="19"/>
  <c r="V884" i="19"/>
  <c r="V885" i="19"/>
  <c r="V886" i="19"/>
  <c r="V887" i="19"/>
  <c r="V888" i="19"/>
  <c r="V889" i="19"/>
  <c r="V890" i="19"/>
  <c r="V891" i="19"/>
  <c r="V892" i="19"/>
  <c r="V893" i="19"/>
  <c r="V894" i="19"/>
  <c r="V895" i="19"/>
  <c r="V896" i="19"/>
  <c r="V897" i="19"/>
  <c r="V898" i="19"/>
  <c r="V899" i="19"/>
  <c r="V900" i="19"/>
  <c r="V901" i="19"/>
  <c r="V902" i="19"/>
  <c r="V903" i="19"/>
  <c r="V904" i="19"/>
  <c r="V905" i="19"/>
  <c r="V906" i="19"/>
  <c r="V907" i="19"/>
  <c r="V908" i="19"/>
  <c r="V909" i="19"/>
  <c r="V910" i="19"/>
  <c r="V911" i="19"/>
  <c r="V912" i="19"/>
  <c r="V913" i="19"/>
  <c r="V914" i="19"/>
  <c r="V915" i="19"/>
  <c r="V916" i="19"/>
  <c r="V917" i="19"/>
  <c r="V918" i="19"/>
  <c r="V919" i="19"/>
  <c r="V920" i="19"/>
  <c r="V921" i="19"/>
  <c r="V922" i="19"/>
  <c r="V923" i="19"/>
  <c r="V924" i="19"/>
  <c r="V925" i="19"/>
  <c r="V926" i="19"/>
  <c r="V927" i="19"/>
  <c r="V928" i="19"/>
  <c r="V929" i="19"/>
  <c r="V930" i="19"/>
  <c r="V931" i="19"/>
  <c r="V932" i="19"/>
  <c r="V933" i="19"/>
  <c r="V934" i="19"/>
  <c r="V935" i="19"/>
  <c r="V936" i="19"/>
  <c r="V937" i="19"/>
  <c r="V938" i="19"/>
  <c r="V939" i="19"/>
  <c r="V940" i="19"/>
  <c r="V941" i="19"/>
  <c r="V942" i="19"/>
  <c r="V943" i="19"/>
  <c r="V944" i="19"/>
  <c r="V945" i="19"/>
  <c r="V946" i="19"/>
  <c r="V947" i="19"/>
  <c r="V948" i="19"/>
  <c r="V949" i="19"/>
  <c r="V950" i="19"/>
  <c r="V951" i="19"/>
  <c r="V952" i="19"/>
  <c r="V953" i="19"/>
  <c r="V954" i="19"/>
  <c r="V955" i="19"/>
  <c r="V956" i="19"/>
  <c r="V957" i="19"/>
  <c r="V958" i="19"/>
  <c r="V959" i="19"/>
  <c r="V960" i="19"/>
  <c r="V961" i="19"/>
  <c r="V962" i="19"/>
  <c r="V963" i="19"/>
  <c r="V964" i="19"/>
  <c r="V965" i="19"/>
  <c r="V966" i="19"/>
  <c r="V967" i="19"/>
  <c r="V968" i="19"/>
  <c r="V969" i="19"/>
  <c r="V970" i="19"/>
  <c r="V971" i="19"/>
  <c r="V972" i="19"/>
  <c r="V973" i="19"/>
  <c r="V974" i="19"/>
  <c r="V975" i="19"/>
  <c r="V976" i="19"/>
  <c r="V977" i="19"/>
  <c r="V978" i="19"/>
  <c r="V979" i="19"/>
  <c r="V980" i="19"/>
  <c r="V981" i="19"/>
  <c r="V982" i="19"/>
  <c r="V983" i="19"/>
  <c r="V984" i="19"/>
  <c r="V985" i="19"/>
  <c r="V986" i="19"/>
  <c r="V987" i="19"/>
  <c r="V988" i="19"/>
  <c r="V989" i="19"/>
  <c r="V990" i="19"/>
  <c r="V991" i="19"/>
  <c r="V992" i="19"/>
  <c r="V993" i="19"/>
  <c r="V994" i="19"/>
  <c r="V995" i="19"/>
  <c r="V996" i="19"/>
  <c r="V997" i="19"/>
  <c r="V998" i="19"/>
  <c r="V999" i="19"/>
  <c r="V1000" i="19"/>
  <c r="U2" i="19"/>
  <c r="U3" i="19"/>
  <c r="U4" i="19"/>
  <c r="U5" i="19"/>
  <c r="U6" i="19"/>
  <c r="U7" i="19"/>
  <c r="U8" i="19"/>
  <c r="U9" i="19"/>
  <c r="U10" i="19"/>
  <c r="U11" i="19"/>
  <c r="U12" i="19"/>
  <c r="U13" i="19"/>
  <c r="U14" i="19"/>
  <c r="U15" i="19"/>
  <c r="U16" i="19"/>
  <c r="U17" i="19"/>
  <c r="U18" i="19"/>
  <c r="U19" i="19"/>
  <c r="U20" i="19"/>
  <c r="U21" i="19"/>
  <c r="U22" i="19"/>
  <c r="U23" i="19"/>
  <c r="U24" i="19"/>
  <c r="U25" i="19"/>
  <c r="U26" i="19"/>
  <c r="U27" i="19"/>
  <c r="U28" i="19"/>
  <c r="U29" i="19"/>
  <c r="U30" i="19"/>
  <c r="U31" i="19"/>
  <c r="U32" i="19"/>
  <c r="U33" i="19"/>
  <c r="U34" i="19"/>
  <c r="U35" i="19"/>
  <c r="U36" i="19"/>
  <c r="U37" i="19"/>
  <c r="U38" i="19"/>
  <c r="U39" i="19"/>
  <c r="U40" i="19"/>
  <c r="U41" i="19"/>
  <c r="U42" i="19"/>
  <c r="U43" i="19"/>
  <c r="U44" i="19"/>
  <c r="U45" i="19"/>
  <c r="U46" i="19"/>
  <c r="U47" i="19"/>
  <c r="U48" i="19"/>
  <c r="U49" i="19"/>
  <c r="U50" i="19"/>
  <c r="U51" i="19"/>
  <c r="U52" i="19"/>
  <c r="U53" i="19"/>
  <c r="U54" i="19"/>
  <c r="U55" i="19"/>
  <c r="U56" i="19"/>
  <c r="U57" i="19"/>
  <c r="U58" i="19"/>
  <c r="U59" i="19"/>
  <c r="U60" i="19"/>
  <c r="U61" i="19"/>
  <c r="U62" i="19"/>
  <c r="U63" i="19"/>
  <c r="U64" i="19"/>
  <c r="U65" i="19"/>
  <c r="U66" i="19"/>
  <c r="U67" i="19"/>
  <c r="U68" i="19"/>
  <c r="U69" i="19"/>
  <c r="U70" i="19"/>
  <c r="U71" i="19"/>
  <c r="U72" i="19"/>
  <c r="U73" i="19"/>
  <c r="U74" i="19"/>
  <c r="U75" i="19"/>
  <c r="U76" i="19"/>
  <c r="U77" i="19"/>
  <c r="U78" i="19"/>
  <c r="U79" i="19"/>
  <c r="U80" i="19"/>
  <c r="U81" i="19"/>
  <c r="U82" i="19"/>
  <c r="U83" i="19"/>
  <c r="U84" i="19"/>
  <c r="U85" i="19"/>
  <c r="U86" i="19"/>
  <c r="U87" i="19"/>
  <c r="U88" i="19"/>
  <c r="U89" i="19"/>
  <c r="U90" i="19"/>
  <c r="U91" i="19"/>
  <c r="U92" i="19"/>
  <c r="U93" i="19"/>
  <c r="U94" i="19"/>
  <c r="U95" i="19"/>
  <c r="U96" i="19"/>
  <c r="U97" i="19"/>
  <c r="U98" i="19"/>
  <c r="U99" i="19"/>
  <c r="U100" i="19"/>
  <c r="U101" i="19"/>
  <c r="U102" i="19"/>
  <c r="U103" i="19"/>
  <c r="U104" i="19"/>
  <c r="U105" i="19"/>
  <c r="U106" i="19"/>
  <c r="U107" i="19"/>
  <c r="U108" i="19"/>
  <c r="U109" i="19"/>
  <c r="U110" i="19"/>
  <c r="U111" i="19"/>
  <c r="U112" i="19"/>
  <c r="U113" i="19"/>
  <c r="U114" i="19"/>
  <c r="U115" i="19"/>
  <c r="U116" i="19"/>
  <c r="U117" i="19"/>
  <c r="U118" i="19"/>
  <c r="U119" i="19"/>
  <c r="U120" i="19"/>
  <c r="U121" i="19"/>
  <c r="U122" i="19"/>
  <c r="U123" i="19"/>
  <c r="U124" i="19"/>
  <c r="U125" i="19"/>
  <c r="U126" i="19"/>
  <c r="U127" i="19"/>
  <c r="U128" i="19"/>
  <c r="U129" i="19"/>
  <c r="U130" i="19"/>
  <c r="U131" i="19"/>
  <c r="U132" i="19"/>
  <c r="U133" i="19"/>
  <c r="U134" i="19"/>
  <c r="U135" i="19"/>
  <c r="U136" i="19"/>
  <c r="U137" i="19"/>
  <c r="U138" i="19"/>
  <c r="U139" i="19"/>
  <c r="U140" i="19"/>
  <c r="U141" i="19"/>
  <c r="U142" i="19"/>
  <c r="U143" i="19"/>
  <c r="U144" i="19"/>
  <c r="U145" i="19"/>
  <c r="U146" i="19"/>
  <c r="U147" i="19"/>
  <c r="U148" i="19"/>
  <c r="U149" i="19"/>
  <c r="U150" i="19"/>
  <c r="U151" i="19"/>
  <c r="U152" i="19"/>
  <c r="U153" i="19"/>
  <c r="U154" i="19"/>
  <c r="U155" i="19"/>
  <c r="U156" i="19"/>
  <c r="U157" i="19"/>
  <c r="U158" i="19"/>
  <c r="U159" i="19"/>
  <c r="U160" i="19"/>
  <c r="U161" i="19"/>
  <c r="U162" i="19"/>
  <c r="U163" i="19"/>
  <c r="U164" i="19"/>
  <c r="U165" i="19"/>
  <c r="U166" i="19"/>
  <c r="U167" i="19"/>
  <c r="U168" i="19"/>
  <c r="U169" i="19"/>
  <c r="U170" i="19"/>
  <c r="U171" i="19"/>
  <c r="U172" i="19"/>
  <c r="U173" i="19"/>
  <c r="U174" i="19"/>
  <c r="U175" i="19"/>
  <c r="U176" i="19"/>
  <c r="U177" i="19"/>
  <c r="U178" i="19"/>
  <c r="U179" i="19"/>
  <c r="U180" i="19"/>
  <c r="U181" i="19"/>
  <c r="U182" i="19"/>
  <c r="U183" i="19"/>
  <c r="U184" i="19"/>
  <c r="U185" i="19"/>
  <c r="U186" i="19"/>
  <c r="U187" i="19"/>
  <c r="U188" i="19"/>
  <c r="U189" i="19"/>
  <c r="U190" i="19"/>
  <c r="U191" i="19"/>
  <c r="U192" i="19"/>
  <c r="U193" i="19"/>
  <c r="U194" i="19"/>
  <c r="U195" i="19"/>
  <c r="U196" i="19"/>
  <c r="U197" i="19"/>
  <c r="U198" i="19"/>
  <c r="U199" i="19"/>
  <c r="U200" i="19"/>
  <c r="U201" i="19"/>
  <c r="U202" i="19"/>
  <c r="U203" i="19"/>
  <c r="U204" i="19"/>
  <c r="U205" i="19"/>
  <c r="U206" i="19"/>
  <c r="U207" i="19"/>
  <c r="U208" i="19"/>
  <c r="U209" i="19"/>
  <c r="U210" i="19"/>
  <c r="U211" i="19"/>
  <c r="U212" i="19"/>
  <c r="U213" i="19"/>
  <c r="U214" i="19"/>
  <c r="U215" i="19"/>
  <c r="U216" i="19"/>
  <c r="U217" i="19"/>
  <c r="U218" i="19"/>
  <c r="U219" i="19"/>
  <c r="U220" i="19"/>
  <c r="U221" i="19"/>
  <c r="U222" i="19"/>
  <c r="U223" i="19"/>
  <c r="U224" i="19"/>
  <c r="U225" i="19"/>
  <c r="U226" i="19"/>
  <c r="U227" i="19"/>
  <c r="U228" i="19"/>
  <c r="U229" i="19"/>
  <c r="U230" i="19"/>
  <c r="U231" i="19"/>
  <c r="U232" i="19"/>
  <c r="U233" i="19"/>
  <c r="U234" i="19"/>
  <c r="U235" i="19"/>
  <c r="U236" i="19"/>
  <c r="U237" i="19"/>
  <c r="U238" i="19"/>
  <c r="U239" i="19"/>
  <c r="U240" i="19"/>
  <c r="U241" i="19"/>
  <c r="U242" i="19"/>
  <c r="U243" i="19"/>
  <c r="U244" i="19"/>
  <c r="U245" i="19"/>
  <c r="U246" i="19"/>
  <c r="U247" i="19"/>
  <c r="U248" i="19"/>
  <c r="U249" i="19"/>
  <c r="U250" i="19"/>
  <c r="U251" i="19"/>
  <c r="U252" i="19"/>
  <c r="U253" i="19"/>
  <c r="U254" i="19"/>
  <c r="U255" i="19"/>
  <c r="U256" i="19"/>
  <c r="U257" i="19"/>
  <c r="U258" i="19"/>
  <c r="U259" i="19"/>
  <c r="U260" i="19"/>
  <c r="U261" i="19"/>
  <c r="U262" i="19"/>
  <c r="U263" i="19"/>
  <c r="U264" i="19"/>
  <c r="U265" i="19"/>
  <c r="U266" i="19"/>
  <c r="U267" i="19"/>
  <c r="U268" i="19"/>
  <c r="U269" i="19"/>
  <c r="U270" i="19"/>
  <c r="U271" i="19"/>
  <c r="U272" i="19"/>
  <c r="U273" i="19"/>
  <c r="U274" i="19"/>
  <c r="U275" i="19"/>
  <c r="U276" i="19"/>
  <c r="U277" i="19"/>
  <c r="U278" i="19"/>
  <c r="U279" i="19"/>
  <c r="U280" i="19"/>
  <c r="U281" i="19"/>
  <c r="U282" i="19"/>
  <c r="U283" i="19"/>
  <c r="U284" i="19"/>
  <c r="U285" i="19"/>
  <c r="U286" i="19"/>
  <c r="U287" i="19"/>
  <c r="U288" i="19"/>
  <c r="U289" i="19"/>
  <c r="U290" i="19"/>
  <c r="U291" i="19"/>
  <c r="U292" i="19"/>
  <c r="U293" i="19"/>
  <c r="U294" i="19"/>
  <c r="U295" i="19"/>
  <c r="U296" i="19"/>
  <c r="U297" i="19"/>
  <c r="U298" i="19"/>
  <c r="U299" i="19"/>
  <c r="U300" i="19"/>
  <c r="U301" i="19"/>
  <c r="U302" i="19"/>
  <c r="U303" i="19"/>
  <c r="U304" i="19"/>
  <c r="U305" i="19"/>
  <c r="U306" i="19"/>
  <c r="U307" i="19"/>
  <c r="U308" i="19"/>
  <c r="U309" i="19"/>
  <c r="U310" i="19"/>
  <c r="U311" i="19"/>
  <c r="U312" i="19"/>
  <c r="U313" i="19"/>
  <c r="U314" i="19"/>
  <c r="U315" i="19"/>
  <c r="U316" i="19"/>
  <c r="U317" i="19"/>
  <c r="U318" i="19"/>
  <c r="U319" i="19"/>
  <c r="U320" i="19"/>
  <c r="U321" i="19"/>
  <c r="U322" i="19"/>
  <c r="U323" i="19"/>
  <c r="U324" i="19"/>
  <c r="U325" i="19"/>
  <c r="U326" i="19"/>
  <c r="U327" i="19"/>
  <c r="U328" i="19"/>
  <c r="U329" i="19"/>
  <c r="U330" i="19"/>
  <c r="U331" i="19"/>
  <c r="U332" i="19"/>
  <c r="U333" i="19"/>
  <c r="U334" i="19"/>
  <c r="U335" i="19"/>
  <c r="U336" i="19"/>
  <c r="U337" i="19"/>
  <c r="U338" i="19"/>
  <c r="U339" i="19"/>
  <c r="U340" i="19"/>
  <c r="U341" i="19"/>
  <c r="U342" i="19"/>
  <c r="U343" i="19"/>
  <c r="U344" i="19"/>
  <c r="U345" i="19"/>
  <c r="U346" i="19"/>
  <c r="U347" i="19"/>
  <c r="U348" i="19"/>
  <c r="U349" i="19"/>
  <c r="U350" i="19"/>
  <c r="U351" i="19"/>
  <c r="U352" i="19"/>
  <c r="U353" i="19"/>
  <c r="U354" i="19"/>
  <c r="U355" i="19"/>
  <c r="U356" i="19"/>
  <c r="U357" i="19"/>
  <c r="U358" i="19"/>
  <c r="U359" i="19"/>
  <c r="U360" i="19"/>
  <c r="U361" i="19"/>
  <c r="U362" i="19"/>
  <c r="U363" i="19"/>
  <c r="U364" i="19"/>
  <c r="U365" i="19"/>
  <c r="U366" i="19"/>
  <c r="U367" i="19"/>
  <c r="U368" i="19"/>
  <c r="U369" i="19"/>
  <c r="U370" i="19"/>
  <c r="U371" i="19"/>
  <c r="U372" i="19"/>
  <c r="U373" i="19"/>
  <c r="U374" i="19"/>
  <c r="U375" i="19"/>
  <c r="U376" i="19"/>
  <c r="U377" i="19"/>
  <c r="U378" i="19"/>
  <c r="U379" i="19"/>
  <c r="U380" i="19"/>
  <c r="U381" i="19"/>
  <c r="U382" i="19"/>
  <c r="U383" i="19"/>
  <c r="U384" i="19"/>
  <c r="U385" i="19"/>
  <c r="U386" i="19"/>
  <c r="U387" i="19"/>
  <c r="U388" i="19"/>
  <c r="U389" i="19"/>
  <c r="U390" i="19"/>
  <c r="U391" i="19"/>
  <c r="U392" i="19"/>
  <c r="U393" i="19"/>
  <c r="U394" i="19"/>
  <c r="U395" i="19"/>
  <c r="U396" i="19"/>
  <c r="U397" i="19"/>
  <c r="U398" i="19"/>
  <c r="U399" i="19"/>
  <c r="U400" i="19"/>
  <c r="U401" i="19"/>
  <c r="U402" i="19"/>
  <c r="U403" i="19"/>
  <c r="U404" i="19"/>
  <c r="U405" i="19"/>
  <c r="U406" i="19"/>
  <c r="U407" i="19"/>
  <c r="U408" i="19"/>
  <c r="U409" i="19"/>
  <c r="U410" i="19"/>
  <c r="U411" i="19"/>
  <c r="U412" i="19"/>
  <c r="U413" i="19"/>
  <c r="U414" i="19"/>
  <c r="U415" i="19"/>
  <c r="U416" i="19"/>
  <c r="U417" i="19"/>
  <c r="U418" i="19"/>
  <c r="U419" i="19"/>
  <c r="U420" i="19"/>
  <c r="U421" i="19"/>
  <c r="U422" i="19"/>
  <c r="U423" i="19"/>
  <c r="U424" i="19"/>
  <c r="U425" i="19"/>
  <c r="U426" i="19"/>
  <c r="U427" i="19"/>
  <c r="U428" i="19"/>
  <c r="U429" i="19"/>
  <c r="U430" i="19"/>
  <c r="U431" i="19"/>
  <c r="U432" i="19"/>
  <c r="U433" i="19"/>
  <c r="U434" i="19"/>
  <c r="U435" i="19"/>
  <c r="U436" i="19"/>
  <c r="U437" i="19"/>
  <c r="U438" i="19"/>
  <c r="U439" i="19"/>
  <c r="U440" i="19"/>
  <c r="U441" i="19"/>
  <c r="U442" i="19"/>
  <c r="U443" i="19"/>
  <c r="U444" i="19"/>
  <c r="U445" i="19"/>
  <c r="U446" i="19"/>
  <c r="U447" i="19"/>
  <c r="U448" i="19"/>
  <c r="U449" i="19"/>
  <c r="U450" i="19"/>
  <c r="U451" i="19"/>
  <c r="U452" i="19"/>
  <c r="U453" i="19"/>
  <c r="U454" i="19"/>
  <c r="U455" i="19"/>
  <c r="U456" i="19"/>
  <c r="U457" i="19"/>
  <c r="U458" i="19"/>
  <c r="U459" i="19"/>
  <c r="U460" i="19"/>
  <c r="U461" i="19"/>
  <c r="U462" i="19"/>
  <c r="U463" i="19"/>
  <c r="U464" i="19"/>
  <c r="U465" i="19"/>
  <c r="U466" i="19"/>
  <c r="U467" i="19"/>
  <c r="U468" i="19"/>
  <c r="U469" i="19"/>
  <c r="U470" i="19"/>
  <c r="U471" i="19"/>
  <c r="U472" i="19"/>
  <c r="U473" i="19"/>
  <c r="U474" i="19"/>
  <c r="U475" i="19"/>
  <c r="U476" i="19"/>
  <c r="U477" i="19"/>
  <c r="U478" i="19"/>
  <c r="U479" i="19"/>
  <c r="U480" i="19"/>
  <c r="U481" i="19"/>
  <c r="U482" i="19"/>
  <c r="U483" i="19"/>
  <c r="U484" i="19"/>
  <c r="U485" i="19"/>
  <c r="U486" i="19"/>
  <c r="U487" i="19"/>
  <c r="U488" i="19"/>
  <c r="U489" i="19"/>
  <c r="U490" i="19"/>
  <c r="U491" i="19"/>
  <c r="U492" i="19"/>
  <c r="U493" i="19"/>
  <c r="U494" i="19"/>
  <c r="U495" i="19"/>
  <c r="U496" i="19"/>
  <c r="U497" i="19"/>
  <c r="U498" i="19"/>
  <c r="U499" i="19"/>
  <c r="U500" i="19"/>
  <c r="U501" i="19"/>
  <c r="U502" i="19"/>
  <c r="U503" i="19"/>
  <c r="U504" i="19"/>
  <c r="U505" i="19"/>
  <c r="U506" i="19"/>
  <c r="U507" i="19"/>
  <c r="U508" i="19"/>
  <c r="U509" i="19"/>
  <c r="U510" i="19"/>
  <c r="U511" i="19"/>
  <c r="U512" i="19"/>
  <c r="U513" i="19"/>
  <c r="U514" i="19"/>
  <c r="U515" i="19"/>
  <c r="U516" i="19"/>
  <c r="U517" i="19"/>
  <c r="U518" i="19"/>
  <c r="U519" i="19"/>
  <c r="U520" i="19"/>
  <c r="U521" i="19"/>
  <c r="U522" i="19"/>
  <c r="U523" i="19"/>
  <c r="U524" i="19"/>
  <c r="U525" i="19"/>
  <c r="U526" i="19"/>
  <c r="U527" i="19"/>
  <c r="U528" i="19"/>
  <c r="U529" i="19"/>
  <c r="U530" i="19"/>
  <c r="U531" i="19"/>
  <c r="U532" i="19"/>
  <c r="U533" i="19"/>
  <c r="U534" i="19"/>
  <c r="U535" i="19"/>
  <c r="U536" i="19"/>
  <c r="U537" i="19"/>
  <c r="U538" i="19"/>
  <c r="U539" i="19"/>
  <c r="U540" i="19"/>
  <c r="U541" i="19"/>
  <c r="U542" i="19"/>
  <c r="U543" i="19"/>
  <c r="U544" i="19"/>
  <c r="U545" i="19"/>
  <c r="U546" i="19"/>
  <c r="U547" i="19"/>
  <c r="U548" i="19"/>
  <c r="U549" i="19"/>
  <c r="U550" i="19"/>
  <c r="U551" i="19"/>
  <c r="U552" i="19"/>
  <c r="U553" i="19"/>
  <c r="U554" i="19"/>
  <c r="U555" i="19"/>
  <c r="U556" i="19"/>
  <c r="U557" i="19"/>
  <c r="U558" i="19"/>
  <c r="U559" i="19"/>
  <c r="U560" i="19"/>
  <c r="U561" i="19"/>
  <c r="U562" i="19"/>
  <c r="U563" i="19"/>
  <c r="U564" i="19"/>
  <c r="U565" i="19"/>
  <c r="U566" i="19"/>
  <c r="U567" i="19"/>
  <c r="U568" i="19"/>
  <c r="U569" i="19"/>
  <c r="U570" i="19"/>
  <c r="U571" i="19"/>
  <c r="U572" i="19"/>
  <c r="U573" i="19"/>
  <c r="U574" i="19"/>
  <c r="U575" i="19"/>
  <c r="U576" i="19"/>
  <c r="U577" i="19"/>
  <c r="U578" i="19"/>
  <c r="U579" i="19"/>
  <c r="U580" i="19"/>
  <c r="U581" i="19"/>
  <c r="U582" i="19"/>
  <c r="U583" i="19"/>
  <c r="U584" i="19"/>
  <c r="U585" i="19"/>
  <c r="U586" i="19"/>
  <c r="U587" i="19"/>
  <c r="U588" i="19"/>
  <c r="U589" i="19"/>
  <c r="U590" i="19"/>
  <c r="U591" i="19"/>
  <c r="U592" i="19"/>
  <c r="U593" i="19"/>
  <c r="U594" i="19"/>
  <c r="U595" i="19"/>
  <c r="U596" i="19"/>
  <c r="U597" i="19"/>
  <c r="U598" i="19"/>
  <c r="U599" i="19"/>
  <c r="U600" i="19"/>
  <c r="U601" i="19"/>
  <c r="U602" i="19"/>
  <c r="U603" i="19"/>
  <c r="U604" i="19"/>
  <c r="U605" i="19"/>
  <c r="U606" i="19"/>
  <c r="U607" i="19"/>
  <c r="U608" i="19"/>
  <c r="U609" i="19"/>
  <c r="U610" i="19"/>
  <c r="U611" i="19"/>
  <c r="U612" i="19"/>
  <c r="U613" i="19"/>
  <c r="U614" i="19"/>
  <c r="U615" i="19"/>
  <c r="U616" i="19"/>
  <c r="U617" i="19"/>
  <c r="U618" i="19"/>
  <c r="U619" i="19"/>
  <c r="U620" i="19"/>
  <c r="U621" i="19"/>
  <c r="U622" i="19"/>
  <c r="U623" i="19"/>
  <c r="U624" i="19"/>
  <c r="U625" i="19"/>
  <c r="U626" i="19"/>
  <c r="U627" i="19"/>
  <c r="U628" i="19"/>
  <c r="U629" i="19"/>
  <c r="U630" i="19"/>
  <c r="U631" i="19"/>
  <c r="U632" i="19"/>
  <c r="U633" i="19"/>
  <c r="U634" i="19"/>
  <c r="U635" i="19"/>
  <c r="U636" i="19"/>
  <c r="U637" i="19"/>
  <c r="U638" i="19"/>
  <c r="U639" i="19"/>
  <c r="U640" i="19"/>
  <c r="U641" i="19"/>
  <c r="U642" i="19"/>
  <c r="U643" i="19"/>
  <c r="U644" i="19"/>
  <c r="U645" i="19"/>
  <c r="U646" i="19"/>
  <c r="U647" i="19"/>
  <c r="U648" i="19"/>
  <c r="U649" i="19"/>
  <c r="U650" i="19"/>
  <c r="U651" i="19"/>
  <c r="U652" i="19"/>
  <c r="U653" i="19"/>
  <c r="U654" i="19"/>
  <c r="U655" i="19"/>
  <c r="U656" i="19"/>
  <c r="U657" i="19"/>
  <c r="U658" i="19"/>
  <c r="U659" i="19"/>
  <c r="U660" i="19"/>
  <c r="U661" i="19"/>
  <c r="U662" i="19"/>
  <c r="U663" i="19"/>
  <c r="U664" i="19"/>
  <c r="U665" i="19"/>
  <c r="U666" i="19"/>
  <c r="U667" i="19"/>
  <c r="U668" i="19"/>
  <c r="U669" i="19"/>
  <c r="U670" i="19"/>
  <c r="U671" i="19"/>
  <c r="U672" i="19"/>
  <c r="U673" i="19"/>
  <c r="U674" i="19"/>
  <c r="U675" i="19"/>
  <c r="U676" i="19"/>
  <c r="U677" i="19"/>
  <c r="U678" i="19"/>
  <c r="U679" i="19"/>
  <c r="U680" i="19"/>
  <c r="U681" i="19"/>
  <c r="U682" i="19"/>
  <c r="U683" i="19"/>
  <c r="U684" i="19"/>
  <c r="U685" i="19"/>
  <c r="U686" i="19"/>
  <c r="U687" i="19"/>
  <c r="U688" i="19"/>
  <c r="U689" i="19"/>
  <c r="U690" i="19"/>
  <c r="U691" i="19"/>
  <c r="U692" i="19"/>
  <c r="U693" i="19"/>
  <c r="U694" i="19"/>
  <c r="U695" i="19"/>
  <c r="U696" i="19"/>
  <c r="U697" i="19"/>
  <c r="U698" i="19"/>
  <c r="U699" i="19"/>
  <c r="U700" i="19"/>
  <c r="U701" i="19"/>
  <c r="U702" i="19"/>
  <c r="U703" i="19"/>
  <c r="U704" i="19"/>
  <c r="U705" i="19"/>
  <c r="U706" i="19"/>
  <c r="U707" i="19"/>
  <c r="U708" i="19"/>
  <c r="U709" i="19"/>
  <c r="U710" i="19"/>
  <c r="U711" i="19"/>
  <c r="U712" i="19"/>
  <c r="U713" i="19"/>
  <c r="U714" i="19"/>
  <c r="U715" i="19"/>
  <c r="U716" i="19"/>
  <c r="U717" i="19"/>
  <c r="U718" i="19"/>
  <c r="U719" i="19"/>
  <c r="U720" i="19"/>
  <c r="U721" i="19"/>
  <c r="U722" i="19"/>
  <c r="U723" i="19"/>
  <c r="U724" i="19"/>
  <c r="U725" i="19"/>
  <c r="U726" i="19"/>
  <c r="U727" i="19"/>
  <c r="U728" i="19"/>
  <c r="U729" i="19"/>
  <c r="U730" i="19"/>
  <c r="U731" i="19"/>
  <c r="U732" i="19"/>
  <c r="U733" i="19"/>
  <c r="U734" i="19"/>
  <c r="U735" i="19"/>
  <c r="U736" i="19"/>
  <c r="U737" i="19"/>
  <c r="U738" i="19"/>
  <c r="U739" i="19"/>
  <c r="U740" i="19"/>
  <c r="U741" i="19"/>
  <c r="U742" i="19"/>
  <c r="U743" i="19"/>
  <c r="U744" i="19"/>
  <c r="U745" i="19"/>
  <c r="U746" i="19"/>
  <c r="U747" i="19"/>
  <c r="U748" i="19"/>
  <c r="U749" i="19"/>
  <c r="U750" i="19"/>
  <c r="U751" i="19"/>
  <c r="U752" i="19"/>
  <c r="U753" i="19"/>
  <c r="U754" i="19"/>
  <c r="U755" i="19"/>
  <c r="U756" i="19"/>
  <c r="U757" i="19"/>
  <c r="U758" i="19"/>
  <c r="U759" i="19"/>
  <c r="U760" i="19"/>
  <c r="U761" i="19"/>
  <c r="U762" i="19"/>
  <c r="U763" i="19"/>
  <c r="U764" i="19"/>
  <c r="U765" i="19"/>
  <c r="U766" i="19"/>
  <c r="U767" i="19"/>
  <c r="U768" i="19"/>
  <c r="U769" i="19"/>
  <c r="U770" i="19"/>
  <c r="U771" i="19"/>
  <c r="U772" i="19"/>
  <c r="U773" i="19"/>
  <c r="U774" i="19"/>
  <c r="U775" i="19"/>
  <c r="U776" i="19"/>
  <c r="U777" i="19"/>
  <c r="U778" i="19"/>
  <c r="U779" i="19"/>
  <c r="U780" i="19"/>
  <c r="U781" i="19"/>
  <c r="U782" i="19"/>
  <c r="U783" i="19"/>
  <c r="U784" i="19"/>
  <c r="U785" i="19"/>
  <c r="U786" i="19"/>
  <c r="U787" i="19"/>
  <c r="U788" i="19"/>
  <c r="U789" i="19"/>
  <c r="U790" i="19"/>
  <c r="U791" i="19"/>
  <c r="U792" i="19"/>
  <c r="U793" i="19"/>
  <c r="U794" i="19"/>
  <c r="U795" i="19"/>
  <c r="U796" i="19"/>
  <c r="U797" i="19"/>
  <c r="U798" i="19"/>
  <c r="U799" i="19"/>
  <c r="U800" i="19"/>
  <c r="U801" i="19"/>
  <c r="U802" i="19"/>
  <c r="U803" i="19"/>
  <c r="U804" i="19"/>
  <c r="U805" i="19"/>
  <c r="U806" i="19"/>
  <c r="U807" i="19"/>
  <c r="U808" i="19"/>
  <c r="U809" i="19"/>
  <c r="U810" i="19"/>
  <c r="U811" i="19"/>
  <c r="U812" i="19"/>
  <c r="U813" i="19"/>
  <c r="U814" i="19"/>
  <c r="U815" i="19"/>
  <c r="U816" i="19"/>
  <c r="U817" i="19"/>
  <c r="U818" i="19"/>
  <c r="U819" i="19"/>
  <c r="U820" i="19"/>
  <c r="U821" i="19"/>
  <c r="U822" i="19"/>
  <c r="U823" i="19"/>
  <c r="U824" i="19"/>
  <c r="U825" i="19"/>
  <c r="U826" i="19"/>
  <c r="U827" i="19"/>
  <c r="U828" i="19"/>
  <c r="U829" i="19"/>
  <c r="U830" i="19"/>
  <c r="U831" i="19"/>
  <c r="U832" i="19"/>
  <c r="U833" i="19"/>
  <c r="U834" i="19"/>
  <c r="U835" i="19"/>
  <c r="U836" i="19"/>
  <c r="U837" i="19"/>
  <c r="U838" i="19"/>
  <c r="U839" i="19"/>
  <c r="U840" i="19"/>
  <c r="U841" i="19"/>
  <c r="U842" i="19"/>
  <c r="U843" i="19"/>
  <c r="U844" i="19"/>
  <c r="U845" i="19"/>
  <c r="U846" i="19"/>
  <c r="U847" i="19"/>
  <c r="U848" i="19"/>
  <c r="U849" i="19"/>
  <c r="U850" i="19"/>
  <c r="U851" i="19"/>
  <c r="U852" i="19"/>
  <c r="U853" i="19"/>
  <c r="U854" i="19"/>
  <c r="U855" i="19"/>
  <c r="U856" i="19"/>
  <c r="U857" i="19"/>
  <c r="U858" i="19"/>
  <c r="U859" i="19"/>
  <c r="U860" i="19"/>
  <c r="U861" i="19"/>
  <c r="U862" i="19"/>
  <c r="U863" i="19"/>
  <c r="U864" i="19"/>
  <c r="U865" i="19"/>
  <c r="U866" i="19"/>
  <c r="U867" i="19"/>
  <c r="U868" i="19"/>
  <c r="U869" i="19"/>
  <c r="U870" i="19"/>
  <c r="U871" i="19"/>
  <c r="U872" i="19"/>
  <c r="U873" i="19"/>
  <c r="U874" i="19"/>
  <c r="U875" i="19"/>
  <c r="U876" i="19"/>
  <c r="U877" i="19"/>
  <c r="U878" i="19"/>
  <c r="U879" i="19"/>
  <c r="U880" i="19"/>
  <c r="U881" i="19"/>
  <c r="U882" i="19"/>
  <c r="U883" i="19"/>
  <c r="U884" i="19"/>
  <c r="U885" i="19"/>
  <c r="U886" i="19"/>
  <c r="U887" i="19"/>
  <c r="U888" i="19"/>
  <c r="U889" i="19"/>
  <c r="U890" i="19"/>
  <c r="U891" i="19"/>
  <c r="U892" i="19"/>
  <c r="U893" i="19"/>
  <c r="U894" i="19"/>
  <c r="U895" i="19"/>
  <c r="U896" i="19"/>
  <c r="U897" i="19"/>
  <c r="U898" i="19"/>
  <c r="U899" i="19"/>
  <c r="U900" i="19"/>
  <c r="U901" i="19"/>
  <c r="U902" i="19"/>
  <c r="U903" i="19"/>
  <c r="U904" i="19"/>
  <c r="U905" i="19"/>
  <c r="U906" i="19"/>
  <c r="U907" i="19"/>
  <c r="U908" i="19"/>
  <c r="U909" i="19"/>
  <c r="U910" i="19"/>
  <c r="U911" i="19"/>
  <c r="U912" i="19"/>
  <c r="U913" i="19"/>
  <c r="U914" i="19"/>
  <c r="U915" i="19"/>
  <c r="U916" i="19"/>
  <c r="U917" i="19"/>
  <c r="U918" i="19"/>
  <c r="U919" i="19"/>
  <c r="U920" i="19"/>
  <c r="U921" i="19"/>
  <c r="U922" i="19"/>
  <c r="U923" i="19"/>
  <c r="U924" i="19"/>
  <c r="U925" i="19"/>
  <c r="U926" i="19"/>
  <c r="U927" i="19"/>
  <c r="U928" i="19"/>
  <c r="U929" i="19"/>
  <c r="U930" i="19"/>
  <c r="U931" i="19"/>
  <c r="U932" i="19"/>
  <c r="U933" i="19"/>
  <c r="U934" i="19"/>
  <c r="U935" i="19"/>
  <c r="U936" i="19"/>
  <c r="U937" i="19"/>
  <c r="U938" i="19"/>
  <c r="U939" i="19"/>
  <c r="U940" i="19"/>
  <c r="U941" i="19"/>
  <c r="U942" i="19"/>
  <c r="U943" i="19"/>
  <c r="U944" i="19"/>
  <c r="U945" i="19"/>
  <c r="U946" i="19"/>
  <c r="U947" i="19"/>
  <c r="U948" i="19"/>
  <c r="U949" i="19"/>
  <c r="U950" i="19"/>
  <c r="U951" i="19"/>
  <c r="U952" i="19"/>
  <c r="U953" i="19"/>
  <c r="U954" i="19"/>
  <c r="U955" i="19"/>
  <c r="U956" i="19"/>
  <c r="U957" i="19"/>
  <c r="U958" i="19"/>
  <c r="U959" i="19"/>
  <c r="U960" i="19"/>
  <c r="U961" i="19"/>
  <c r="U962" i="19"/>
  <c r="U963" i="19"/>
  <c r="U964" i="19"/>
  <c r="U965" i="19"/>
  <c r="U966" i="19"/>
  <c r="U967" i="19"/>
  <c r="U968" i="19"/>
  <c r="U969" i="19"/>
  <c r="U970" i="19"/>
  <c r="U971" i="19"/>
  <c r="U972" i="19"/>
  <c r="U973" i="19"/>
  <c r="U974" i="19"/>
  <c r="U975" i="19"/>
  <c r="U976" i="19"/>
  <c r="U977" i="19"/>
  <c r="U978" i="19"/>
  <c r="U979" i="19"/>
  <c r="U980" i="19"/>
  <c r="U981" i="19"/>
  <c r="U982" i="19"/>
  <c r="U983" i="19"/>
  <c r="U984" i="19"/>
  <c r="U985" i="19"/>
  <c r="U986" i="19"/>
  <c r="U987" i="19"/>
  <c r="U988" i="19"/>
  <c r="U989" i="19"/>
  <c r="U990" i="19"/>
  <c r="U991" i="19"/>
  <c r="U992" i="19"/>
  <c r="U993" i="19"/>
  <c r="U994" i="19"/>
  <c r="U995" i="19"/>
  <c r="U996" i="19"/>
  <c r="U997" i="19"/>
  <c r="U998" i="19"/>
  <c r="U999" i="19"/>
  <c r="U1000" i="19"/>
  <c r="T2" i="19"/>
  <c r="T3" i="19"/>
  <c r="T4" i="19"/>
  <c r="T5" i="19"/>
  <c r="T6" i="19"/>
  <c r="T7" i="19"/>
  <c r="T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T45" i="19"/>
  <c r="T46" i="19"/>
  <c r="T47" i="19"/>
  <c r="T48" i="19"/>
  <c r="T49" i="19"/>
  <c r="T50" i="19"/>
  <c r="T51" i="19"/>
  <c r="T52" i="19"/>
  <c r="T53" i="19"/>
  <c r="T54" i="19"/>
  <c r="T55" i="19"/>
  <c r="T56" i="19"/>
  <c r="T57" i="19"/>
  <c r="T58" i="19"/>
  <c r="T59" i="19"/>
  <c r="T60" i="19"/>
  <c r="T61" i="19"/>
  <c r="T62" i="19"/>
  <c r="T63" i="19"/>
  <c r="T64" i="19"/>
  <c r="T65" i="19"/>
  <c r="T66" i="19"/>
  <c r="T67" i="19"/>
  <c r="T68" i="19"/>
  <c r="T69" i="19"/>
  <c r="T70" i="19"/>
  <c r="T71" i="19"/>
  <c r="T72" i="19"/>
  <c r="T73" i="19"/>
  <c r="T74" i="19"/>
  <c r="T75" i="19"/>
  <c r="T76" i="19"/>
  <c r="T77" i="19"/>
  <c r="T78" i="19"/>
  <c r="T79" i="19"/>
  <c r="T80" i="19"/>
  <c r="T81" i="19"/>
  <c r="T82" i="19"/>
  <c r="T83" i="19"/>
  <c r="T84" i="19"/>
  <c r="T85" i="19"/>
  <c r="T86" i="19"/>
  <c r="T87" i="19"/>
  <c r="T88" i="19"/>
  <c r="T89" i="19"/>
  <c r="T90" i="19"/>
  <c r="T91" i="19"/>
  <c r="T92" i="19"/>
  <c r="T93" i="19"/>
  <c r="T94" i="19"/>
  <c r="T95" i="19"/>
  <c r="T96" i="19"/>
  <c r="T97" i="19"/>
  <c r="T98" i="19"/>
  <c r="T99" i="19"/>
  <c r="T100" i="19"/>
  <c r="T101" i="19"/>
  <c r="T102" i="19"/>
  <c r="T103" i="19"/>
  <c r="T104" i="19"/>
  <c r="T105" i="19"/>
  <c r="T106" i="19"/>
  <c r="T107" i="19"/>
  <c r="T108" i="19"/>
  <c r="T109" i="19"/>
  <c r="T110" i="19"/>
  <c r="T111" i="19"/>
  <c r="T112" i="19"/>
  <c r="T113" i="19"/>
  <c r="T114" i="19"/>
  <c r="T115" i="19"/>
  <c r="T116" i="19"/>
  <c r="T117" i="19"/>
  <c r="T118" i="19"/>
  <c r="T119" i="19"/>
  <c r="T120" i="19"/>
  <c r="T121" i="19"/>
  <c r="T122" i="19"/>
  <c r="T123" i="19"/>
  <c r="T124" i="19"/>
  <c r="T125" i="19"/>
  <c r="T126" i="19"/>
  <c r="T127" i="19"/>
  <c r="T128" i="19"/>
  <c r="T129" i="19"/>
  <c r="T130" i="19"/>
  <c r="T131" i="19"/>
  <c r="T132" i="19"/>
  <c r="T133" i="19"/>
  <c r="T134" i="19"/>
  <c r="T135" i="19"/>
  <c r="T136" i="19"/>
  <c r="T137" i="19"/>
  <c r="T138" i="19"/>
  <c r="T139" i="19"/>
  <c r="T140" i="19"/>
  <c r="T141" i="19"/>
  <c r="T142" i="19"/>
  <c r="T143" i="19"/>
  <c r="T144" i="19"/>
  <c r="T145" i="19"/>
  <c r="T146" i="19"/>
  <c r="T147" i="19"/>
  <c r="T148" i="19"/>
  <c r="T149" i="19"/>
  <c r="T150" i="19"/>
  <c r="T151" i="19"/>
  <c r="T152" i="19"/>
  <c r="T153" i="19"/>
  <c r="T154" i="19"/>
  <c r="T155" i="19"/>
  <c r="T156" i="19"/>
  <c r="T157" i="19"/>
  <c r="T158" i="19"/>
  <c r="T159" i="19"/>
  <c r="T160" i="19"/>
  <c r="T161" i="19"/>
  <c r="T162" i="19"/>
  <c r="T163" i="19"/>
  <c r="T164" i="19"/>
  <c r="T165" i="19"/>
  <c r="T166" i="19"/>
  <c r="T167" i="19"/>
  <c r="T168" i="19"/>
  <c r="T169" i="19"/>
  <c r="T170" i="19"/>
  <c r="T171" i="19"/>
  <c r="T172" i="19"/>
  <c r="T173" i="19"/>
  <c r="T174" i="19"/>
  <c r="T175" i="19"/>
  <c r="T176" i="19"/>
  <c r="T177" i="19"/>
  <c r="T178" i="19"/>
  <c r="T179" i="19"/>
  <c r="T180" i="19"/>
  <c r="T181" i="19"/>
  <c r="T182" i="19"/>
  <c r="T183" i="19"/>
  <c r="T184" i="19"/>
  <c r="T185" i="19"/>
  <c r="T186" i="19"/>
  <c r="T187" i="19"/>
  <c r="T188" i="19"/>
  <c r="T189" i="19"/>
  <c r="T190" i="19"/>
  <c r="T191" i="19"/>
  <c r="T192" i="19"/>
  <c r="T193" i="19"/>
  <c r="T194" i="19"/>
  <c r="T195" i="19"/>
  <c r="T196" i="19"/>
  <c r="T197" i="19"/>
  <c r="T198" i="19"/>
  <c r="T199" i="19"/>
  <c r="T200" i="19"/>
  <c r="T201" i="19"/>
  <c r="T202" i="19"/>
  <c r="T203" i="19"/>
  <c r="T204" i="19"/>
  <c r="T205" i="19"/>
  <c r="T206" i="19"/>
  <c r="T207" i="19"/>
  <c r="T208" i="19"/>
  <c r="T209" i="19"/>
  <c r="T210" i="19"/>
  <c r="T211" i="19"/>
  <c r="T212" i="19"/>
  <c r="T213" i="19"/>
  <c r="T214" i="19"/>
  <c r="T215" i="19"/>
  <c r="T216" i="19"/>
  <c r="T217" i="19"/>
  <c r="T218" i="19"/>
  <c r="T219" i="19"/>
  <c r="T220" i="19"/>
  <c r="T221" i="19"/>
  <c r="T222" i="19"/>
  <c r="T223" i="19"/>
  <c r="T224" i="19"/>
  <c r="T225" i="19"/>
  <c r="T226" i="19"/>
  <c r="T227" i="19"/>
  <c r="T228" i="19"/>
  <c r="T229" i="19"/>
  <c r="T230" i="19"/>
  <c r="T231" i="19"/>
  <c r="T232" i="19"/>
  <c r="T233" i="19"/>
  <c r="T234" i="19"/>
  <c r="T235" i="19"/>
  <c r="T236" i="19"/>
  <c r="T237" i="19"/>
  <c r="T238" i="19"/>
  <c r="T239" i="19"/>
  <c r="T240" i="19"/>
  <c r="T241" i="19"/>
  <c r="T242" i="19"/>
  <c r="T243" i="19"/>
  <c r="T244" i="19"/>
  <c r="T245" i="19"/>
  <c r="T246" i="19"/>
  <c r="T247" i="19"/>
  <c r="T248" i="19"/>
  <c r="T249" i="19"/>
  <c r="T250" i="19"/>
  <c r="T251" i="19"/>
  <c r="T252" i="19"/>
  <c r="T253" i="19"/>
  <c r="T254" i="19"/>
  <c r="T255" i="19"/>
  <c r="T256" i="19"/>
  <c r="T257" i="19"/>
  <c r="T258" i="19"/>
  <c r="T259" i="19"/>
  <c r="T260" i="19"/>
  <c r="T261" i="19"/>
  <c r="T262" i="19"/>
  <c r="T263" i="19"/>
  <c r="T264" i="19"/>
  <c r="T265" i="19"/>
  <c r="T266" i="19"/>
  <c r="T267" i="19"/>
  <c r="T268" i="19"/>
  <c r="T269" i="19"/>
  <c r="T270" i="19"/>
  <c r="T271" i="19"/>
  <c r="T272" i="19"/>
  <c r="T273" i="19"/>
  <c r="T274" i="19"/>
  <c r="T275" i="19"/>
  <c r="T276" i="19"/>
  <c r="T277" i="19"/>
  <c r="T278" i="19"/>
  <c r="T279" i="19"/>
  <c r="T280" i="19"/>
  <c r="T281" i="19"/>
  <c r="T282" i="19"/>
  <c r="T283" i="19"/>
  <c r="T284" i="19"/>
  <c r="T285" i="19"/>
  <c r="T286" i="19"/>
  <c r="T287" i="19"/>
  <c r="T288" i="19"/>
  <c r="T289" i="19"/>
  <c r="T290" i="19"/>
  <c r="T291" i="19"/>
  <c r="T292" i="19"/>
  <c r="T293" i="19"/>
  <c r="T294" i="19"/>
  <c r="T295" i="19"/>
  <c r="T296" i="19"/>
  <c r="T297" i="19"/>
  <c r="T298" i="19"/>
  <c r="T299" i="19"/>
  <c r="T300" i="19"/>
  <c r="T301" i="19"/>
  <c r="T302" i="19"/>
  <c r="T303" i="19"/>
  <c r="T304" i="19"/>
  <c r="T305" i="19"/>
  <c r="T306" i="19"/>
  <c r="T307" i="19"/>
  <c r="T308" i="19"/>
  <c r="T309" i="19"/>
  <c r="T310" i="19"/>
  <c r="T311" i="19"/>
  <c r="T312" i="19"/>
  <c r="T313" i="19"/>
  <c r="T314" i="19"/>
  <c r="T315" i="19"/>
  <c r="T316" i="19"/>
  <c r="T317" i="19"/>
  <c r="T318" i="19"/>
  <c r="T319" i="19"/>
  <c r="T320" i="19"/>
  <c r="T321" i="19"/>
  <c r="T322" i="19"/>
  <c r="T323" i="19"/>
  <c r="T324" i="19"/>
  <c r="T325" i="19"/>
  <c r="T326" i="19"/>
  <c r="T327" i="19"/>
  <c r="T328" i="19"/>
  <c r="T329" i="19"/>
  <c r="T330" i="19"/>
  <c r="T331" i="19"/>
  <c r="T332" i="19"/>
  <c r="T333" i="19"/>
  <c r="T334" i="19"/>
  <c r="T335" i="19"/>
  <c r="T336" i="19"/>
  <c r="T337" i="19"/>
  <c r="T338" i="19"/>
  <c r="T339" i="19"/>
  <c r="T340" i="19"/>
  <c r="T341" i="19"/>
  <c r="T342" i="19"/>
  <c r="T343" i="19"/>
  <c r="T344" i="19"/>
  <c r="T345" i="19"/>
  <c r="T346" i="19"/>
  <c r="T347" i="19"/>
  <c r="T348" i="19"/>
  <c r="T349" i="19"/>
  <c r="T350" i="19"/>
  <c r="T351" i="19"/>
  <c r="T352" i="19"/>
  <c r="T353" i="19"/>
  <c r="T354" i="19"/>
  <c r="T355" i="19"/>
  <c r="T356" i="19"/>
  <c r="T357" i="19"/>
  <c r="T358" i="19"/>
  <c r="T359" i="19"/>
  <c r="T360" i="19"/>
  <c r="T361" i="19"/>
  <c r="T362" i="19"/>
  <c r="T363" i="19"/>
  <c r="T364" i="19"/>
  <c r="T365" i="19"/>
  <c r="T366" i="19"/>
  <c r="T367" i="19"/>
  <c r="T368" i="19"/>
  <c r="T369" i="19"/>
  <c r="T370" i="19"/>
  <c r="T371" i="19"/>
  <c r="T372" i="19"/>
  <c r="T373" i="19"/>
  <c r="T374" i="19"/>
  <c r="T375" i="19"/>
  <c r="T376" i="19"/>
  <c r="T377" i="19"/>
  <c r="T378" i="19"/>
  <c r="T379" i="19"/>
  <c r="T380" i="19"/>
  <c r="T381" i="19"/>
  <c r="T382" i="19"/>
  <c r="T383" i="19"/>
  <c r="T384" i="19"/>
  <c r="T385" i="19"/>
  <c r="T386" i="19"/>
  <c r="T387" i="19"/>
  <c r="T388" i="19"/>
  <c r="T389" i="19"/>
  <c r="T390" i="19"/>
  <c r="T391" i="19"/>
  <c r="T392" i="19"/>
  <c r="T393" i="19"/>
  <c r="T394" i="19"/>
  <c r="T395" i="19"/>
  <c r="T396" i="19"/>
  <c r="T397" i="19"/>
  <c r="T398" i="19"/>
  <c r="T399" i="19"/>
  <c r="T400" i="19"/>
  <c r="T401" i="19"/>
  <c r="T402" i="19"/>
  <c r="T403" i="19"/>
  <c r="T404" i="19"/>
  <c r="T405" i="19"/>
  <c r="T406" i="19"/>
  <c r="T407" i="19"/>
  <c r="T408" i="19"/>
  <c r="T409" i="19"/>
  <c r="T410" i="19"/>
  <c r="T411" i="19"/>
  <c r="T412" i="19"/>
  <c r="T413" i="19"/>
  <c r="T414" i="19"/>
  <c r="T415" i="19"/>
  <c r="T416" i="19"/>
  <c r="T417" i="19"/>
  <c r="T418" i="19"/>
  <c r="T419" i="19"/>
  <c r="T420" i="19"/>
  <c r="T421" i="19"/>
  <c r="T422" i="19"/>
  <c r="T423" i="19"/>
  <c r="T424" i="19"/>
  <c r="T425" i="19"/>
  <c r="T426" i="19"/>
  <c r="T427" i="19"/>
  <c r="T428" i="19"/>
  <c r="T429" i="19"/>
  <c r="T430" i="19"/>
  <c r="T431" i="19"/>
  <c r="T432" i="19"/>
  <c r="T433" i="19"/>
  <c r="T434" i="19"/>
  <c r="T435" i="19"/>
  <c r="T436" i="19"/>
  <c r="T437" i="19"/>
  <c r="T438" i="19"/>
  <c r="T439" i="19"/>
  <c r="T440" i="19"/>
  <c r="T441" i="19"/>
  <c r="T442" i="19"/>
  <c r="T443" i="19"/>
  <c r="T444" i="19"/>
  <c r="T445" i="19"/>
  <c r="T446" i="19"/>
  <c r="T447" i="19"/>
  <c r="T448" i="19"/>
  <c r="T449" i="19"/>
  <c r="T450" i="19"/>
  <c r="T451" i="19"/>
  <c r="T452" i="19"/>
  <c r="T453" i="19"/>
  <c r="T454" i="19"/>
  <c r="T455" i="19"/>
  <c r="T456" i="19"/>
  <c r="T457" i="19"/>
  <c r="T458" i="19"/>
  <c r="T459" i="19"/>
  <c r="T460" i="19"/>
  <c r="T461" i="19"/>
  <c r="T462" i="19"/>
  <c r="T463" i="19"/>
  <c r="T464" i="19"/>
  <c r="T465" i="19"/>
  <c r="T466" i="19"/>
  <c r="T467" i="19"/>
  <c r="T468" i="19"/>
  <c r="T469" i="19"/>
  <c r="T470" i="19"/>
  <c r="T471" i="19"/>
  <c r="T472" i="19"/>
  <c r="T473" i="19"/>
  <c r="T474" i="19"/>
  <c r="T475" i="19"/>
  <c r="T476" i="19"/>
  <c r="T477" i="19"/>
  <c r="T478" i="19"/>
  <c r="T479" i="19"/>
  <c r="T480" i="19"/>
  <c r="T481" i="19"/>
  <c r="T482" i="19"/>
  <c r="T483" i="19"/>
  <c r="T484" i="19"/>
  <c r="T485" i="19"/>
  <c r="T486" i="19"/>
  <c r="T487" i="19"/>
  <c r="T488" i="19"/>
  <c r="T489" i="19"/>
  <c r="T490" i="19"/>
  <c r="T491" i="19"/>
  <c r="T492" i="19"/>
  <c r="T493" i="19"/>
  <c r="T494" i="19"/>
  <c r="T495" i="19"/>
  <c r="T496" i="19"/>
  <c r="T497" i="19"/>
  <c r="T498" i="19"/>
  <c r="T499" i="19"/>
  <c r="T500" i="19"/>
  <c r="T501" i="19"/>
  <c r="T502" i="19"/>
  <c r="T503" i="19"/>
  <c r="T504" i="19"/>
  <c r="T505" i="19"/>
  <c r="T506" i="19"/>
  <c r="T507" i="19"/>
  <c r="T508" i="19"/>
  <c r="T509" i="19"/>
  <c r="T510" i="19"/>
  <c r="T511" i="19"/>
  <c r="T512" i="19"/>
  <c r="T513" i="19"/>
  <c r="T514" i="19"/>
  <c r="T515" i="19"/>
  <c r="T516" i="19"/>
  <c r="T517" i="19"/>
  <c r="T518" i="19"/>
  <c r="T519" i="19"/>
  <c r="T520" i="19"/>
  <c r="T521" i="19"/>
  <c r="T522" i="19"/>
  <c r="T523" i="19"/>
  <c r="T524" i="19"/>
  <c r="T525" i="19"/>
  <c r="T526" i="19"/>
  <c r="T527" i="19"/>
  <c r="T528" i="19"/>
  <c r="T529" i="19"/>
  <c r="T530" i="19"/>
  <c r="T531" i="19"/>
  <c r="T532" i="19"/>
  <c r="T533" i="19"/>
  <c r="T534" i="19"/>
  <c r="T535" i="19"/>
  <c r="T536" i="19"/>
  <c r="T537" i="19"/>
  <c r="T538" i="19"/>
  <c r="T539" i="19"/>
  <c r="T540" i="19"/>
  <c r="T541" i="19"/>
  <c r="T542" i="19"/>
  <c r="T543" i="19"/>
  <c r="T544" i="19"/>
  <c r="T545" i="19"/>
  <c r="T546" i="19"/>
  <c r="T547" i="19"/>
  <c r="T548" i="19"/>
  <c r="T549" i="19"/>
  <c r="T550" i="19"/>
  <c r="T551" i="19"/>
  <c r="T552" i="19"/>
  <c r="T553" i="19"/>
  <c r="T554" i="19"/>
  <c r="T555" i="19"/>
  <c r="T556" i="19"/>
  <c r="T557" i="19"/>
  <c r="T558" i="19"/>
  <c r="T559" i="19"/>
  <c r="T560" i="19"/>
  <c r="T561" i="19"/>
  <c r="T562" i="19"/>
  <c r="T563" i="19"/>
  <c r="T564" i="19"/>
  <c r="T565" i="19"/>
  <c r="T566" i="19"/>
  <c r="T567" i="19"/>
  <c r="T568" i="19"/>
  <c r="T569" i="19"/>
  <c r="T570" i="19"/>
  <c r="T571" i="19"/>
  <c r="T572" i="19"/>
  <c r="T573" i="19"/>
  <c r="T574" i="19"/>
  <c r="T575" i="19"/>
  <c r="T576" i="19"/>
  <c r="T577" i="19"/>
  <c r="T578" i="19"/>
  <c r="T579" i="19"/>
  <c r="T580" i="19"/>
  <c r="T581" i="19"/>
  <c r="T582" i="19"/>
  <c r="T583" i="19"/>
  <c r="T584" i="19"/>
  <c r="T585" i="19"/>
  <c r="T586" i="19"/>
  <c r="T587" i="19"/>
  <c r="T588" i="19"/>
  <c r="T589" i="19"/>
  <c r="T590" i="19"/>
  <c r="T591" i="19"/>
  <c r="T592" i="19"/>
  <c r="T593" i="19"/>
  <c r="T594" i="19"/>
  <c r="T595" i="19"/>
  <c r="T596" i="19"/>
  <c r="T597" i="19"/>
  <c r="T598" i="19"/>
  <c r="T599" i="19"/>
  <c r="T600" i="19"/>
  <c r="T601" i="19"/>
  <c r="T602" i="19"/>
  <c r="T603" i="19"/>
  <c r="T604" i="19"/>
  <c r="T605" i="19"/>
  <c r="T606" i="19"/>
  <c r="T607" i="19"/>
  <c r="T608" i="19"/>
  <c r="T609" i="19"/>
  <c r="T610" i="19"/>
  <c r="T611" i="19"/>
  <c r="T612" i="19"/>
  <c r="T613" i="19"/>
  <c r="T614" i="19"/>
  <c r="T615" i="19"/>
  <c r="T616" i="19"/>
  <c r="T617" i="19"/>
  <c r="T618" i="19"/>
  <c r="T619" i="19"/>
  <c r="T620" i="19"/>
  <c r="T621" i="19"/>
  <c r="T622" i="19"/>
  <c r="T623" i="19"/>
  <c r="T624" i="19"/>
  <c r="T625" i="19"/>
  <c r="T626" i="19"/>
  <c r="T627" i="19"/>
  <c r="T628" i="19"/>
  <c r="T629" i="19"/>
  <c r="T630" i="19"/>
  <c r="T631" i="19"/>
  <c r="T632" i="19"/>
  <c r="T633" i="19"/>
  <c r="T634" i="19"/>
  <c r="T635" i="19"/>
  <c r="T636" i="19"/>
  <c r="T637" i="19"/>
  <c r="T638" i="19"/>
  <c r="T639" i="19"/>
  <c r="T640" i="19"/>
  <c r="T641" i="19"/>
  <c r="T642" i="19"/>
  <c r="T643" i="19"/>
  <c r="T644" i="19"/>
  <c r="T645" i="19"/>
  <c r="T646" i="19"/>
  <c r="T647" i="19"/>
  <c r="T648" i="19"/>
  <c r="T649" i="19"/>
  <c r="T650" i="19"/>
  <c r="T651" i="19"/>
  <c r="T652" i="19"/>
  <c r="T653" i="19"/>
  <c r="T654" i="19"/>
  <c r="T655" i="19"/>
  <c r="T656" i="19"/>
  <c r="T657" i="19"/>
  <c r="T658" i="19"/>
  <c r="T659" i="19"/>
  <c r="T660" i="19"/>
  <c r="T661" i="19"/>
  <c r="T662" i="19"/>
  <c r="T663" i="19"/>
  <c r="T664" i="19"/>
  <c r="T665" i="19"/>
  <c r="T666" i="19"/>
  <c r="T667" i="19"/>
  <c r="T668" i="19"/>
  <c r="T669" i="19"/>
  <c r="T670" i="19"/>
  <c r="T671" i="19"/>
  <c r="T672" i="19"/>
  <c r="T673" i="19"/>
  <c r="T674" i="19"/>
  <c r="T675" i="19"/>
  <c r="T676" i="19"/>
  <c r="T677" i="19"/>
  <c r="T678" i="19"/>
  <c r="T679" i="19"/>
  <c r="T680" i="19"/>
  <c r="T681" i="19"/>
  <c r="T682" i="19"/>
  <c r="T683" i="19"/>
  <c r="T684" i="19"/>
  <c r="T685" i="19"/>
  <c r="T686" i="19"/>
  <c r="T687" i="19"/>
  <c r="T688" i="19"/>
  <c r="T689" i="19"/>
  <c r="T690" i="19"/>
  <c r="T691" i="19"/>
  <c r="T692" i="19"/>
  <c r="T693" i="19"/>
  <c r="T694" i="19"/>
  <c r="T695" i="19"/>
  <c r="T696" i="19"/>
  <c r="T697" i="19"/>
  <c r="T698" i="19"/>
  <c r="T699" i="19"/>
  <c r="T700" i="19"/>
  <c r="T701" i="19"/>
  <c r="T702" i="19"/>
  <c r="T703" i="19"/>
  <c r="T704" i="19"/>
  <c r="T705" i="19"/>
  <c r="T706" i="19"/>
  <c r="T707" i="19"/>
  <c r="T708" i="19"/>
  <c r="T709" i="19"/>
  <c r="T710" i="19"/>
  <c r="T711" i="19"/>
  <c r="T712" i="19"/>
  <c r="T713" i="19"/>
  <c r="T714" i="19"/>
  <c r="T715" i="19"/>
  <c r="T716" i="19"/>
  <c r="T717" i="19"/>
  <c r="T718" i="19"/>
  <c r="T719" i="19"/>
  <c r="T720" i="19"/>
  <c r="T721" i="19"/>
  <c r="T722" i="19"/>
  <c r="T723" i="19"/>
  <c r="T724" i="19"/>
  <c r="T725" i="19"/>
  <c r="T726" i="19"/>
  <c r="T727" i="19"/>
  <c r="T728" i="19"/>
  <c r="T729" i="19"/>
  <c r="T730" i="19"/>
  <c r="T731" i="19"/>
  <c r="T732" i="19"/>
  <c r="T733" i="19"/>
  <c r="T734" i="19"/>
  <c r="T735" i="19"/>
  <c r="T736" i="19"/>
  <c r="T737" i="19"/>
  <c r="T738" i="19"/>
  <c r="T739" i="19"/>
  <c r="T740" i="19"/>
  <c r="T741" i="19"/>
  <c r="T742" i="19"/>
  <c r="T743" i="19"/>
  <c r="T744" i="19"/>
  <c r="T745" i="19"/>
  <c r="T746" i="19"/>
  <c r="T747" i="19"/>
  <c r="T748" i="19"/>
  <c r="T749" i="19"/>
  <c r="T750" i="19"/>
  <c r="T751" i="19"/>
  <c r="T752" i="19"/>
  <c r="T753" i="19"/>
  <c r="T754" i="19"/>
  <c r="T755" i="19"/>
  <c r="T756" i="19"/>
  <c r="T757" i="19"/>
  <c r="T758" i="19"/>
  <c r="T759" i="19"/>
  <c r="T760" i="19"/>
  <c r="T761" i="19"/>
  <c r="T762" i="19"/>
  <c r="T763" i="19"/>
  <c r="T764" i="19"/>
  <c r="T765" i="19"/>
  <c r="T766" i="19"/>
  <c r="T767" i="19"/>
  <c r="T768" i="19"/>
  <c r="T769" i="19"/>
  <c r="T770" i="19"/>
  <c r="T771" i="19"/>
  <c r="T772" i="19"/>
  <c r="T773" i="19"/>
  <c r="T774" i="19"/>
  <c r="T775" i="19"/>
  <c r="T776" i="19"/>
  <c r="T777" i="19"/>
  <c r="T778" i="19"/>
  <c r="T779" i="19"/>
  <c r="T780" i="19"/>
  <c r="T781" i="19"/>
  <c r="T782" i="19"/>
  <c r="T783" i="19"/>
  <c r="T784" i="19"/>
  <c r="T785" i="19"/>
  <c r="T786" i="19"/>
  <c r="T787" i="19"/>
  <c r="T788" i="19"/>
  <c r="T789" i="19"/>
  <c r="T790" i="19"/>
  <c r="T791" i="19"/>
  <c r="T792" i="19"/>
  <c r="T793" i="19"/>
  <c r="T794" i="19"/>
  <c r="T795" i="19"/>
  <c r="T796" i="19"/>
  <c r="T797" i="19"/>
  <c r="T798" i="19"/>
  <c r="T799" i="19"/>
  <c r="T800" i="19"/>
  <c r="T801" i="19"/>
  <c r="T802" i="19"/>
  <c r="T803" i="19"/>
  <c r="T804" i="19"/>
  <c r="T805" i="19"/>
  <c r="T806" i="19"/>
  <c r="T807" i="19"/>
  <c r="T808" i="19"/>
  <c r="T809" i="19"/>
  <c r="T810" i="19"/>
  <c r="T811" i="19"/>
  <c r="T812" i="19"/>
  <c r="T813" i="19"/>
  <c r="T814" i="19"/>
  <c r="T815" i="19"/>
  <c r="T816" i="19"/>
  <c r="T817" i="19"/>
  <c r="T818" i="19"/>
  <c r="T819" i="19"/>
  <c r="T820" i="19"/>
  <c r="T821" i="19"/>
  <c r="T822" i="19"/>
  <c r="T823" i="19"/>
  <c r="T824" i="19"/>
  <c r="T825" i="19"/>
  <c r="T826" i="19"/>
  <c r="T827" i="19"/>
  <c r="T828" i="19"/>
  <c r="T829" i="19"/>
  <c r="T830" i="19"/>
  <c r="T831" i="19"/>
  <c r="T832" i="19"/>
  <c r="T833" i="19"/>
  <c r="T834" i="19"/>
  <c r="T835" i="19"/>
  <c r="T836" i="19"/>
  <c r="T837" i="19"/>
  <c r="T838" i="19"/>
  <c r="T839" i="19"/>
  <c r="T840" i="19"/>
  <c r="T841" i="19"/>
  <c r="T842" i="19"/>
  <c r="T843" i="19"/>
  <c r="T844" i="19"/>
  <c r="T845" i="19"/>
  <c r="T846" i="19"/>
  <c r="T847" i="19"/>
  <c r="T848" i="19"/>
  <c r="T849" i="19"/>
  <c r="T850" i="19"/>
  <c r="T851" i="19"/>
  <c r="T852" i="19"/>
  <c r="T853" i="19"/>
  <c r="T854" i="19"/>
  <c r="T855" i="19"/>
  <c r="T856" i="19"/>
  <c r="T857" i="19"/>
  <c r="T858" i="19"/>
  <c r="T859" i="19"/>
  <c r="T860" i="19"/>
  <c r="T861" i="19"/>
  <c r="T862" i="19"/>
  <c r="T863" i="19"/>
  <c r="T864" i="19"/>
  <c r="T865" i="19"/>
  <c r="T866" i="19"/>
  <c r="T867" i="19"/>
  <c r="T868" i="19"/>
  <c r="T869" i="19"/>
  <c r="T870" i="19"/>
  <c r="T871" i="19"/>
  <c r="T872" i="19"/>
  <c r="T873" i="19"/>
  <c r="T874" i="19"/>
  <c r="T875" i="19"/>
  <c r="T876" i="19"/>
  <c r="T877" i="19"/>
  <c r="T878" i="19"/>
  <c r="T879" i="19"/>
  <c r="T880" i="19"/>
  <c r="T881" i="19"/>
  <c r="T882" i="19"/>
  <c r="T883" i="19"/>
  <c r="T884" i="19"/>
  <c r="T885" i="19"/>
  <c r="T886" i="19"/>
  <c r="T887" i="19"/>
  <c r="T888" i="19"/>
  <c r="T889" i="19"/>
  <c r="T890" i="19"/>
  <c r="T891" i="19"/>
  <c r="T892" i="19"/>
  <c r="T893" i="19"/>
  <c r="T894" i="19"/>
  <c r="T895" i="19"/>
  <c r="T896" i="19"/>
  <c r="T897" i="19"/>
  <c r="T898" i="19"/>
  <c r="T899" i="19"/>
  <c r="T900" i="19"/>
  <c r="T901" i="19"/>
  <c r="T902" i="19"/>
  <c r="T903" i="19"/>
  <c r="T904" i="19"/>
  <c r="T905" i="19"/>
  <c r="T906" i="19"/>
  <c r="T907" i="19"/>
  <c r="T908" i="19"/>
  <c r="T909" i="19"/>
  <c r="T910" i="19"/>
  <c r="T911" i="19"/>
  <c r="T912" i="19"/>
  <c r="T913" i="19"/>
  <c r="T914" i="19"/>
  <c r="T915" i="19"/>
  <c r="T916" i="19"/>
  <c r="T917" i="19"/>
  <c r="T918" i="19"/>
  <c r="T919" i="19"/>
  <c r="T920" i="19"/>
  <c r="T921" i="19"/>
  <c r="T922" i="19"/>
  <c r="T923" i="19"/>
  <c r="T924" i="19"/>
  <c r="T925" i="19"/>
  <c r="T926" i="19"/>
  <c r="T927" i="19"/>
  <c r="T928" i="19"/>
  <c r="T929" i="19"/>
  <c r="T930" i="19"/>
  <c r="T931" i="19"/>
  <c r="T932" i="19"/>
  <c r="T933" i="19"/>
  <c r="T934" i="19"/>
  <c r="T935" i="19"/>
  <c r="T936" i="19"/>
  <c r="T937" i="19"/>
  <c r="T938" i="19"/>
  <c r="T939" i="19"/>
  <c r="T940" i="19"/>
  <c r="T941" i="19"/>
  <c r="T942" i="19"/>
  <c r="T943" i="19"/>
  <c r="T944" i="19"/>
  <c r="T945" i="19"/>
  <c r="T946" i="19"/>
  <c r="T947" i="19"/>
  <c r="T948" i="19"/>
  <c r="T949" i="19"/>
  <c r="T950" i="19"/>
  <c r="T951" i="19"/>
  <c r="T952" i="19"/>
  <c r="T953" i="19"/>
  <c r="T954" i="19"/>
  <c r="T955" i="19"/>
  <c r="T956" i="19"/>
  <c r="T957" i="19"/>
  <c r="T958" i="19"/>
  <c r="T959" i="19"/>
  <c r="T960" i="19"/>
  <c r="T961" i="19"/>
  <c r="T962" i="19"/>
  <c r="T963" i="19"/>
  <c r="T964" i="19"/>
  <c r="T965" i="19"/>
  <c r="T966" i="19"/>
  <c r="T967" i="19"/>
  <c r="T968" i="19"/>
  <c r="T969" i="19"/>
  <c r="T970" i="19"/>
  <c r="T971" i="19"/>
  <c r="T972" i="19"/>
  <c r="T973" i="19"/>
  <c r="T974" i="19"/>
  <c r="T975" i="19"/>
  <c r="T976" i="19"/>
  <c r="T977" i="19"/>
  <c r="T978" i="19"/>
  <c r="T979" i="19"/>
  <c r="T980" i="19"/>
  <c r="T981" i="19"/>
  <c r="T982" i="19"/>
  <c r="T983" i="19"/>
  <c r="T984" i="19"/>
  <c r="T985" i="19"/>
  <c r="T986" i="19"/>
  <c r="T987" i="19"/>
  <c r="T988" i="19"/>
  <c r="T989" i="19"/>
  <c r="T990" i="19"/>
  <c r="T991" i="19"/>
  <c r="T992" i="19"/>
  <c r="T993" i="19"/>
  <c r="T994" i="19"/>
  <c r="T995" i="19"/>
  <c r="T996" i="19"/>
  <c r="T997" i="19"/>
  <c r="T998" i="19"/>
  <c r="T999" i="19"/>
  <c r="T1000" i="19"/>
  <c r="V1" i="19"/>
  <c r="U1" i="19"/>
  <c r="T1" i="19"/>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38" i="17"/>
  <c r="U39" i="17"/>
  <c r="U40" i="17"/>
  <c r="U41" i="17"/>
  <c r="U42" i="17"/>
  <c r="U43" i="17"/>
  <c r="U44" i="17"/>
  <c r="U45" i="17"/>
  <c r="U46" i="17"/>
  <c r="U47" i="17"/>
  <c r="U48" i="17"/>
  <c r="U49" i="17"/>
  <c r="U50" i="17"/>
  <c r="U51" i="17"/>
  <c r="U52" i="17"/>
  <c r="U53" i="17"/>
  <c r="U54" i="17"/>
  <c r="U55" i="17"/>
  <c r="U56" i="17"/>
  <c r="U57" i="17"/>
  <c r="U58" i="17"/>
  <c r="U59" i="17"/>
  <c r="U60" i="17"/>
  <c r="U61" i="17"/>
  <c r="U62" i="17"/>
  <c r="U63" i="17"/>
  <c r="U64" i="17"/>
  <c r="U65" i="17"/>
  <c r="U66" i="17"/>
  <c r="U67" i="17"/>
  <c r="U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38" i="17"/>
  <c r="C39" i="17"/>
  <c r="A39" i="17" s="1"/>
  <c r="C40" i="17"/>
  <c r="A40" i="17" s="1"/>
  <c r="C41" i="17"/>
  <c r="A41" i="17" s="1"/>
  <c r="C42" i="17"/>
  <c r="A42" i="17" s="1"/>
  <c r="C43" i="17"/>
  <c r="K43" i="17" s="1" a="1"/>
  <c r="K43" i="17" s="1"/>
  <c r="C44" i="17"/>
  <c r="K44" i="17" s="1" a="1"/>
  <c r="K44" i="17" s="1"/>
  <c r="C45" i="17"/>
  <c r="K45" i="17" s="1" a="1"/>
  <c r="K45" i="17" s="1"/>
  <c r="C46" i="17"/>
  <c r="A46" i="17" s="1"/>
  <c r="C47" i="17"/>
  <c r="A47" i="17" s="1"/>
  <c r="C48" i="17"/>
  <c r="K48" i="17" s="1" a="1"/>
  <c r="K48" i="17" s="1"/>
  <c r="C49" i="17"/>
  <c r="K49" i="17" s="1" a="1"/>
  <c r="K49" i="17" s="1"/>
  <c r="C50" i="17"/>
  <c r="A50" i="17" s="1"/>
  <c r="C51" i="17"/>
  <c r="A51" i="17" s="1"/>
  <c r="C52" i="17"/>
  <c r="K52" i="17" s="1" a="1"/>
  <c r="K52" i="17" s="1"/>
  <c r="C53" i="17"/>
  <c r="K53" i="17" s="1" a="1"/>
  <c r="K53" i="17" s="1"/>
  <c r="C54" i="17"/>
  <c r="A54" i="17" s="1"/>
  <c r="C55" i="17"/>
  <c r="A55" i="17" s="1"/>
  <c r="C56" i="17"/>
  <c r="K56" i="17" s="1" a="1"/>
  <c r="K56" i="17" s="1"/>
  <c r="C57" i="17"/>
  <c r="K57" i="17" s="1" a="1"/>
  <c r="K57" i="17" s="1"/>
  <c r="C58" i="17"/>
  <c r="A58" i="17" s="1"/>
  <c r="C59" i="17"/>
  <c r="A59" i="17" s="1"/>
  <c r="C60" i="17"/>
  <c r="K60" i="17" s="1" a="1"/>
  <c r="K60" i="17" s="1"/>
  <c r="C61" i="17"/>
  <c r="K61" i="17" s="1" a="1"/>
  <c r="K61" i="17" s="1"/>
  <c r="C62" i="17"/>
  <c r="A62" i="17" s="1"/>
  <c r="C63" i="17"/>
  <c r="A63" i="17" s="1"/>
  <c r="C64" i="17"/>
  <c r="K64" i="17" s="1" a="1"/>
  <c r="K64" i="17" s="1"/>
  <c r="C65" i="17"/>
  <c r="K65" i="17" s="1" a="1"/>
  <c r="K65" i="17" s="1"/>
  <c r="C66" i="17"/>
  <c r="K66" i="17" s="1" a="1"/>
  <c r="K66" i="17" s="1"/>
  <c r="C67" i="17"/>
  <c r="K67" i="17" s="1" a="1"/>
  <c r="K67" i="17" s="1"/>
  <c r="C38" i="17"/>
  <c r="A38" i="17" s="1"/>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A44" i="17"/>
  <c r="B38" i="17"/>
  <c r="N17" i="17"/>
  <c r="M17" i="17" s="1"/>
  <c r="N18" i="17"/>
  <c r="M18" i="17" s="1"/>
  <c r="N19" i="17"/>
  <c r="M19" i="17" s="1"/>
  <c r="N20" i="17"/>
  <c r="M20" i="17" s="1"/>
  <c r="N21" i="17"/>
  <c r="M21" i="17" s="1"/>
  <c r="N22" i="17"/>
  <c r="M22" i="17" s="1"/>
  <c r="N23" i="17"/>
  <c r="M23" i="17" s="1"/>
  <c r="N24" i="17"/>
  <c r="M24" i="17" s="1"/>
  <c r="N25" i="17"/>
  <c r="M25" i="17" s="1"/>
  <c r="N26" i="17"/>
  <c r="N27" i="17"/>
  <c r="N28" i="17"/>
  <c r="M28" i="17" s="1"/>
  <c r="N29" i="17"/>
  <c r="M29" i="17" s="1"/>
  <c r="N30" i="17"/>
  <c r="N31" i="17"/>
  <c r="N32" i="17"/>
  <c r="M32" i="17" s="1"/>
  <c r="N33" i="17"/>
  <c r="M33" i="17" s="1"/>
  <c r="N34" i="17"/>
  <c r="N35" i="17"/>
  <c r="M35" i="17" s="1"/>
  <c r="M26" i="17"/>
  <c r="M27" i="17"/>
  <c r="M30" i="17"/>
  <c r="M31" i="17"/>
  <c r="M34" i="17"/>
  <c r="L17" i="17"/>
  <c r="L18" i="17"/>
  <c r="L19" i="17"/>
  <c r="L20" i="17"/>
  <c r="L21" i="17"/>
  <c r="L22" i="17"/>
  <c r="L23" i="17"/>
  <c r="L24" i="17"/>
  <c r="L25" i="17"/>
  <c r="L26" i="17"/>
  <c r="L27" i="17"/>
  <c r="L28" i="17"/>
  <c r="L29" i="17"/>
  <c r="L30" i="17"/>
  <c r="L31" i="17"/>
  <c r="L32" i="17"/>
  <c r="L33" i="17"/>
  <c r="L34" i="17"/>
  <c r="L35" i="17"/>
  <c r="C19" i="17"/>
  <c r="A19" i="17" s="1"/>
  <c r="N16" i="17"/>
  <c r="L16" i="17"/>
  <c r="K34" i="17"/>
  <c r="K35" i="17"/>
  <c r="K17" i="17"/>
  <c r="K18" i="17"/>
  <c r="K19" i="17"/>
  <c r="K20" i="17"/>
  <c r="K21" i="17"/>
  <c r="K22" i="17"/>
  <c r="K23" i="17"/>
  <c r="K24" i="17"/>
  <c r="K25" i="17"/>
  <c r="K26" i="17"/>
  <c r="K27" i="17"/>
  <c r="K28" i="17"/>
  <c r="K29" i="17"/>
  <c r="K30" i="17"/>
  <c r="K31" i="17"/>
  <c r="K32" i="17"/>
  <c r="K33" i="17"/>
  <c r="K16" i="17"/>
  <c r="H17" i="17"/>
  <c r="H18" i="17"/>
  <c r="H19" i="17"/>
  <c r="H20" i="17"/>
  <c r="H21" i="17"/>
  <c r="H22" i="17"/>
  <c r="H23" i="17"/>
  <c r="H24" i="17"/>
  <c r="H25" i="17"/>
  <c r="H26" i="17"/>
  <c r="H27" i="17"/>
  <c r="H28" i="17"/>
  <c r="H29" i="17"/>
  <c r="H30" i="17"/>
  <c r="H31" i="17"/>
  <c r="H32" i="17"/>
  <c r="H33" i="17"/>
  <c r="H34" i="17"/>
  <c r="H35" i="17"/>
  <c r="H16" i="17"/>
  <c r="G17" i="17"/>
  <c r="G18" i="17"/>
  <c r="G19" i="17"/>
  <c r="G20" i="17"/>
  <c r="G21" i="17"/>
  <c r="G22" i="17"/>
  <c r="G23" i="17"/>
  <c r="G24" i="17"/>
  <c r="G25" i="17"/>
  <c r="G26" i="17"/>
  <c r="G27" i="17"/>
  <c r="G28" i="17"/>
  <c r="G29" i="17"/>
  <c r="G30" i="17"/>
  <c r="G31" i="17"/>
  <c r="G32" i="17"/>
  <c r="G33" i="17"/>
  <c r="G34" i="17"/>
  <c r="G35" i="17"/>
  <c r="G16" i="17"/>
  <c r="F17" i="17"/>
  <c r="F18" i="17"/>
  <c r="F19" i="17"/>
  <c r="F20" i="17"/>
  <c r="F21" i="17"/>
  <c r="F22" i="17"/>
  <c r="F23" i="17"/>
  <c r="F24" i="17"/>
  <c r="F25" i="17"/>
  <c r="F26" i="17"/>
  <c r="F27" i="17"/>
  <c r="F28" i="17"/>
  <c r="F29" i="17"/>
  <c r="F30" i="17"/>
  <c r="F31" i="17"/>
  <c r="F32" i="17"/>
  <c r="F33" i="17"/>
  <c r="F34" i="17"/>
  <c r="F35" i="17"/>
  <c r="F16" i="17"/>
  <c r="E17" i="17"/>
  <c r="E18" i="17"/>
  <c r="E19" i="17"/>
  <c r="E20" i="17"/>
  <c r="E21" i="17"/>
  <c r="E22" i="17"/>
  <c r="E23" i="17"/>
  <c r="E24" i="17"/>
  <c r="E25" i="17"/>
  <c r="E26" i="17"/>
  <c r="E27" i="17"/>
  <c r="E28" i="17"/>
  <c r="E29" i="17"/>
  <c r="E30" i="17"/>
  <c r="E31" i="17"/>
  <c r="E32" i="17"/>
  <c r="E33" i="17"/>
  <c r="E34" i="17"/>
  <c r="E35" i="17"/>
  <c r="E16" i="17"/>
  <c r="D19" i="17"/>
  <c r="D20" i="17"/>
  <c r="D21" i="17"/>
  <c r="D22" i="17"/>
  <c r="D23" i="17"/>
  <c r="D24" i="17"/>
  <c r="D25" i="17"/>
  <c r="D26" i="17"/>
  <c r="D27" i="17"/>
  <c r="D28" i="17"/>
  <c r="D29" i="17"/>
  <c r="D30" i="17"/>
  <c r="D31" i="17"/>
  <c r="D32" i="17"/>
  <c r="D33" i="17"/>
  <c r="D34" i="17"/>
  <c r="D35" i="17"/>
  <c r="D18" i="17"/>
  <c r="C17" i="17"/>
  <c r="A17" i="17" s="1"/>
  <c r="C18" i="17"/>
  <c r="A18" i="17" s="1"/>
  <c r="C20" i="17"/>
  <c r="A20" i="17" s="1"/>
  <c r="C21" i="17"/>
  <c r="B21" i="17" s="1"/>
  <c r="C22" i="17"/>
  <c r="B22" i="17" s="1"/>
  <c r="C23" i="17"/>
  <c r="B23" i="17" s="1"/>
  <c r="C24" i="17"/>
  <c r="B24" i="17" s="1"/>
  <c r="C25" i="17"/>
  <c r="A25" i="17" s="1"/>
  <c r="C26" i="17"/>
  <c r="A26" i="17" s="1"/>
  <c r="C27" i="17"/>
  <c r="A27" i="17" s="1"/>
  <c r="C28" i="17"/>
  <c r="A28" i="17" s="1"/>
  <c r="C29" i="17"/>
  <c r="B29" i="17" s="1"/>
  <c r="C30" i="17"/>
  <c r="B30" i="17" s="1"/>
  <c r="C31" i="17"/>
  <c r="B31" i="17" s="1"/>
  <c r="C32" i="17"/>
  <c r="B32" i="17" s="1"/>
  <c r="C33" i="17"/>
  <c r="A33" i="17" s="1"/>
  <c r="C34" i="17"/>
  <c r="A34" i="17" s="1"/>
  <c r="C35" i="17"/>
  <c r="A35" i="17" s="1"/>
  <c r="C16" i="17"/>
  <c r="A16" i="17" s="1"/>
  <c r="A12" i="17"/>
  <c r="A13" i="17"/>
  <c r="A11" i="17"/>
  <c r="K8" i="19"/>
  <c r="K7" i="19"/>
  <c r="K6" i="19"/>
  <c r="K5" i="19"/>
  <c r="K4" i="19"/>
  <c r="K3" i="19"/>
  <c r="K2" i="19"/>
  <c r="A6" i="17"/>
  <c r="AJ3" i="17"/>
  <c r="AE3" i="17"/>
  <c r="F2" i="19" a="1"/>
  <c r="AD3" i="17"/>
  <c r="AB3" i="17"/>
  <c r="AA3" i="17"/>
  <c r="X3" i="17"/>
  <c r="W3" i="17"/>
  <c r="V3" i="17"/>
  <c r="U3" i="17"/>
  <c r="T3" i="17"/>
  <c r="S3" i="17"/>
  <c r="R3" i="17"/>
  <c r="Q3" i="17"/>
  <c r="A2" i="19" s="1" a="1"/>
  <c r="A2" i="19" s="1"/>
  <c r="O3" i="17"/>
  <c r="N3" i="17"/>
  <c r="K3" i="17"/>
  <c r="J3" i="17"/>
  <c r="I3" i="17"/>
  <c r="H3" i="17"/>
  <c r="A3" i="17"/>
  <c r="A45" i="17" l="1"/>
  <c r="A57" i="17"/>
  <c r="A60" i="17"/>
  <c r="A56" i="17"/>
  <c r="A48" i="17"/>
  <c r="A67" i="17"/>
  <c r="A65" i="17"/>
  <c r="A53" i="17"/>
  <c r="A43" i="17"/>
  <c r="A61" i="17"/>
  <c r="A49" i="17"/>
  <c r="A190" i="17"/>
  <c r="A182" i="17"/>
  <c r="A188" i="17"/>
  <c r="A180" i="17"/>
  <c r="A194" i="17"/>
  <c r="A186" i="17"/>
  <c r="A178" i="17"/>
  <c r="A192" i="17"/>
  <c r="A184" i="17"/>
  <c r="K63" i="17" a="1"/>
  <c r="K63" i="17" s="1"/>
  <c r="K59" i="17" a="1"/>
  <c r="K59" i="17" s="1"/>
  <c r="K55" i="17" a="1"/>
  <c r="K55" i="17" s="1"/>
  <c r="K51" i="17" a="1"/>
  <c r="K51" i="17" s="1"/>
  <c r="K47" i="17" a="1"/>
  <c r="K47" i="17" s="1"/>
  <c r="A66" i="17"/>
  <c r="A52" i="17"/>
  <c r="A64" i="17"/>
  <c r="A193" i="17"/>
  <c r="A189" i="17"/>
  <c r="A185" i="17"/>
  <c r="A181" i="17"/>
  <c r="A176" i="17"/>
  <c r="K62" i="17" a="1"/>
  <c r="K62" i="17" s="1"/>
  <c r="K58" i="17" a="1"/>
  <c r="K58" i="17" s="1"/>
  <c r="K54" i="17" a="1"/>
  <c r="K54" i="17" s="1"/>
  <c r="K50" i="17" a="1"/>
  <c r="K50" i="17" s="1"/>
  <c r="K46" i="17" a="1"/>
  <c r="K46" i="17" s="1"/>
  <c r="K42" i="17" a="1"/>
  <c r="K42" i="17" s="1"/>
  <c r="A195" i="17"/>
  <c r="A191" i="17"/>
  <c r="A187" i="17"/>
  <c r="A183" i="17"/>
  <c r="A179" i="17"/>
  <c r="K38" i="17" a="1"/>
  <c r="K38" i="17" s="1"/>
  <c r="A177" i="17"/>
  <c r="C134" i="17"/>
  <c r="C138" i="17"/>
  <c r="Y1" i="19" a="1"/>
  <c r="K41" i="17" a="1"/>
  <c r="K41" i="17" s="1"/>
  <c r="K40" i="17" a="1"/>
  <c r="K40" i="17" s="1"/>
  <c r="K39" i="17" a="1"/>
  <c r="K39" i="17" s="1"/>
  <c r="C175" i="17"/>
  <c r="AI1" i="19" a="1"/>
  <c r="M16" i="17"/>
  <c r="B35" i="17"/>
  <c r="B33" i="17"/>
  <c r="B19" i="17"/>
  <c r="B17" i="17"/>
  <c r="B28" i="17"/>
  <c r="B27" i="17"/>
  <c r="B26" i="17"/>
  <c r="B25" i="17"/>
  <c r="B16" i="17"/>
  <c r="B20" i="17"/>
  <c r="B34" i="17"/>
  <c r="B18" i="17"/>
  <c r="A32" i="17"/>
  <c r="A24" i="17"/>
  <c r="A31" i="17"/>
  <c r="A23" i="17"/>
  <c r="A30" i="17"/>
  <c r="A22" i="17"/>
  <c r="A21" i="17"/>
  <c r="A29" i="17"/>
  <c r="F2" i="19"/>
  <c r="AC3" i="17"/>
  <c r="P3" i="17"/>
  <c r="L14" i="1"/>
  <c r="L3" i="19" s="1"/>
  <c r="J14" i="1"/>
  <c r="L2" i="19" s="1"/>
  <c r="C14" i="1"/>
  <c r="AF3" i="17" s="1"/>
  <c r="X14" i="1"/>
  <c r="V14" i="1"/>
  <c r="L8" i="19" s="1"/>
  <c r="T14" i="1"/>
  <c r="L7" i="19" s="1"/>
  <c r="R14" i="1"/>
  <c r="L6" i="19" s="1"/>
  <c r="P14" i="1"/>
  <c r="L5" i="19" s="1"/>
  <c r="N14" i="1"/>
  <c r="L4" i="19" s="1"/>
  <c r="F14" i="1"/>
  <c r="AG3" i="17" s="1"/>
  <c r="Y1" i="19" l="1"/>
  <c r="B70" i="17" s="1"/>
  <c r="A70" i="17" s="1"/>
  <c r="D74" i="17"/>
  <c r="D82" i="17"/>
  <c r="D90" i="17"/>
  <c r="D98" i="17"/>
  <c r="B80" i="17"/>
  <c r="A80" i="17" s="1"/>
  <c r="B88" i="17"/>
  <c r="A88" i="17" s="1"/>
  <c r="B96" i="17"/>
  <c r="A96" i="17" s="1"/>
  <c r="AC9" i="19"/>
  <c r="C78" i="17" s="1"/>
  <c r="AC17" i="19"/>
  <c r="C86" i="17" s="1"/>
  <c r="AC25" i="19"/>
  <c r="C94" i="17" s="1"/>
  <c r="AC33" i="19"/>
  <c r="AC16" i="19"/>
  <c r="C85" i="17" s="1"/>
  <c r="D75" i="17"/>
  <c r="D83" i="17"/>
  <c r="D91" i="17"/>
  <c r="D99" i="17"/>
  <c r="B81" i="17"/>
  <c r="A81" i="17" s="1"/>
  <c r="B89" i="17"/>
  <c r="A89" i="17" s="1"/>
  <c r="B97" i="17"/>
  <c r="A97" i="17" s="1"/>
  <c r="AC10" i="19"/>
  <c r="C79" i="17" s="1"/>
  <c r="AC18" i="19"/>
  <c r="C87" i="17" s="1"/>
  <c r="AC26" i="19"/>
  <c r="C95" i="17" s="1"/>
  <c r="D76" i="17"/>
  <c r="D84" i="17"/>
  <c r="D92" i="17"/>
  <c r="B74" i="17"/>
  <c r="A74" i="17" s="1"/>
  <c r="B82" i="17"/>
  <c r="A82" i="17" s="1"/>
  <c r="B90" i="17"/>
  <c r="A90" i="17" s="1"/>
  <c r="B98" i="17"/>
  <c r="A98" i="17" s="1"/>
  <c r="AC11" i="19"/>
  <c r="C80" i="17" s="1"/>
  <c r="AC19" i="19"/>
  <c r="C88" i="17" s="1"/>
  <c r="AC27" i="19"/>
  <c r="C96" i="17" s="1"/>
  <c r="D77" i="17"/>
  <c r="D85" i="17"/>
  <c r="D93" i="17"/>
  <c r="B75" i="17"/>
  <c r="A75" i="17" s="1"/>
  <c r="B83" i="17"/>
  <c r="A83" i="17" s="1"/>
  <c r="B91" i="17"/>
  <c r="A91" i="17" s="1"/>
  <c r="B99" i="17"/>
  <c r="A99" i="17" s="1"/>
  <c r="AC12" i="19"/>
  <c r="C81" i="17" s="1"/>
  <c r="AC20" i="19"/>
  <c r="C89" i="17" s="1"/>
  <c r="AC28" i="19"/>
  <c r="C97" i="17" s="1"/>
  <c r="D80" i="17"/>
  <c r="D88" i="17"/>
  <c r="B78" i="17"/>
  <c r="A78" i="17" s="1"/>
  <c r="B86" i="17"/>
  <c r="A86" i="17" s="1"/>
  <c r="B94" i="17"/>
  <c r="A94" i="17" s="1"/>
  <c r="AC7" i="19"/>
  <c r="C76" i="17" s="1"/>
  <c r="AC15" i="19"/>
  <c r="C84" i="17" s="1"/>
  <c r="AC23" i="19"/>
  <c r="C92" i="17" s="1"/>
  <c r="AC31" i="19"/>
  <c r="D81" i="17"/>
  <c r="D89" i="17"/>
  <c r="D97" i="17"/>
  <c r="B87" i="17"/>
  <c r="A87" i="17" s="1"/>
  <c r="B95" i="17"/>
  <c r="A95" i="17" s="1"/>
  <c r="AC8" i="19"/>
  <c r="C77" i="17" s="1"/>
  <c r="AC24" i="19"/>
  <c r="C93" i="17" s="1"/>
  <c r="AC32" i="19"/>
  <c r="D78" i="17"/>
  <c r="D86" i="17"/>
  <c r="D94" i="17"/>
  <c r="B76" i="17"/>
  <c r="A76" i="17" s="1"/>
  <c r="B84" i="17"/>
  <c r="A84" i="17" s="1"/>
  <c r="B92" i="17"/>
  <c r="A92" i="17" s="1"/>
  <c r="AC5" i="19"/>
  <c r="C74" i="17" s="1"/>
  <c r="AC13" i="19"/>
  <c r="C82" i="17" s="1"/>
  <c r="AC21" i="19"/>
  <c r="C90" i="17" s="1"/>
  <c r="AC29" i="19"/>
  <c r="C98" i="17" s="1"/>
  <c r="D96" i="17"/>
  <c r="B79" i="17"/>
  <c r="A79" i="17" s="1"/>
  <c r="D79" i="17"/>
  <c r="D87" i="17"/>
  <c r="D95" i="17"/>
  <c r="B77" i="17"/>
  <c r="A77" i="17" s="1"/>
  <c r="B85" i="17"/>
  <c r="A85" i="17" s="1"/>
  <c r="B93" i="17"/>
  <c r="A93" i="17" s="1"/>
  <c r="AC6" i="19"/>
  <c r="C75" i="17" s="1"/>
  <c r="AC14" i="19"/>
  <c r="C83" i="17" s="1"/>
  <c r="AC22" i="19"/>
  <c r="C91" i="17" s="1"/>
  <c r="AC30" i="19"/>
  <c r="C99" i="17" s="1"/>
  <c r="B73" i="17"/>
  <c r="A73" i="17" s="1"/>
  <c r="D73" i="17"/>
  <c r="AC4" i="19"/>
  <c r="C73" i="17" s="1"/>
  <c r="D70" i="17"/>
  <c r="B71" i="17"/>
  <c r="A71" i="17" s="1"/>
  <c r="AC1" i="19"/>
  <c r="C70" i="17" s="1"/>
  <c r="AC3" i="19"/>
  <c r="C72" i="17" s="1"/>
  <c r="D72" i="17"/>
  <c r="AC2" i="19"/>
  <c r="C71" i="17" s="1"/>
  <c r="D71" i="17"/>
  <c r="B72" i="17"/>
  <c r="A72" i="17" s="1"/>
  <c r="E175" i="17"/>
  <c r="AM10" i="19"/>
  <c r="D175" i="17" s="1"/>
  <c r="C174" i="17"/>
  <c r="E174" i="17"/>
  <c r="AM9" i="19"/>
  <c r="D174" i="17" s="1"/>
  <c r="C173" i="17"/>
  <c r="AM8" i="19"/>
  <c r="D173" i="17" s="1"/>
  <c r="E173" i="17"/>
  <c r="C167" i="17"/>
  <c r="C168" i="17"/>
  <c r="C169" i="17"/>
  <c r="C170" i="17"/>
  <c r="C171" i="17"/>
  <c r="C172" i="17"/>
  <c r="E171" i="17"/>
  <c r="E172" i="17"/>
  <c r="AM2" i="19"/>
  <c r="D167" i="17" s="1"/>
  <c r="AM3" i="19"/>
  <c r="D168" i="17" s="1"/>
  <c r="E167" i="17"/>
  <c r="AM4" i="19"/>
  <c r="D169" i="17" s="1"/>
  <c r="E168" i="17"/>
  <c r="AM5" i="19"/>
  <c r="D170" i="17" s="1"/>
  <c r="E169" i="17"/>
  <c r="AM6" i="19"/>
  <c r="D171" i="17" s="1"/>
  <c r="E170" i="17"/>
  <c r="AM7" i="19"/>
  <c r="D172" i="17" s="1"/>
  <c r="AI1" i="19"/>
  <c r="C166" i="17" s="1"/>
  <c r="AM1" i="19"/>
  <c r="D166" i="17" s="1"/>
  <c r="E166" i="17"/>
  <c r="M1" i="19" a="1"/>
  <c r="B4" i="9" a="1"/>
  <c r="B17" i="9" s="1"/>
  <c r="B3" i="9"/>
  <c r="B13" i="17" l="1"/>
  <c r="C8" i="17"/>
  <c r="B8" i="17"/>
  <c r="A8" i="17" s="1"/>
  <c r="M1" i="19"/>
  <c r="B6" i="17" s="1"/>
  <c r="B12" i="17"/>
  <c r="C7" i="17"/>
  <c r="B7" i="17"/>
  <c r="A7" i="17" s="1"/>
  <c r="C6" i="17"/>
  <c r="B8" i="9"/>
  <c r="B10" i="9"/>
  <c r="B16" i="9"/>
  <c r="B18" i="9"/>
  <c r="B4" i="9"/>
  <c r="B11" i="9"/>
  <c r="B12" i="9"/>
  <c r="B5" i="9"/>
  <c r="B13" i="9"/>
  <c r="B6" i="9"/>
  <c r="B14" i="9"/>
  <c r="B7" i="9"/>
  <c r="B15" i="9"/>
  <c r="B9" i="9"/>
  <c r="B11"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tc={FE45279C-B041-4F05-8EEB-5C3142A15F1E}</author>
    <author>tc={2816DCDD-602E-4648-98B6-DF6815BA7C95}</author>
  </authors>
  <commentList>
    <comment ref="Z7" authorId="0" shapeId="0" xr:uid="{FE45279C-B041-4F05-8EEB-5C3142A15F1E}">
      <text>
        <r>
          <rPr>
            <sz val="11"/>
            <color theme="1"/>
            <rFont val="Calibri"/>
            <family val="2"/>
            <charset val="134"/>
            <scheme val="minor"/>
          </rPr>
          <t>[Yorum yazışması]
Excel sürümünüz bu yorum yazışmasını okumanıza izin veriyor, ancak dosya daha yeni bir Excel sürümünde açılırsa, yapılan düzenlemeler kaldırılır. Daha fazla bilgi: https://go.microsoft.com/fwlink/?linkid=870924.
Açıklama:
    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material.对于成衣或成品的纺织产品，所有含有认证材料的面料的克重GSM。</t>
        </r>
      </text>
    </comment>
    <comment ref="Z9" authorId="1" shapeId="0" xr:uid="{2816DCDD-602E-4648-98B6-DF6815BA7C95}">
      <text>
        <r>
          <rPr>
            <sz val="11"/>
            <color theme="1"/>
            <rFont val="Calibri"/>
            <family val="2"/>
            <charset val="134"/>
            <scheme val="minor"/>
          </rPr>
          <t>[Yorum yazışması]
Excel sürümünüz bu yorum yazışmasını okumanıza izin veriyor, ancak dosya daha yeni bir Excel sürümünde açılırsa, yapılan düzenlemeler kaldırılır. Daha fazla bilgi: https://go.microsoft.com/fwlink/?linkid=870924.
Açıklama:
    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material.对于成衣或成品的纺织产品，所有含有认证材料的面料的克重GSM。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tc={3AE78BEF-C877-41F3-B092-74FAE6161507}</author>
    <author>tc={A83BB1CB-92E2-4207-B3D9-11D08D4C8767}</author>
  </authors>
  <commentList>
    <comment ref="T5" authorId="0" shapeId="0" xr:uid="{3AE78BEF-C877-41F3-B092-74FAE6161507}">
      <text>
        <r>
          <rPr>
            <sz val="11"/>
            <color theme="1"/>
            <rFont val="Calibri"/>
            <family val="2"/>
            <charset val="134"/>
            <scheme val="minor"/>
          </rPr>
          <t>[Yorum yazışması]
Excel sürümünüz bu yorum yazışmasını okumanıza izin veriyor, ancak dosya daha yeni bir Excel sürümünde açılırsa, yapılan düzenlemeler kaldırılır. Daha fazla bilgi: https://go.microsoft.com/fwlink/?linkid=870924.
Açıklama:
    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material.对于成衣或成品的纺织产品，所有含有认成材料的面料的克重GSM。</t>
        </r>
      </text>
    </comment>
    <comment ref="T7" authorId="1" shapeId="0" xr:uid="{A83BB1CB-92E2-4207-B3D9-11D08D4C8767}">
      <text>
        <r>
          <rPr>
            <sz val="11"/>
            <color theme="1"/>
            <rFont val="Calibri"/>
            <family val="2"/>
            <charset val="134"/>
            <scheme val="minor"/>
          </rPr>
          <t>[Yorum yazışması]
Excel sürümünüz bu yorum yazışmasını okumanıza izin veriyor, ancak dosya daha yeni bir Excel sürümünde açılırsa, yapılan düzenlemeler kaldırılır. Daha fazla bilgi: https://go.microsoft.com/fwlink/?linkid=870924.
Açıklama:
    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material.对于成衣或成品的纺织产品，所有含有认成材料的面料的克重GSM。</t>
        </r>
      </text>
    </comment>
  </commentList>
</comments>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2">
    <bk>
      <extLst>
        <ext xmlns:xlrd="http://schemas.microsoft.com/office/spreadsheetml/2017/richdata" uri="{3e2802c4-a4d2-4d8b-9148-e3be6c30e623}">
          <xlrd:rvb i="0"/>
        </ext>
      </extLst>
    </bk>
    <bk>
      <extLst>
        <ext xmlns:xlrd="http://schemas.microsoft.com/office/spreadsheetml/2017/richdata"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<sst xmlns="http://schemas.openxmlformats.org/spreadsheetml/2006/main" count="32343" uniqueCount="12880">
  <si>
    <t>Babies' apparel (PC0003)</t>
  </si>
  <si>
    <t>Bedding (PC0015)</t>
  </si>
  <si>
    <t>Carried accessories (PC0011)</t>
  </si>
  <si>
    <t>Children's apparel (PC0004)</t>
  </si>
  <si>
    <t>Children's denim apparel (PC0008)</t>
  </si>
  <si>
    <t>Dyed fabrics (PC0025)</t>
  </si>
  <si>
    <t>Dyed fibers (PC0033)</t>
  </si>
  <si>
    <t>Dyed yarns (PC0029)</t>
  </si>
  <si>
    <t>Fabrics (PC0028)</t>
  </si>
  <si>
    <t>Filling, stuffing (PC0020)</t>
  </si>
  <si>
    <t>Footwear (PC0016)</t>
  </si>
  <si>
    <t>Functional accessories (PC0017)</t>
  </si>
  <si>
    <t>Greige fabrics (PC0026)</t>
  </si>
  <si>
    <t>Greige yarns (PC0030)</t>
  </si>
  <si>
    <t>Hard goods (PC0022)</t>
  </si>
  <si>
    <t>Home textiles (PC0010)</t>
  </si>
  <si>
    <t>Industrial, technical (PC0019)</t>
  </si>
  <si>
    <t>Medical (PC0014)</t>
  </si>
  <si>
    <t>Men's apparel (PC0001)</t>
  </si>
  <si>
    <t>Men's denim apparel (PC0006)</t>
  </si>
  <si>
    <t>Other (PC0038)</t>
  </si>
  <si>
    <t>Outdoor (PC0018)</t>
  </si>
  <si>
    <t>Packaging (PC0023)</t>
  </si>
  <si>
    <t>Paper products (PC0021)</t>
  </si>
  <si>
    <t>Personal care, hygiene (PC0013)</t>
  </si>
  <si>
    <t>Processed post-consumer materials (PC0035)</t>
  </si>
  <si>
    <t>Processed pre-consumer materials (PC0041)</t>
  </si>
  <si>
    <t>Reclaimed post-consumer materials (PC0037)</t>
  </si>
  <si>
    <t>Reclaimed pre-consumer materials (PC0040)</t>
  </si>
  <si>
    <t>Tops (PC0032)</t>
  </si>
  <si>
    <t>Toys (PC0024)</t>
  </si>
  <si>
    <t>Undyed fabrics (PC0027)</t>
  </si>
  <si>
    <t>Undyed fibers (PC0034)</t>
  </si>
  <si>
    <t>Undyed yarns (PC0031)</t>
  </si>
  <si>
    <t>Unisex apparel (PC0005)</t>
  </si>
  <si>
    <t>Unisex denim apparel (PC0009)</t>
  </si>
  <si>
    <t>Unprocessed post-consumer fibers/materials (PC0036)</t>
  </si>
  <si>
    <t>Unprocessed pre-consumer fibers/materials (PC0042)</t>
  </si>
  <si>
    <t>Women's apparel (PC0002)</t>
  </si>
  <si>
    <t>Women's denim apparel (PC0007)</t>
  </si>
  <si>
    <t>Worn accessories (PC0012)</t>
  </si>
  <si>
    <t>Babies' clothing (PD0013)</t>
  </si>
  <si>
    <t>Pillows, cushions (PD0023)</t>
  </si>
  <si>
    <t>Bags, handbags, totes, pouches (PD0024)</t>
  </si>
  <si>
    <t>Overcoats, jackets, vests (PD0001)</t>
  </si>
  <si>
    <t>Knitted fabrics (PD0058)</t>
  </si>
  <si>
    <t>Lint cotton (PD0074)</t>
  </si>
  <si>
    <t>Open-end yarns (PD0066)</t>
  </si>
  <si>
    <t>Non-woven fabrics (PD0062)</t>
  </si>
  <si>
    <t>Down, feather (PD0047)</t>
  </si>
  <si>
    <t>Shoes (PD0035)</t>
  </si>
  <si>
    <t>Buttons (PD0036)</t>
  </si>
  <si>
    <t>Furniture (PD0053)</t>
  </si>
  <si>
    <t>Bed linen, bed sheets (PD0015)</t>
  </si>
  <si>
    <t>Tarpaulins, awnings (PD0043)</t>
  </si>
  <si>
    <t>Topical products (PD0032)</t>
  </si>
  <si>
    <t>Belts (PD0031)</t>
  </si>
  <si>
    <t>Tents, sails, camping goods (PD0042)</t>
  </si>
  <si>
    <t>Labels, tags (PD0038)</t>
  </si>
  <si>
    <t>Cardboard, boxes (PD0050)</t>
  </si>
  <si>
    <t>Reclaimed bottles (PD0094)</t>
  </si>
  <si>
    <t>Tops (PD0073)</t>
  </si>
  <si>
    <t>Soft toys (PD0056)</t>
  </si>
  <si>
    <t>Seed cotton (raw cotton) (PD0088)</t>
  </si>
  <si>
    <t>Gloves, mittens, hand covering (PD0026)</t>
  </si>
  <si>
    <t>Babies' accessories (PD0014)</t>
  </si>
  <si>
    <t>Mattresses (PD0034)</t>
  </si>
  <si>
    <t>Luggage, suitcases (PD0025)</t>
  </si>
  <si>
    <t>Suits, suit- pants (PD0002)</t>
  </si>
  <si>
    <t>Woven fabrics (PD0059)</t>
  </si>
  <si>
    <t>Raw fibers (PD0075)</t>
  </si>
  <si>
    <t>Carded yarns (PD0067)</t>
  </si>
  <si>
    <t>Special fabrics (PD0063)</t>
  </si>
  <si>
    <t>Man-made fiber filling (PD0048)</t>
  </si>
  <si>
    <t>Zippers (PD0037)</t>
  </si>
  <si>
    <t>Decorative items (PD0054)</t>
  </si>
  <si>
    <t>Table linen, tablecloth, napkins (PD0016)</t>
  </si>
  <si>
    <t>Building materials (PD0046)</t>
  </si>
  <si>
    <t>Reclaimed down, feathers (PD0099)</t>
  </si>
  <si>
    <t>Paper products (PD0051)</t>
  </si>
  <si>
    <t>Invasive products (PD0033)</t>
  </si>
  <si>
    <t>Tanned hide (PD0084)</t>
  </si>
  <si>
    <t>Reclaimed fishing nets (PD0095)</t>
  </si>
  <si>
    <t>Hard toys (PD0057)</t>
  </si>
  <si>
    <t>Greasy wool (PD0089)</t>
  </si>
  <si>
    <t>Neckties, bow ties, cravats (PD0027)</t>
  </si>
  <si>
    <t>Pants, trousers (PD0003)</t>
  </si>
  <si>
    <t>Terry fabrics (PD0060)</t>
  </si>
  <si>
    <t>Raw silk (PD0076)</t>
  </si>
  <si>
    <t>Super Combed yarns (PD0068)</t>
  </si>
  <si>
    <t>Leather (PD0064)</t>
  </si>
  <si>
    <t>Natural fiber filling (PD0049)</t>
  </si>
  <si>
    <t>Towels, kitchen linen, toilet linen (PD0017)</t>
  </si>
  <si>
    <t>Automotive parts, upholstery (PD0045)</t>
  </si>
  <si>
    <t>Other (PD0100)</t>
  </si>
  <si>
    <t>Sleeping bags (PD0044)</t>
  </si>
  <si>
    <t>Packing sacks, bags (PD0055)</t>
  </si>
  <si>
    <t>Envelops, cards (PD0052)</t>
  </si>
  <si>
    <t>Chips (pellets) (PD0085)</t>
  </si>
  <si>
    <t>Reclaimed textiles (PD0096)</t>
  </si>
  <si>
    <t>Silk cocoons (PD0090)</t>
  </si>
  <si>
    <t>Scarves, shawls, veils (PD0028)</t>
  </si>
  <si>
    <t>Sweaters, pullovers, cardigans (PD0004)</t>
  </si>
  <si>
    <t>Denim fabrics (PD0061)</t>
  </si>
  <si>
    <t>Combed fibers (PD0077)</t>
  </si>
  <si>
    <t>Filament (PD0069)</t>
  </si>
  <si>
    <t>Bonded leather (PD0065)</t>
  </si>
  <si>
    <t>Trimmings (PD0039)</t>
  </si>
  <si>
    <t>Food contact textiles (PD0018)</t>
  </si>
  <si>
    <t>Flakes (PD0086)</t>
  </si>
  <si>
    <t>Reclaimed ocean wastes (PD0097)</t>
  </si>
  <si>
    <t>Greasy animal hair (PD0091)</t>
  </si>
  <si>
    <t>Handkerchiefs (PD0029)</t>
  </si>
  <si>
    <t>Shirts, blouses (PD0005)</t>
  </si>
  <si>
    <t>Scoured fibers (PD0078)</t>
  </si>
  <si>
    <t>Yarns for hand knitting (PD0070)</t>
  </si>
  <si>
    <t>Interlining (PD0040)</t>
  </si>
  <si>
    <t>Blankets, bedspreads, quilts (PD0019)</t>
  </si>
  <si>
    <t>Popcorns (PD0087)</t>
  </si>
  <si>
    <t>Reclaimed process wastes (PD0098)</t>
  </si>
  <si>
    <t>Pulp (PD0092)</t>
  </si>
  <si>
    <t>Hats, caps, head coverings (PD0030)</t>
  </si>
  <si>
    <t>Undergarment, sleepwear, robes (PD0006)</t>
  </si>
  <si>
    <t>Staple fibers (PD0079)</t>
  </si>
  <si>
    <t>Core-spun yarns (PD0071)</t>
  </si>
  <si>
    <t>Sewing threads (PD0041)</t>
  </si>
  <si>
    <t>Curtains, blinds (PD0020)</t>
  </si>
  <si>
    <t>Rawhide (PD0093)</t>
  </si>
  <si>
    <t>T-shirts, singlets (PD0007)</t>
  </si>
  <si>
    <t>Mixed fibers (PD0080)</t>
  </si>
  <si>
    <t>Fancy yarns (PD0072)</t>
  </si>
  <si>
    <t>Upholstery (PD0021)</t>
  </si>
  <si>
    <t>Activewear, sportswear (PD0008)</t>
  </si>
  <si>
    <t>By-products (PD0081)</t>
  </si>
  <si>
    <t>Carpets, rugs, floor coverings (PD0022)</t>
  </si>
  <si>
    <t>Socks, hosiery (PD0009)</t>
  </si>
  <si>
    <t>Comber noil (PD0082)</t>
  </si>
  <si>
    <t>Semi-combed yarns (PD0101)</t>
  </si>
  <si>
    <t>Workwear, uniforms (PD0010)</t>
  </si>
  <si>
    <t>Normally combed yarns (PD0102)</t>
  </si>
  <si>
    <t>Cotton linter (PD0083)</t>
  </si>
  <si>
    <t>Dresses, skirts (PD0011)</t>
  </si>
  <si>
    <t>Highly combed yarns (PD0103)</t>
  </si>
  <si>
    <t>Brassieres, suspenders, garters (PD0012)</t>
  </si>
  <si>
    <t>Process Category</t>
  </si>
  <si>
    <t>Code</t>
  </si>
  <si>
    <t>PR &amp; Code</t>
  </si>
  <si>
    <t>No processing</t>
  </si>
  <si>
    <t>PR0000</t>
  </si>
  <si>
    <t>No processing (PR0000)</t>
  </si>
  <si>
    <t>Boiling</t>
  </si>
  <si>
    <t>PR0001</t>
  </si>
  <si>
    <t>Boiling (PR0001)</t>
  </si>
  <si>
    <t>Breeding</t>
  </si>
  <si>
    <t>PR0002</t>
  </si>
  <si>
    <t>Breeding (PR0002)</t>
  </si>
  <si>
    <t>Biological recycling</t>
  </si>
  <si>
    <t>PR0003</t>
  </si>
  <si>
    <t>Biological recycling (PR0003)</t>
  </si>
  <si>
    <t>Brand</t>
  </si>
  <si>
    <t>PR0035</t>
  </si>
  <si>
    <t>Brand (PR0035)</t>
  </si>
  <si>
    <t>Chemical recycling</t>
  </si>
  <si>
    <t>PR0004</t>
  </si>
  <si>
    <t>Chemical recycling (PR0004)</t>
  </si>
  <si>
    <t>Collecting</t>
  </si>
  <si>
    <t>PR0005</t>
  </si>
  <si>
    <t>Collecting (PR0005)</t>
  </si>
  <si>
    <t>Concentrating</t>
  </si>
  <si>
    <t>PR0006</t>
  </si>
  <si>
    <t>Concentrating (PR0006)</t>
  </si>
  <si>
    <t>Down processing</t>
  </si>
  <si>
    <t>PR0007</t>
  </si>
  <si>
    <t>Down processing (PR0007)</t>
  </si>
  <si>
    <t>Dyeing</t>
  </si>
  <si>
    <t>PR0008</t>
  </si>
  <si>
    <t>Dyeing (PR0008)</t>
  </si>
  <si>
    <t>Embroidery, embellishment</t>
  </si>
  <si>
    <t>PR0009</t>
  </si>
  <si>
    <t>Embroidery, embellishment (PR0009)</t>
  </si>
  <si>
    <t>Extrusion</t>
  </si>
  <si>
    <t>PR0010</t>
  </si>
  <si>
    <t>Extrusion (PR0010)</t>
  </si>
  <si>
    <t>Farming (group)</t>
  </si>
  <si>
    <t>PR0011</t>
  </si>
  <si>
    <t>Farming (group) (PR0011)</t>
  </si>
  <si>
    <t>Farming (individual)</t>
  </si>
  <si>
    <t>PR0036</t>
  </si>
  <si>
    <t>Farming (individual) (PR0036)</t>
  </si>
  <si>
    <t>Farming (area)</t>
  </si>
  <si>
    <t>PR0037</t>
  </si>
  <si>
    <t>Farming (area) (PR0037)</t>
  </si>
  <si>
    <t>Farming (communal)</t>
  </si>
  <si>
    <t>PR0038</t>
  </si>
  <si>
    <t>Farming (communal) (PR0038)</t>
  </si>
  <si>
    <t>Finishing</t>
  </si>
  <si>
    <t>PR0012</t>
  </si>
  <si>
    <t>Finishing (PR0012)</t>
  </si>
  <si>
    <t>Ginning</t>
  </si>
  <si>
    <t>PR0013</t>
  </si>
  <si>
    <t>Ginning (PR0013)</t>
  </si>
  <si>
    <t>Hatching</t>
  </si>
  <si>
    <t>PR0014</t>
  </si>
  <si>
    <t>Hatching (PR0014)</t>
  </si>
  <si>
    <t>Knitting</t>
  </si>
  <si>
    <t>PR0015</t>
  </si>
  <si>
    <t>Knitting (PR0015)</t>
  </si>
  <si>
    <t>Manufacturing</t>
  </si>
  <si>
    <t>PR0016</t>
  </si>
  <si>
    <t>Manufacturing (PR0016)</t>
  </si>
  <si>
    <t>Mechanical recycling</t>
  </si>
  <si>
    <t>PR0017</t>
  </si>
  <si>
    <t>Mechanical recycling (PR0017)</t>
  </si>
  <si>
    <t>Molding</t>
  </si>
  <si>
    <t>PR0018</t>
  </si>
  <si>
    <t>Molding (PR0018)</t>
  </si>
  <si>
    <t>Non-woven manufacturing</t>
  </si>
  <si>
    <t>PR0019</t>
  </si>
  <si>
    <t>Non-woven manufacturing (PR0019)</t>
  </si>
  <si>
    <t>Packing</t>
  </si>
  <si>
    <t>PR0020</t>
  </si>
  <si>
    <t>Packing (PR0020)</t>
  </si>
  <si>
    <t>Pre-treatment</t>
  </si>
  <si>
    <t>PR0021</t>
  </si>
  <si>
    <t>Pre-treatment (PR0021)</t>
  </si>
  <si>
    <t>Preparatory</t>
  </si>
  <si>
    <t>PR0022</t>
  </si>
  <si>
    <t>Preparatory (PR0022)</t>
  </si>
  <si>
    <t>Printing</t>
  </si>
  <si>
    <t>PR0023</t>
  </si>
  <si>
    <t>Printing (PR0023)</t>
  </si>
  <si>
    <t>Pulp making</t>
  </si>
  <si>
    <t>PR0024</t>
  </si>
  <si>
    <t>Pulp making (PR0024)</t>
  </si>
  <si>
    <t>Retail sales</t>
  </si>
  <si>
    <t>PR0025</t>
  </si>
  <si>
    <t>Retail sales (PR0025)</t>
  </si>
  <si>
    <t>Retting</t>
  </si>
  <si>
    <t>PR0039</t>
  </si>
  <si>
    <t>Retting (PR0039)</t>
  </si>
  <si>
    <t>Scouring</t>
  </si>
  <si>
    <t>PR0040</t>
  </si>
  <si>
    <t>Scouring (PR0040)</t>
  </si>
  <si>
    <t>Slaughtering</t>
  </si>
  <si>
    <t>PR0026</t>
  </si>
  <si>
    <t>Slaughtering (PR0026)</t>
  </si>
  <si>
    <t>Spinning</t>
  </si>
  <si>
    <t>PR0027</t>
  </si>
  <si>
    <t>Spinning (PR0027)</t>
  </si>
  <si>
    <t>Tanning</t>
  </si>
  <si>
    <t>PR0028</t>
  </si>
  <si>
    <t>Tanning (PR0028)</t>
  </si>
  <si>
    <t>Top making</t>
  </si>
  <si>
    <t>PR0029</t>
  </si>
  <si>
    <t>Top making (PR0029)</t>
  </si>
  <si>
    <t>Trading</t>
  </si>
  <si>
    <t>PR0030</t>
  </si>
  <si>
    <t>Trading (PR0030)</t>
  </si>
  <si>
    <t>Warehousing, distribution</t>
  </si>
  <si>
    <t>PR0031</t>
  </si>
  <si>
    <t>Warehousing, distribution (PR0031)</t>
  </si>
  <si>
    <t>Washing, laundering</t>
  </si>
  <si>
    <t>PR0032</t>
  </si>
  <si>
    <t>Washing, laundering (PR0032)</t>
  </si>
  <si>
    <t>Weaving</t>
  </si>
  <si>
    <t>PR0033</t>
  </si>
  <si>
    <t>Weaving (PR0033)</t>
  </si>
  <si>
    <t>Other</t>
  </si>
  <si>
    <t>PR0034</t>
  </si>
  <si>
    <t>Other (PR0034)</t>
  </si>
  <si>
    <t>Write off / dummy</t>
  </si>
  <si>
    <t>PR9999</t>
  </si>
  <si>
    <t>Write off / dummy (PR9999)</t>
  </si>
  <si>
    <t>Bedding</t>
  </si>
  <si>
    <t>Fabrics</t>
  </si>
  <si>
    <t>Footwear</t>
  </si>
  <si>
    <t>Medical</t>
  </si>
  <si>
    <t>Outdoor</t>
  </si>
  <si>
    <t>Packaging</t>
  </si>
  <si>
    <t>Tops</t>
  </si>
  <si>
    <t>Toys</t>
  </si>
  <si>
    <t>Raw Material</t>
  </si>
  <si>
    <t>[No attribute]</t>
  </si>
  <si>
    <t>In-conversion</t>
  </si>
  <si>
    <t>Organic</t>
  </si>
  <si>
    <t>Recycled pre/post-consumer</t>
  </si>
  <si>
    <t>Recycled pre-consumer</t>
  </si>
  <si>
    <t>Recycled post-consumer</t>
  </si>
  <si>
    <t>Responsible</t>
  </si>
  <si>
    <t>Sustainably sourced</t>
  </si>
  <si>
    <t>Content claimed</t>
  </si>
  <si>
    <t>Acetate</t>
  </si>
  <si>
    <t>RM0218</t>
  </si>
  <si>
    <t>–</t>
  </si>
  <si>
    <t>RM0219</t>
  </si>
  <si>
    <t>RM0220</t>
  </si>
  <si>
    <t>RM0221</t>
  </si>
  <si>
    <t>Acetate (VR2)</t>
  </si>
  <si>
    <t>RM0316*</t>
  </si>
  <si>
    <t>RM0317*</t>
  </si>
  <si>
    <t>Acrylic</t>
  </si>
  <si>
    <t>RM0156</t>
  </si>
  <si>
    <t>RM0157</t>
  </si>
  <si>
    <t>RM0158</t>
  </si>
  <si>
    <t>RM0159</t>
  </si>
  <si>
    <t>Acrylonitrile Butadiene Styrene (ABS)</t>
  </si>
  <si>
    <t>RM0268*</t>
  </si>
  <si>
    <t>RM0269*</t>
  </si>
  <si>
    <t>RM0270*</t>
  </si>
  <si>
    <t>RM0271*</t>
  </si>
  <si>
    <t>Alpaca</t>
  </si>
  <si>
    <t>RM0001</t>
  </si>
  <si>
    <t>RM0002</t>
  </si>
  <si>
    <t>RM0003</t>
  </si>
  <si>
    <t>RM0004</t>
  </si>
  <si>
    <t>RM0005</t>
  </si>
  <si>
    <t>RM0006</t>
  </si>
  <si>
    <t>RM0007</t>
  </si>
  <si>
    <t>Angora</t>
  </si>
  <si>
    <t>RM0008</t>
  </si>
  <si>
    <t>RM0009</t>
  </si>
  <si>
    <t>RM0010</t>
  </si>
  <si>
    <t>RM0011</t>
  </si>
  <si>
    <t>RM0012</t>
  </si>
  <si>
    <t>RM0013</t>
  </si>
  <si>
    <t>Bamboo</t>
  </si>
  <si>
    <t>RM0090</t>
  </si>
  <si>
    <t>RM0091</t>
  </si>
  <si>
    <t>RM0092</t>
  </si>
  <si>
    <t>RM0093</t>
  </si>
  <si>
    <t>RM0094</t>
  </si>
  <si>
    <t>RM0095</t>
  </si>
  <si>
    <t>Camel</t>
  </si>
  <si>
    <t>RM0014</t>
  </si>
  <si>
    <t>RM0015</t>
  </si>
  <si>
    <t>RM0016</t>
  </si>
  <si>
    <t>RM0017</t>
  </si>
  <si>
    <t>RM0018</t>
  </si>
  <si>
    <t>RM0019</t>
  </si>
  <si>
    <t>Cashmere</t>
  </si>
  <si>
    <t>RM0020</t>
  </si>
  <si>
    <t>RM0021</t>
  </si>
  <si>
    <t>RM0022</t>
  </si>
  <si>
    <t>RM0023</t>
  </si>
  <si>
    <t>RM0024</t>
  </si>
  <si>
    <t>RM0025</t>
  </si>
  <si>
    <t>RM0305* (SFA)</t>
  </si>
  <si>
    <t>Coir</t>
  </si>
  <si>
    <t>RM0096</t>
  </si>
  <si>
    <t>RM0097</t>
  </si>
  <si>
    <t>RM0098</t>
  </si>
  <si>
    <t>RM0099</t>
  </si>
  <si>
    <t>RM0100</t>
  </si>
  <si>
    <t>RM0101</t>
  </si>
  <si>
    <t>Copper</t>
  </si>
  <si>
    <t>RM0292*</t>
  </si>
  <si>
    <t>RM0293*</t>
  </si>
  <si>
    <t>RM0294*</t>
  </si>
  <si>
    <t>RM0295*</t>
  </si>
  <si>
    <t>Cotton</t>
  </si>
  <si>
    <t>RM0102</t>
  </si>
  <si>
    <t>RM0103</t>
  </si>
  <si>
    <t>RM0104</t>
  </si>
  <si>
    <t>RM0105</t>
  </si>
  <si>
    <t>RM0106</t>
  </si>
  <si>
    <t>RM0107</t>
  </si>
  <si>
    <t>Cupro</t>
  </si>
  <si>
    <t>RM0222</t>
  </si>
  <si>
    <t>RM0223</t>
  </si>
  <si>
    <t>RM0224</t>
  </si>
  <si>
    <t>RM0225</t>
  </si>
  <si>
    <t>Cupro (VR2)</t>
  </si>
  <si>
    <t>RM0318*</t>
  </si>
  <si>
    <t>RM0319*</t>
  </si>
  <si>
    <t>Down</t>
  </si>
  <si>
    <t>RM0026</t>
  </si>
  <si>
    <t>RM0027</t>
  </si>
  <si>
    <t>RM0028</t>
  </si>
  <si>
    <t>RM0029</t>
  </si>
  <si>
    <t>RM0030</t>
  </si>
  <si>
    <t>RM0031</t>
  </si>
  <si>
    <t>RM0032</t>
  </si>
  <si>
    <t>Down (PFC)</t>
  </si>
  <si>
    <t>RM0328*</t>
  </si>
  <si>
    <t>Elastane (spandex)</t>
  </si>
  <si>
    <t>RM0160</t>
  </si>
  <si>
    <t>RM0161</t>
  </si>
  <si>
    <t>RM0162</t>
  </si>
  <si>
    <t>RM0163</t>
  </si>
  <si>
    <t>Elastane (spandex) (VR2)</t>
  </si>
  <si>
    <t>RM0306*</t>
  </si>
  <si>
    <t>RM0307*</t>
  </si>
  <si>
    <t>Elastomultiester (elasterell-P)*</t>
  </si>
  <si>
    <t>RM0164</t>
  </si>
  <si>
    <t>RM0165</t>
  </si>
  <si>
    <t>RM0166</t>
  </si>
  <si>
    <t>RM0167</t>
  </si>
  <si>
    <t>Elastomultiester (elasterell-P)* (VR2)</t>
  </si>
  <si>
    <t>RM0308*</t>
  </si>
  <si>
    <t>RM0309*</t>
  </si>
  <si>
    <t>Ethylene vinyl acetate</t>
  </si>
  <si>
    <t>RM0168</t>
  </si>
  <si>
    <t>RM0169</t>
  </si>
  <si>
    <t>RM0170</t>
  </si>
  <si>
    <t>RM0171</t>
  </si>
  <si>
    <t>Feather</t>
  </si>
  <si>
    <t>RM0033</t>
  </si>
  <si>
    <t>RM0034</t>
  </si>
  <si>
    <t>RM0035</t>
  </si>
  <si>
    <t>RM0036</t>
  </si>
  <si>
    <t>RM0037</t>
  </si>
  <si>
    <t>RM0038</t>
  </si>
  <si>
    <t>RM0039</t>
  </si>
  <si>
    <t>Feather (PFC)</t>
  </si>
  <si>
    <t>RM0329*</t>
  </si>
  <si>
    <t>Flax (linen)</t>
  </si>
  <si>
    <t>RM0108</t>
  </si>
  <si>
    <t>RM0109</t>
  </si>
  <si>
    <t>RM0110</t>
  </si>
  <si>
    <t>RM0111</t>
  </si>
  <si>
    <t>RM0112</t>
  </si>
  <si>
    <t>RM0113</t>
  </si>
  <si>
    <t>Glass</t>
  </si>
  <si>
    <t>RM0242</t>
  </si>
  <si>
    <t>RM0243</t>
  </si>
  <si>
    <t>RM0244</t>
  </si>
  <si>
    <t>RM0245</t>
  </si>
  <si>
    <t>Guanaco</t>
  </si>
  <si>
    <t>RM0040</t>
  </si>
  <si>
    <t>RM0041</t>
  </si>
  <si>
    <t>RM0042</t>
  </si>
  <si>
    <t>RM0043</t>
  </si>
  <si>
    <t>RM0044</t>
  </si>
  <si>
    <t>RM0045</t>
  </si>
  <si>
    <t>Hemp</t>
  </si>
  <si>
    <t>RM0114</t>
  </si>
  <si>
    <t>RM0115</t>
  </si>
  <si>
    <t>RM0116</t>
  </si>
  <si>
    <t>RM0117</t>
  </si>
  <si>
    <t>RM0118</t>
  </si>
  <si>
    <t>RM0119</t>
  </si>
  <si>
    <t>Iron</t>
  </si>
  <si>
    <t>RM0296*</t>
  </si>
  <si>
    <t>RM0297*</t>
  </si>
  <si>
    <t>RM0298*</t>
  </si>
  <si>
    <t>RM0299*</t>
  </si>
  <si>
    <t>Jute</t>
  </si>
  <si>
    <t>RM0120</t>
  </si>
  <si>
    <t>RM0121</t>
  </si>
  <si>
    <t>RM0122</t>
  </si>
  <si>
    <t>RM0123</t>
  </si>
  <si>
    <t>RM0124</t>
  </si>
  <si>
    <t>RM0125</t>
  </si>
  <si>
    <t>Kapok</t>
  </si>
  <si>
    <t>RM0126</t>
  </si>
  <si>
    <t>RM0127</t>
  </si>
  <si>
    <t>RM0128</t>
  </si>
  <si>
    <t>RM0129</t>
  </si>
  <si>
    <t>RM0130</t>
  </si>
  <si>
    <t>RM0131</t>
  </si>
  <si>
    <t>Lama</t>
  </si>
  <si>
    <t>RM0046</t>
  </si>
  <si>
    <t>RM0047</t>
  </si>
  <si>
    <t>RM0048</t>
  </si>
  <si>
    <t>RM0049</t>
  </si>
  <si>
    <t>RM0050</t>
  </si>
  <si>
    <t>RM0051</t>
  </si>
  <si>
    <t>Latex</t>
  </si>
  <si>
    <t>RM0172</t>
  </si>
  <si>
    <t>RM0173</t>
  </si>
  <si>
    <t>RM0174</t>
  </si>
  <si>
    <t>RM0175</t>
  </si>
  <si>
    <t>RM0176</t>
  </si>
  <si>
    <t>RM0177</t>
  </si>
  <si>
    <t>Leather</t>
  </si>
  <si>
    <t>RM0052</t>
  </si>
  <si>
    <t>RM0053</t>
  </si>
  <si>
    <t>RM0054</t>
  </si>
  <si>
    <t>RM0055</t>
  </si>
  <si>
    <t>RM0056</t>
  </si>
  <si>
    <t>RM0057</t>
  </si>
  <si>
    <t>Lyocell</t>
  </si>
  <si>
    <t>RM0226</t>
  </si>
  <si>
    <t>RM0227</t>
  </si>
  <si>
    <t>RM0228</t>
  </si>
  <si>
    <t>RM0229</t>
  </si>
  <si>
    <t>RM0304*</t>
  </si>
  <si>
    <t>Lyocell (VR2)</t>
  </si>
  <si>
    <t>RM0320*</t>
  </si>
  <si>
    <t>RM0321*</t>
  </si>
  <si>
    <t>Metal</t>
  </si>
  <si>
    <t>RM0246</t>
  </si>
  <si>
    <t>RM0247</t>
  </si>
  <si>
    <t>RM0248</t>
  </si>
  <si>
    <t>RM0249</t>
  </si>
  <si>
    <t>Metallic fibers</t>
  </si>
  <si>
    <t>RM0254</t>
  </si>
  <si>
    <t>RM0255</t>
  </si>
  <si>
    <t>RM0256</t>
  </si>
  <si>
    <t>RM0257</t>
  </si>
  <si>
    <t>Mixed fibers</t>
  </si>
  <si>
    <t>RM0258</t>
  </si>
  <si>
    <t>RM0259</t>
  </si>
  <si>
    <t>RM0260</t>
  </si>
  <si>
    <t>RM0261</t>
  </si>
  <si>
    <t>Modacrylic</t>
  </si>
  <si>
    <t>RM0178</t>
  </si>
  <si>
    <t>RM0179</t>
  </si>
  <si>
    <t>RM0180</t>
  </si>
  <si>
    <t>RM0181</t>
  </si>
  <si>
    <t>Modal</t>
  </si>
  <si>
    <t>RM0230</t>
  </si>
  <si>
    <t>RM0231</t>
  </si>
  <si>
    <t>RM0232</t>
  </si>
  <si>
    <t>RM0233</t>
  </si>
  <si>
    <t>Modal (VR2)</t>
  </si>
  <si>
    <t>RM0322*</t>
  </si>
  <si>
    <t>RM0323*</t>
  </si>
  <si>
    <t>Mohair</t>
  </si>
  <si>
    <t>RM0058</t>
  </si>
  <si>
    <t>RM0059</t>
  </si>
  <si>
    <t>RM0060</t>
  </si>
  <si>
    <t>RM0061</t>
  </si>
  <si>
    <t>RM0062</t>
  </si>
  <si>
    <t>RM0063</t>
  </si>
  <si>
    <t>RM0064</t>
  </si>
  <si>
    <t>Natural rubber</t>
  </si>
  <si>
    <t>RM0132</t>
  </si>
  <si>
    <t>RM0133</t>
  </si>
  <si>
    <t>RM0134</t>
  </si>
  <si>
    <t>RM0135</t>
  </si>
  <si>
    <t>RM0136</t>
  </si>
  <si>
    <t>RM0137</t>
  </si>
  <si>
    <t>Nettle</t>
  </si>
  <si>
    <t>RM0138</t>
  </si>
  <si>
    <t>RM0139</t>
  </si>
  <si>
    <t>RM0140</t>
  </si>
  <si>
    <t>RM0141</t>
  </si>
  <si>
    <t>RM0142</t>
  </si>
  <si>
    <t>RM0143</t>
  </si>
  <si>
    <t>RM0262</t>
  </si>
  <si>
    <t>RM0263</t>
  </si>
  <si>
    <t>RM0264</t>
  </si>
  <si>
    <t>RM0265</t>
  </si>
  <si>
    <t>RM0266</t>
  </si>
  <si>
    <t>RM0267</t>
  </si>
  <si>
    <t>Polyamide (nylon)</t>
  </si>
  <si>
    <t>RM0182</t>
  </si>
  <si>
    <t>RM0183</t>
  </si>
  <si>
    <t>RM0184</t>
  </si>
  <si>
    <t>RM0185</t>
  </si>
  <si>
    <t>Polyamide (nylon) (VR2)</t>
  </si>
  <si>
    <t>RM0310*</t>
  </si>
  <si>
    <t>RM0311*</t>
  </si>
  <si>
    <t>Polycarbonate (PC)</t>
  </si>
  <si>
    <t>RM0272*</t>
  </si>
  <si>
    <t>RM0273*</t>
  </si>
  <si>
    <t>RM0274*</t>
  </si>
  <si>
    <t>RM0275*</t>
  </si>
  <si>
    <t>Polycarbonate-acrylonitrile butadiene styrene (PC-ABS)</t>
  </si>
  <si>
    <t>RM0276*</t>
  </si>
  <si>
    <t>RM0277*</t>
  </si>
  <si>
    <t>RM0278*</t>
  </si>
  <si>
    <t>RM0279*</t>
  </si>
  <si>
    <t>Polyester</t>
  </si>
  <si>
    <t>RM0186</t>
  </si>
  <si>
    <t>RM0187</t>
  </si>
  <si>
    <t>RM0188</t>
  </si>
  <si>
    <t>RM0189</t>
  </si>
  <si>
    <t>Polyester (VR2)</t>
  </si>
  <si>
    <t>RM0312*</t>
  </si>
  <si>
    <t>RM0313*</t>
  </si>
  <si>
    <t>Polyethylene</t>
  </si>
  <si>
    <t>RM0190</t>
  </si>
  <si>
    <t>RM0191</t>
  </si>
  <si>
    <t>RM0192</t>
  </si>
  <si>
    <t>RM0193</t>
  </si>
  <si>
    <t>Polyethylene terephthalate (PET)</t>
  </si>
  <si>
    <t>RM0194</t>
  </si>
  <si>
    <t>RM0195</t>
  </si>
  <si>
    <t>RM0196</t>
  </si>
  <si>
    <t>RM0197</t>
  </si>
  <si>
    <t>Polyethylene terephthalate (PET) (VR2)</t>
  </si>
  <si>
    <t>RM0314*</t>
  </si>
  <si>
    <t>RM0315*</t>
  </si>
  <si>
    <t>Polylactic acid (PLA)</t>
  </si>
  <si>
    <t>RM0198</t>
  </si>
  <si>
    <t>RM0199</t>
  </si>
  <si>
    <t>RM0200</t>
  </si>
  <si>
    <t>RM0201</t>
  </si>
  <si>
    <t>Polypropylene</t>
  </si>
  <si>
    <t>RM0202</t>
  </si>
  <si>
    <t>RM0203</t>
  </si>
  <si>
    <t>RM0204</t>
  </si>
  <si>
    <t>RM0205</t>
  </si>
  <si>
    <t>Polystyrene</t>
  </si>
  <si>
    <t>RM0206</t>
  </si>
  <si>
    <t>RM0207</t>
  </si>
  <si>
    <t>RM0208</t>
  </si>
  <si>
    <t>RM0209</t>
  </si>
  <si>
    <t>Polyurethane</t>
  </si>
  <si>
    <t>RM0210</t>
  </si>
  <si>
    <t>RM0211</t>
  </si>
  <si>
    <t>RM0212</t>
  </si>
  <si>
    <t>RM0213</t>
  </si>
  <si>
    <t>Protein</t>
  </si>
  <si>
    <t>RM0214</t>
  </si>
  <si>
    <t>RM0215</t>
  </si>
  <si>
    <t>RM0216</t>
  </si>
  <si>
    <t>RM0217</t>
  </si>
  <si>
    <t>Ramie</t>
  </si>
  <si>
    <t>RM0144</t>
  </si>
  <si>
    <t>RM0145</t>
  </si>
  <si>
    <t>RM0146</t>
  </si>
  <si>
    <t>RM0147</t>
  </si>
  <si>
    <t>RM0148</t>
  </si>
  <si>
    <t>RM0149</t>
  </si>
  <si>
    <t>Silk</t>
  </si>
  <si>
    <t>RM0065</t>
  </si>
  <si>
    <t>RM0066</t>
  </si>
  <si>
    <t>RM0067</t>
  </si>
  <si>
    <t>RM0068</t>
  </si>
  <si>
    <t>RM0069</t>
  </si>
  <si>
    <t>RM0070</t>
  </si>
  <si>
    <t>Sisal</t>
  </si>
  <si>
    <t>RM0150</t>
  </si>
  <si>
    <t>RM0151</t>
  </si>
  <si>
    <t>RM0152</t>
  </si>
  <si>
    <t>RM0153</t>
  </si>
  <si>
    <t>RM0154</t>
  </si>
  <si>
    <t>RM0155</t>
  </si>
  <si>
    <t>Synthetic Rubber</t>
  </si>
  <si>
    <t>RM0280*</t>
  </si>
  <si>
    <t>RM0281*</t>
  </si>
  <si>
    <t>RM0282*</t>
  </si>
  <si>
    <t>RM0283*</t>
  </si>
  <si>
    <t>Thermoplastic Elastomer (TPE)</t>
  </si>
  <si>
    <t>RM0284*</t>
  </si>
  <si>
    <t>RM0285*</t>
  </si>
  <si>
    <t>RM0286*</t>
  </si>
  <si>
    <t>RM0287*</t>
  </si>
  <si>
    <t>Thermoplastic Rubber (TPR)</t>
  </si>
  <si>
    <t>RM0288*</t>
  </si>
  <si>
    <t>RM0289*</t>
  </si>
  <si>
    <t>RM0290*</t>
  </si>
  <si>
    <t>RM0291*</t>
  </si>
  <si>
    <t>Triacetate</t>
  </si>
  <si>
    <t>RM0234</t>
  </si>
  <si>
    <t>RM0235</t>
  </si>
  <si>
    <t>RM0236</t>
  </si>
  <si>
    <t>RM0237</t>
  </si>
  <si>
    <t>Triacetate (VR2)</t>
  </si>
  <si>
    <t>RM0324*</t>
  </si>
  <si>
    <t>RM0325*</t>
  </si>
  <si>
    <t>Vicuna</t>
  </si>
  <si>
    <t>RM0071</t>
  </si>
  <si>
    <t>RM0072</t>
  </si>
  <si>
    <t>RM0073</t>
  </si>
  <si>
    <t>RM0074</t>
  </si>
  <si>
    <t>RM0075</t>
  </si>
  <si>
    <t>RM0076</t>
  </si>
  <si>
    <t>Viscose (rayon)</t>
  </si>
  <si>
    <t>RM0238</t>
  </si>
  <si>
    <t>RM0239</t>
  </si>
  <si>
    <t>RM0240</t>
  </si>
  <si>
    <t>RM0241</t>
  </si>
  <si>
    <t>Viscose (rayon) (VR2)</t>
  </si>
  <si>
    <t>RM0326*</t>
  </si>
  <si>
    <t>RM0327*</t>
  </si>
  <si>
    <t>Wood</t>
  </si>
  <si>
    <t>RM0250</t>
  </si>
  <si>
    <t>RM0251</t>
  </si>
  <si>
    <t>RM0252</t>
  </si>
  <si>
    <t>RM0253</t>
  </si>
  <si>
    <t>Wool</t>
  </si>
  <si>
    <t>RM0077</t>
  </si>
  <si>
    <t>RM0078</t>
  </si>
  <si>
    <t>RM0079</t>
  </si>
  <si>
    <t>RM0080</t>
  </si>
  <si>
    <t>RM0081</t>
  </si>
  <si>
    <t>RM0082</t>
  </si>
  <si>
    <t>RM0083</t>
  </si>
  <si>
    <t>Yak</t>
  </si>
  <si>
    <t>RM0084</t>
  </si>
  <si>
    <t>RM0085</t>
  </si>
  <si>
    <t>RM0086</t>
  </si>
  <si>
    <t>RM0087</t>
  </si>
  <si>
    <t>RM0088</t>
  </si>
  <si>
    <t>RM0089</t>
  </si>
  <si>
    <t>Zinc</t>
  </si>
  <si>
    <t>RM0300*</t>
  </si>
  <si>
    <t>RM0301*</t>
  </si>
  <si>
    <t>RM0302*</t>
  </si>
  <si>
    <t>RM0303*</t>
  </si>
  <si>
    <t>Babies_apparel</t>
  </si>
  <si>
    <t>Carried_accessories</t>
  </si>
  <si>
    <t>Hard_goods</t>
  </si>
  <si>
    <t>Dyed_fabrics</t>
  </si>
  <si>
    <t>Greige_fabrics</t>
  </si>
  <si>
    <t>Undyed_fabrics</t>
  </si>
  <si>
    <t>Paper_products</t>
  </si>
  <si>
    <t>Worn_accessories</t>
  </si>
  <si>
    <t>Reclaimed_post-consumer_materials</t>
  </si>
  <si>
    <t>Reclaimed_pre-consumer_materials</t>
  </si>
  <si>
    <t>Functional_accessories</t>
  </si>
  <si>
    <t>Processed_post-consumer_materials</t>
  </si>
  <si>
    <t>Processed_pre-consumer_materials</t>
  </si>
  <si>
    <t>Home_textiles</t>
  </si>
  <si>
    <t>Dyed_fibers</t>
  </si>
  <si>
    <t>Men_apparel</t>
  </si>
  <si>
    <t>Men_denim_apparel</t>
  </si>
  <si>
    <t>Undyed_fibers</t>
  </si>
  <si>
    <t>Dyed_yarns</t>
  </si>
  <si>
    <t>Greige_yarns</t>
  </si>
  <si>
    <t>Undyed_yarns</t>
  </si>
  <si>
    <t>Children_apparel</t>
  </si>
  <si>
    <t>Children_denim_apparel</t>
  </si>
  <si>
    <t>Unisex_apparel</t>
  </si>
  <si>
    <t>Unisex_denim_apparel</t>
  </si>
  <si>
    <t>Women_apparel</t>
  </si>
  <si>
    <t>Women_denim_apparel</t>
  </si>
  <si>
    <t>Personal_care_hygiene</t>
  </si>
  <si>
    <t>Filling_stuffing</t>
  </si>
  <si>
    <t>Industrial_technical</t>
  </si>
  <si>
    <t>Unprocessed_post-consumer_fibers-materials</t>
  </si>
  <si>
    <t>Unprocessed_pre-consumer_fibers-materials</t>
  </si>
  <si>
    <t>Doc. Nr</t>
  </si>
  <si>
    <t>Rev. Date</t>
  </si>
  <si>
    <t>Rev. Nr</t>
  </si>
  <si>
    <t>Acetate (RM0218)</t>
  </si>
  <si>
    <t>Acrylic (RM0156)</t>
  </si>
  <si>
    <t>Acrylonitrile Butadiene Styrene (ABS) (RM0268*)</t>
  </si>
  <si>
    <t>Alpaca (RM0001)</t>
  </si>
  <si>
    <t>Angora (RM0008)</t>
  </si>
  <si>
    <t>Bamboo (RM0090)</t>
  </si>
  <si>
    <t>Camel (RM0014)</t>
  </si>
  <si>
    <t>Cashmere (RM0020)</t>
  </si>
  <si>
    <t>Coir (RM0096)</t>
  </si>
  <si>
    <t>Copper (RM0292*)</t>
  </si>
  <si>
    <t>Cotton (RM0102)</t>
  </si>
  <si>
    <t>Cupro (RM0222)</t>
  </si>
  <si>
    <t>Down (RM0026)</t>
  </si>
  <si>
    <t>Elastane (spandex) (RM0160)</t>
  </si>
  <si>
    <t>Elastomultiester (elasterell-P)* (RM0164)</t>
  </si>
  <si>
    <t>Ethylene vinyl acetate (RM0168)</t>
  </si>
  <si>
    <t>Feather (RM0033)</t>
  </si>
  <si>
    <t>Flax (linen) (RM0108)</t>
  </si>
  <si>
    <t>Glass (RM0242)</t>
  </si>
  <si>
    <t>Guanaco (RM0040)</t>
  </si>
  <si>
    <t>Hemp (RM0114)</t>
  </si>
  <si>
    <t>Iron (RM0296*)</t>
  </si>
  <si>
    <t>Jute (RM0120)</t>
  </si>
  <si>
    <t>Kapok (RM0126)</t>
  </si>
  <si>
    <t>Lama (RM0046)</t>
  </si>
  <si>
    <t>Latex (RM0172)</t>
  </si>
  <si>
    <t>Leather (RM0052)</t>
  </si>
  <si>
    <t>Lyocell (RM0226)</t>
  </si>
  <si>
    <t>Metal (RM0246)</t>
  </si>
  <si>
    <t>Metallic fibers (RM0254)</t>
  </si>
  <si>
    <t>Mixed fibers (RM0258)</t>
  </si>
  <si>
    <t>Modacrylic (RM0178)</t>
  </si>
  <si>
    <t>Modal (RM0230)</t>
  </si>
  <si>
    <t>Mohair (RM0058)</t>
  </si>
  <si>
    <t>Natural rubber (RM0132)</t>
  </si>
  <si>
    <t>Nettle (RM0138)</t>
  </si>
  <si>
    <t>Other (RM0262)</t>
  </si>
  <si>
    <t>Polyamide (nylon) (RM0182)</t>
  </si>
  <si>
    <t>Polycarbonate (PC) (RM0272*)</t>
  </si>
  <si>
    <t>Polycarbonate-acrylonitrile butadiene styrene (PC-ABS) (RM0276*)</t>
  </si>
  <si>
    <t>Polyester (RM0186)</t>
  </si>
  <si>
    <t>Polyethylene (RM0190)</t>
  </si>
  <si>
    <t>Polyethylene terephthalate (PET) (RM0194)</t>
  </si>
  <si>
    <t>Polylactic acid (PLA) (RM0198)</t>
  </si>
  <si>
    <t>Polypropylene (RM0202)</t>
  </si>
  <si>
    <t>Polystyrene (RM0206)</t>
  </si>
  <si>
    <t>Polyurethane (RM0210)</t>
  </si>
  <si>
    <t>Protein (RM0214)</t>
  </si>
  <si>
    <t>Ramie (RM0144)</t>
  </si>
  <si>
    <t>Silk (RM0065)</t>
  </si>
  <si>
    <t>Sisal (RM0150)</t>
  </si>
  <si>
    <t>Synthetic Rubber (RM0280*)</t>
  </si>
  <si>
    <t>Thermoplastic Elastomer (TPE) (RM0284*)</t>
  </si>
  <si>
    <t>Thermoplastic Rubber (TPR) (RM0288*)</t>
  </si>
  <si>
    <t>Triacetate (RM0234)</t>
  </si>
  <si>
    <t>Vicuna (RM0071)</t>
  </si>
  <si>
    <t>Viscose (rayon) (RM0238)</t>
  </si>
  <si>
    <t>Wood (RM0250)</t>
  </si>
  <si>
    <t>Wool (RM0077)</t>
  </si>
  <si>
    <t>Yak (RM0084)</t>
  </si>
  <si>
    <t>Zinc (RM0300*)</t>
  </si>
  <si>
    <t>Alpaca (RM0002)</t>
  </si>
  <si>
    <t>Angora (RM0009)</t>
  </si>
  <si>
    <t>Bamboo (RM0091)</t>
  </si>
  <si>
    <t>Camel (RM0015)</t>
  </si>
  <si>
    <t>Cashmere (RM0021)</t>
  </si>
  <si>
    <t>Coir (RM0097)</t>
  </si>
  <si>
    <t>Cotton (RM0103)</t>
  </si>
  <si>
    <t>Down (RM0027)</t>
  </si>
  <si>
    <t>Feather (RM0034)</t>
  </si>
  <si>
    <t>Flax (linen) (RM0109)</t>
  </si>
  <si>
    <t>Guanaco (RM0041)</t>
  </si>
  <si>
    <t>Hemp (RM0115)</t>
  </si>
  <si>
    <t>Jute (RM0121)</t>
  </si>
  <si>
    <t>Kapok (RM0127)</t>
  </si>
  <si>
    <t>Lama (RM0047)</t>
  </si>
  <si>
    <t>Latex (RM0173)</t>
  </si>
  <si>
    <t>Leather (RM0053)</t>
  </si>
  <si>
    <t>Mohair (RM0059)</t>
  </si>
  <si>
    <t>Natural rubber (RM0133)</t>
  </si>
  <si>
    <t>Nettle (RM0139)</t>
  </si>
  <si>
    <t>Other (RM0263)</t>
  </si>
  <si>
    <t>Ramie (RM0145)</t>
  </si>
  <si>
    <t>Silk (RM0066)</t>
  </si>
  <si>
    <t>Sisal (RM0151)</t>
  </si>
  <si>
    <t>Vicuna (RM0072)</t>
  </si>
  <si>
    <t>Wool (RM0078)</t>
  </si>
  <si>
    <t>Yak (RM0085)</t>
  </si>
  <si>
    <t>Alpaca (RM0003)</t>
  </si>
  <si>
    <t>Angora (RM0010)</t>
  </si>
  <si>
    <t>Bamboo (RM0092)</t>
  </si>
  <si>
    <t>Camel (RM0016)</t>
  </si>
  <si>
    <t>Cashmere (RM0022)</t>
  </si>
  <si>
    <t>Coir (RM0098)</t>
  </si>
  <si>
    <t>Cotton (RM0104)</t>
  </si>
  <si>
    <t>Down (RM0028)</t>
  </si>
  <si>
    <t>Feather (RM0035)</t>
  </si>
  <si>
    <t>Flax (linen) (RM0110)</t>
  </si>
  <si>
    <t>Guanaco (RM0042)</t>
  </si>
  <si>
    <t>Hemp (RM0116)</t>
  </si>
  <si>
    <t>Jute (RM0122)</t>
  </si>
  <si>
    <t>Kapok (RM0128)</t>
  </si>
  <si>
    <t>Lama (RM0048)</t>
  </si>
  <si>
    <t>Latex (RM0174)</t>
  </si>
  <si>
    <t>Leather (RM0054)</t>
  </si>
  <si>
    <t>Mohair (RM0060)</t>
  </si>
  <si>
    <t>Natural rubber (RM0134)</t>
  </si>
  <si>
    <t>Nettle (RM0140)</t>
  </si>
  <si>
    <t>Other (RM0264)</t>
  </si>
  <si>
    <t>Ramie (RM0146)</t>
  </si>
  <si>
    <t>Silk (RM0067)</t>
  </si>
  <si>
    <t>Sisal (RM0152)</t>
  </si>
  <si>
    <t>Vicuna (RM0073)</t>
  </si>
  <si>
    <t>Wool (RM0079)</t>
  </si>
  <si>
    <t>Yak (RM0086)</t>
  </si>
  <si>
    <t>Acetate (RM0219)</t>
  </si>
  <si>
    <t>Acrylic (RM0157)</t>
  </si>
  <si>
    <t>Acrylonitrile Butadiene Styrene (ABS) (RM0269*)</t>
  </si>
  <si>
    <t>Alpaca (RM0004)</t>
  </si>
  <si>
    <t>Angora (RM0011)</t>
  </si>
  <si>
    <t>Bamboo (RM0093)</t>
  </si>
  <si>
    <t>Camel (RM0017)</t>
  </si>
  <si>
    <t>Cashmere (RM0023)</t>
  </si>
  <si>
    <t>Coir (RM0099)</t>
  </si>
  <si>
    <t>Copper (RM0293*)</t>
  </si>
  <si>
    <t>Cotton (RM0105)</t>
  </si>
  <si>
    <t>Cupro (RM0223)</t>
  </si>
  <si>
    <t>Down (RM0029)</t>
  </si>
  <si>
    <t>Elastane (spandex) (RM0161)</t>
  </si>
  <si>
    <t>Elastomultiester (elasterell-P)* (RM0165)</t>
  </si>
  <si>
    <t>Ethylene vinyl acetate (RM0169)</t>
  </si>
  <si>
    <t>Feather (RM0036)</t>
  </si>
  <si>
    <t>Flax (linen) (RM0111)</t>
  </si>
  <si>
    <t>Glass (RM0243)</t>
  </si>
  <si>
    <t>Guanaco (RM0043)</t>
  </si>
  <si>
    <t>Hemp (RM0117)</t>
  </si>
  <si>
    <t>Iron (RM0297*)</t>
  </si>
  <si>
    <t>Jute (RM0123)</t>
  </si>
  <si>
    <t>Kapok (RM0129)</t>
  </si>
  <si>
    <t>Lama (RM0049)</t>
  </si>
  <si>
    <t>Latex (RM0175)</t>
  </si>
  <si>
    <t>Leather (RM0055)</t>
  </si>
  <si>
    <t>Lyocell (RM0227)</t>
  </si>
  <si>
    <t>Metal (RM0247)</t>
  </si>
  <si>
    <t>Metallic fibers (RM0255)</t>
  </si>
  <si>
    <t>Mixed fibers (RM0259)</t>
  </si>
  <si>
    <t>Modacrylic (RM0179)</t>
  </si>
  <si>
    <t>Modal (RM0231)</t>
  </si>
  <si>
    <t>Mohair (RM0061)</t>
  </si>
  <si>
    <t>Natural rubber (RM0135)</t>
  </si>
  <si>
    <t>Nettle (RM0141)</t>
  </si>
  <si>
    <t>Other (RM0265)</t>
  </si>
  <si>
    <t>Polyamide (nylon) (RM0183)</t>
  </si>
  <si>
    <t>Polycarbonate (PC) (RM0273*)</t>
  </si>
  <si>
    <t>Polycarbonate-acrylonitrile butadiene styrene (PC-ABS) (RM0277*)</t>
  </si>
  <si>
    <t>Polyester (RM0187)</t>
  </si>
  <si>
    <t>Polyethylene (RM0191)</t>
  </si>
  <si>
    <t>Polyethylene terephthalate (PET) (RM0195)</t>
  </si>
  <si>
    <t>Polylactic acid (PLA) (RM0199)</t>
  </si>
  <si>
    <t>Polypropylene (RM0203)</t>
  </si>
  <si>
    <t>Polystyrene (RM0207)</t>
  </si>
  <si>
    <t>Polyurethane (RM0211)</t>
  </si>
  <si>
    <t>Protein (RM0215)</t>
  </si>
  <si>
    <t>Ramie (RM0147)</t>
  </si>
  <si>
    <t>Silk (RM0068)</t>
  </si>
  <si>
    <t>Sisal (RM0153)</t>
  </si>
  <si>
    <t>Synthetic Rubber (RM0281*)</t>
  </si>
  <si>
    <t>Thermoplastic Elastomer (TPE) (RM0285*)</t>
  </si>
  <si>
    <t>Thermoplastic Rubber (TPR) (RM0289*)</t>
  </si>
  <si>
    <t>Triacetate (RM0235)</t>
  </si>
  <si>
    <t>Vicuna (RM0074)</t>
  </si>
  <si>
    <t>Viscose (rayon) (RM0239)</t>
  </si>
  <si>
    <t>Wood (RM0251)</t>
  </si>
  <si>
    <t>Wool (RM0080)</t>
  </si>
  <si>
    <t>Yak (RM0087)</t>
  </si>
  <si>
    <t>Zinc (RM0301*)</t>
  </si>
  <si>
    <t>Acetate (RM0220)</t>
  </si>
  <si>
    <t>Acetate (VR2) (RM0316*)</t>
  </si>
  <si>
    <t>Acrylic (RM0158)</t>
  </si>
  <si>
    <t>Acrylonitrile Butadiene Styrene (ABS) (RM0270*)</t>
  </si>
  <si>
    <t>Alpaca (RM0005)</t>
  </si>
  <si>
    <t>Angora (RM0012)</t>
  </si>
  <si>
    <t>Bamboo (RM0094)</t>
  </si>
  <si>
    <t>Camel (RM0018)</t>
  </si>
  <si>
    <t>Cashmere (RM0024)</t>
  </si>
  <si>
    <t>Coir (RM0100)</t>
  </si>
  <si>
    <t>Copper (RM0294*)</t>
  </si>
  <si>
    <t>Cotton (RM0106)</t>
  </si>
  <si>
    <t>Cupro (RM0224)</t>
  </si>
  <si>
    <t>Cupro (VR2) (RM0318*)</t>
  </si>
  <si>
    <t>Down (RM0030)</t>
  </si>
  <si>
    <t>Elastane (spandex) (RM0162)</t>
  </si>
  <si>
    <t>Elastane (spandex) (VR2) (RM0306*)</t>
  </si>
  <si>
    <t>Elastomultiester (elasterell-P)* (RM0166)</t>
  </si>
  <si>
    <t>Elastomultiester (elasterell-P)* (VR2) (RM0308*)</t>
  </si>
  <si>
    <t>Ethylene vinyl acetate (RM0170)</t>
  </si>
  <si>
    <t>Feather (RM0037)</t>
  </si>
  <si>
    <t>Flax (linen) (RM0112)</t>
  </si>
  <si>
    <t>Glass (RM0244)</t>
  </si>
  <si>
    <t>Guanaco (RM0044)</t>
  </si>
  <si>
    <t>Hemp (RM0118)</t>
  </si>
  <si>
    <t>Iron (RM0298*)</t>
  </si>
  <si>
    <t>Jute (RM0124)</t>
  </si>
  <si>
    <t>Kapok (RM0130)</t>
  </si>
  <si>
    <t>Lama (RM0050)</t>
  </si>
  <si>
    <t>Latex (RM0176)</t>
  </si>
  <si>
    <t>Leather (RM0056)</t>
  </si>
  <si>
    <t>Lyocell (RM0228)</t>
  </si>
  <si>
    <t>Lyocell (VR2) (RM0320*)</t>
  </si>
  <si>
    <t>Metal (RM0248)</t>
  </si>
  <si>
    <t>Metallic fibers (RM0256)</t>
  </si>
  <si>
    <t>Mixed fibers (RM0260)</t>
  </si>
  <si>
    <t>Modacrylic (RM0180)</t>
  </si>
  <si>
    <t>Modal (RM0232)</t>
  </si>
  <si>
    <t>Modal (VR2) (RM0322*)</t>
  </si>
  <si>
    <t>Mohair (RM0062)</t>
  </si>
  <si>
    <t>Natural rubber (RM0136)</t>
  </si>
  <si>
    <t>Nettle (RM0142)</t>
  </si>
  <si>
    <t>Other (RM0266)</t>
  </si>
  <si>
    <t>Polyamide (nylon) (RM0184)</t>
  </si>
  <si>
    <t>Polyamide (nylon) (VR2) (RM0310*)</t>
  </si>
  <si>
    <t>Polycarbonate (PC) (RM0274*)</t>
  </si>
  <si>
    <t>Polycarbonate-acrylonitrile butadiene styrene (PC-ABS) (RM0278*)</t>
  </si>
  <si>
    <t>Polyester (RM0188)</t>
  </si>
  <si>
    <t>Polyester (VR2) (RM0312*)</t>
  </si>
  <si>
    <t>Polyethylene (RM0192)</t>
  </si>
  <si>
    <t>Polyethylene terephthalate (PET) (RM0196)</t>
  </si>
  <si>
    <t>Polyethylene terephthalate (PET) (VR2) (RM0314*)</t>
  </si>
  <si>
    <t>Polylactic acid (PLA) (RM0200)</t>
  </si>
  <si>
    <t>Polypropylene (RM0204)</t>
  </si>
  <si>
    <t>Polystyrene (RM0208)</t>
  </si>
  <si>
    <t>Polyurethane (RM0212)</t>
  </si>
  <si>
    <t>Protein (RM0216)</t>
  </si>
  <si>
    <t>Ramie (RM0148)</t>
  </si>
  <si>
    <t>Silk (RM0069)</t>
  </si>
  <si>
    <t>Sisal (RM0154)</t>
  </si>
  <si>
    <t>Synthetic Rubber (RM0282*)</t>
  </si>
  <si>
    <t>Thermoplastic Elastomer (TPE) (RM0286*)</t>
  </si>
  <si>
    <t>Thermoplastic Rubber (TPR) (RM0290*)</t>
  </si>
  <si>
    <t>Triacetate (RM0236)</t>
  </si>
  <si>
    <t>Triacetate (VR2) (RM0324*)</t>
  </si>
  <si>
    <t>Vicuna (RM0075)</t>
  </si>
  <si>
    <t>Viscose (rayon) (RM0240)</t>
  </si>
  <si>
    <t>Viscose (rayon) (VR2) (RM0326*)</t>
  </si>
  <si>
    <t>Wood (RM0252)</t>
  </si>
  <si>
    <t>Wool (RM0081)</t>
  </si>
  <si>
    <t>Yak (RM0088)</t>
  </si>
  <si>
    <t>Zinc (RM0302*)</t>
  </si>
  <si>
    <t>Acetate (RM0221)</t>
  </si>
  <si>
    <t>Acetate (VR2) (RM0317*)</t>
  </si>
  <si>
    <t>Acrylic (RM0159)</t>
  </si>
  <si>
    <t>Acrylonitrile Butadiene Styrene (ABS) (RM0271*)</t>
  </si>
  <si>
    <t>Alpaca (RM0006)</t>
  </si>
  <si>
    <t>Angora (RM0013)</t>
  </si>
  <si>
    <t>Bamboo (RM0095)</t>
  </si>
  <si>
    <t>Camel (RM0019)</t>
  </si>
  <si>
    <t>Cashmere (RM0025)</t>
  </si>
  <si>
    <t>Coir (RM0101)</t>
  </si>
  <si>
    <t>Copper (RM0295*)</t>
  </si>
  <si>
    <t>Cotton (RM0107)</t>
  </si>
  <si>
    <t>Cupro (RM0225)</t>
  </si>
  <si>
    <t>Cupro (VR2) (RM0319*)</t>
  </si>
  <si>
    <t>Down (RM0031)</t>
  </si>
  <si>
    <t>Elastane (spandex) (RM0163)</t>
  </si>
  <si>
    <t>Elastane (spandex) (VR2) (RM0307*)</t>
  </si>
  <si>
    <t>Elastomultiester (elasterell-P)* (RM0167)</t>
  </si>
  <si>
    <t>Elastomultiester (elasterell-P)* (VR2) (RM0309*)</t>
  </si>
  <si>
    <t>Ethylene vinyl acetate (RM0171)</t>
  </si>
  <si>
    <t>Feather (RM0038)</t>
  </si>
  <si>
    <t>Flax (linen) (RM0113)</t>
  </si>
  <si>
    <t>Glass (RM0245)</t>
  </si>
  <si>
    <t>Guanaco (RM0045)</t>
  </si>
  <si>
    <t>Hemp (RM0119)</t>
  </si>
  <si>
    <t>Iron (RM0299*)</t>
  </si>
  <si>
    <t>Jute (RM0125)</t>
  </si>
  <si>
    <t>Kapok (RM0131)</t>
  </si>
  <si>
    <t>Lama (RM0051)</t>
  </si>
  <si>
    <t>Latex (RM0177)</t>
  </si>
  <si>
    <t>Leather (RM0057)</t>
  </si>
  <si>
    <t>Lyocell (RM0229)</t>
  </si>
  <si>
    <t>Lyocell (VR2) (RM0321*)</t>
  </si>
  <si>
    <t>Metal (RM0249)</t>
  </si>
  <si>
    <t>Metallic fibers (RM0257)</t>
  </si>
  <si>
    <t>Mixed fibers (RM0261)</t>
  </si>
  <si>
    <t>Modacrylic (RM0181)</t>
  </si>
  <si>
    <t>Modal (RM0233)</t>
  </si>
  <si>
    <t>Modal (VR2) (RM0323*)</t>
  </si>
  <si>
    <t>Mohair (RM0063)</t>
  </si>
  <si>
    <t>Natural rubber (RM0137)</t>
  </si>
  <si>
    <t>Nettle (RM0143)</t>
  </si>
  <si>
    <t>Other (RM0267)</t>
  </si>
  <si>
    <t>Polyamide (nylon) (RM0185)</t>
  </si>
  <si>
    <t>Polyamide (nylon) (VR2) (RM0311*)</t>
  </si>
  <si>
    <t>Polycarbonate (PC) (RM0275*)</t>
  </si>
  <si>
    <t>Polycarbonate-acrylonitrile butadiene styrene (PC-ABS) (RM0279*)</t>
  </si>
  <si>
    <t>Polyester (RM0189)</t>
  </si>
  <si>
    <t>Polyester (VR2) (RM0313*)</t>
  </si>
  <si>
    <t>Polyethylene (RM0193)</t>
  </si>
  <si>
    <t>Polyethylene terephthalate (PET) (RM0197)</t>
  </si>
  <si>
    <t>Polyethylene terephthalate (PET) (VR2) (RM0315*)</t>
  </si>
  <si>
    <t>Polylactic acid (PLA) (RM0201)</t>
  </si>
  <si>
    <t>Polypropylene (RM0205)</t>
  </si>
  <si>
    <t>Polystyrene (RM0209)</t>
  </si>
  <si>
    <t>Polyurethane (RM0213)</t>
  </si>
  <si>
    <t>Protein (RM0217)</t>
  </si>
  <si>
    <t>Ramie (RM0149)</t>
  </si>
  <si>
    <t>Silk (RM0070)</t>
  </si>
  <si>
    <t>Sisal (RM0155)</t>
  </si>
  <si>
    <t>Synthetic Rubber (RM0283*)</t>
  </si>
  <si>
    <t>Thermoplastic Elastomer (TPE) (RM0287*)</t>
  </si>
  <si>
    <t>Thermoplastic Rubber (TPR) (RM0291*)</t>
  </si>
  <si>
    <t>Triacetate (RM0237)</t>
  </si>
  <si>
    <t>Triacetate (VR2) (RM0325*)</t>
  </si>
  <si>
    <t>Vicuna (RM0076)</t>
  </si>
  <si>
    <t>Viscose (rayon) (RM0241)</t>
  </si>
  <si>
    <t>Viscose (rayon) (VR2) (RM0327*)</t>
  </si>
  <si>
    <t>Wood (RM0253)</t>
  </si>
  <si>
    <t>Wool (RM0082)</t>
  </si>
  <si>
    <t>Yak (RM0089)</t>
  </si>
  <si>
    <t>Zinc (RM0303*)</t>
  </si>
  <si>
    <t>Alpaca (RM0007)</t>
  </si>
  <si>
    <t>Down (RM0032)</t>
  </si>
  <si>
    <t>Down (PFC) (RM0328*)</t>
  </si>
  <si>
    <t>Feather (RM0039)</t>
  </si>
  <si>
    <t>Feather (PFC) (RM0329*)</t>
  </si>
  <si>
    <t>Mohair (RM0064)</t>
  </si>
  <si>
    <t>Wool (RM0083)</t>
  </si>
  <si>
    <t>Lyocell (RM0304*)</t>
  </si>
  <si>
    <t>Cashmere (RM0305* (SFA))</t>
  </si>
  <si>
    <t>Sustainably_sourced</t>
  </si>
  <si>
    <t>Content_claimed</t>
  </si>
  <si>
    <t>In_conversion</t>
  </si>
  <si>
    <t>Recycled_pre_consumer</t>
  </si>
  <si>
    <t>Recycled_post_consumer</t>
  </si>
  <si>
    <t>Recycled_pre_post_consumer</t>
  </si>
  <si>
    <t>No attribute</t>
  </si>
  <si>
    <t>No_attribute_Conventional</t>
  </si>
  <si>
    <t>Printed_fabrics</t>
  </si>
  <si>
    <t>Printed fabrics (PC0039)</t>
  </si>
  <si>
    <t>China</t>
  </si>
  <si>
    <t>Beijing Shi</t>
  </si>
  <si>
    <t>Chongqing Shi</t>
  </si>
  <si>
    <t>Shanghai Shi</t>
  </si>
  <si>
    <t>Tianjin Shi</t>
  </si>
  <si>
    <t>Anhui Sheng</t>
  </si>
  <si>
    <t>Fujian Sheng</t>
  </si>
  <si>
    <t>Guangdong Sheng</t>
  </si>
  <si>
    <t>Gansu Sheng</t>
  </si>
  <si>
    <t>Guizhou Sheng</t>
  </si>
  <si>
    <t>Henan Sheng</t>
  </si>
  <si>
    <t>Hubei Sheng</t>
  </si>
  <si>
    <t>Hebei Sheng</t>
  </si>
  <si>
    <t>Hainan Sheng</t>
  </si>
  <si>
    <t>Heilongjiang Sheng</t>
  </si>
  <si>
    <t>Hunan Sheng</t>
  </si>
  <si>
    <t>Jilin Sheng</t>
  </si>
  <si>
    <t>Jiangsu Sheng</t>
  </si>
  <si>
    <t>Jiangxi Sheng</t>
  </si>
  <si>
    <t>Liaoning Sheng</t>
  </si>
  <si>
    <t>Qinghai Sheng</t>
  </si>
  <si>
    <t>Sichuan Sheng</t>
  </si>
  <si>
    <t>Shandong Sheng</t>
  </si>
  <si>
    <t>Shaanxi Sheng</t>
  </si>
  <si>
    <t>Shanxi Sheng</t>
  </si>
  <si>
    <t>Yunnan Sheng</t>
  </si>
  <si>
    <t>Zhejiang Sheng</t>
  </si>
  <si>
    <t>Guangxi Zhuangzu Zizhiqu</t>
  </si>
  <si>
    <t>Nei Mongol Zizhiqu</t>
  </si>
  <si>
    <t>Ningxia Huizi Zizhiqu</t>
  </si>
  <si>
    <t>Xinjiang Uygur Zizhiqu</t>
  </si>
  <si>
    <t>Xizang Zizhiqu</t>
  </si>
  <si>
    <t>Turkey</t>
  </si>
  <si>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</si>
  <si>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</si>
  <si>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</si>
  <si>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</si>
  <si>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</si>
  <si>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</si>
  <si>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</si>
  <si>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</si>
  <si>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</si>
  <si>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</si>
  <si>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</si>
  <si>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</si>
  <si>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</si>
  <si>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</si>
  <si>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</si>
  <si>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</si>
  <si>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</si>
  <si>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</si>
  <si>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</si>
  <si>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</si>
  <si>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</si>
  <si>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</si>
  <si>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</si>
  <si>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</si>
  <si>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</si>
  <si>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</si>
  <si>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</si>
  <si>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</si>
  <si>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</si>
  <si>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Hakkâri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</si>
  <si>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</si>
  <si>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</si>
  <si>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</si>
  <si>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</si>
  <si>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</si>
  <si>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</si>
  <si>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</si>
  <si>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</si>
  <si>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</si>
  <si>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</si>
  <si>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</si>
  <si>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</si>
  <si>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</si>
  <si>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</si>
  <si>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</si>
  <si>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</si>
  <si>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</si>
  <si>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</si>
  <si>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</si>
  <si>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</si>
  <si>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</si>
  <si>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</si>
  <si>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</si>
  <si>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</si>
  <si>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</si>
  <si>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</si>
  <si>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</si>
  <si>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</si>
  <si>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</si>
  <si>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</si>
  <si>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</si>
  <si>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</si>
  <si>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</si>
  <si>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</si>
  <si>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</si>
  <si>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</si>
  <si>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</si>
  <si>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</si>
  <si>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</si>
  <si>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</si>
  <si>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</si>
  <si>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</si>
  <si>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</si>
  <si>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</si>
  <si>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</si>
  <si>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</si>
  <si>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</si>
  <si>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</si>
  <si>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</si>
  <si>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</si>
  <si>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</si>
  <si>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Romania</t>
  </si>
  <si>
    <t>Alba</t>
  </si>
  <si>
    <t>Argeș</t>
  </si>
  <si>
    <t>Arad</t>
  </si>
  <si>
    <t>București</t>
  </si>
  <si>
    <t>Bacău</t>
  </si>
  <si>
    <t>Bihor</t>
  </si>
  <si>
    <t>Bistrița-Năsăud</t>
  </si>
  <si>
    <t>Brăila</t>
  </si>
  <si>
    <t>Botoșani</t>
  </si>
  <si>
    <t>Brașov</t>
  </si>
  <si>
    <t>Buzău</t>
  </si>
  <si>
    <t>Cluj</t>
  </si>
  <si>
    <t>Călărași</t>
  </si>
  <si>
    <t>Caraș-Severin</t>
  </si>
  <si>
    <t>Constanța</t>
  </si>
  <si>
    <t>Covasna</t>
  </si>
  <si>
    <t>Dâmbovița</t>
  </si>
  <si>
    <t>Dolj</t>
  </si>
  <si>
    <t>Gorj</t>
  </si>
  <si>
    <t>Galați</t>
  </si>
  <si>
    <t>Giurgiu</t>
  </si>
  <si>
    <t>Hunedoara</t>
  </si>
  <si>
    <t>Harghita</t>
  </si>
  <si>
    <t>Ilfov</t>
  </si>
  <si>
    <t>Ialomița</t>
  </si>
  <si>
    <t>Iași</t>
  </si>
  <si>
    <t>Mehedinți</t>
  </si>
  <si>
    <t>Maramureș</t>
  </si>
  <si>
    <t>Mureș</t>
  </si>
  <si>
    <t>Neamț</t>
  </si>
  <si>
    <t>Olt</t>
  </si>
  <si>
    <t>Prahova</t>
  </si>
  <si>
    <t>Sibiu</t>
  </si>
  <si>
    <t>Sălaj</t>
  </si>
  <si>
    <t>Satu Mare</t>
  </si>
  <si>
    <t>Suceava</t>
  </si>
  <si>
    <t>Tulcea</t>
  </si>
  <si>
    <t>Timiș</t>
  </si>
  <si>
    <t>Teleorman</t>
  </si>
  <si>
    <t>Vâlcea</t>
  </si>
  <si>
    <t>Vrancea</t>
  </si>
  <si>
    <t>Vaslui</t>
  </si>
  <si>
    <t>Bangladesh</t>
  </si>
  <si>
    <t>Barishal</t>
  </si>
  <si>
    <t>Chattogram</t>
  </si>
  <si>
    <t>Dhaka</t>
  </si>
  <si>
    <t>Khulna</t>
  </si>
  <si>
    <t>Rajshahi</t>
  </si>
  <si>
    <t>Rangpur</t>
  </si>
  <si>
    <t>Sylhet</t>
  </si>
  <si>
    <t>Mymensingh</t>
  </si>
  <si>
    <t>Pakistan</t>
  </si>
  <si>
    <t>Islamabad</t>
  </si>
  <si>
    <t>Gilgit-Baltistan</t>
  </si>
  <si>
    <t>Azad Jammu and Kashmir</t>
  </si>
  <si>
    <t>Balochistan</t>
  </si>
  <si>
    <t>Khyber Pakhtunkhwa</t>
  </si>
  <si>
    <t>Punjab</t>
  </si>
  <si>
    <t>Sindh</t>
  </si>
  <si>
    <t>Bulgaria</t>
  </si>
  <si>
    <t>Blagoevgard</t>
  </si>
  <si>
    <t>Burgas</t>
  </si>
  <si>
    <t>Varna</t>
  </si>
  <si>
    <t>Veliko Tarnovo</t>
  </si>
  <si>
    <t>Vidin</t>
  </si>
  <si>
    <t>Vratsa</t>
  </si>
  <si>
    <t>Gabrovo</t>
  </si>
  <si>
    <t>Dobrich</t>
  </si>
  <si>
    <t>Kardzhali</t>
  </si>
  <si>
    <t>Kyustendil</t>
  </si>
  <si>
    <t>Lovech</t>
  </si>
  <si>
    <t>Montana</t>
  </si>
  <si>
    <t>Pazardzhik</t>
  </si>
  <si>
    <t>Pernik</t>
  </si>
  <si>
    <t>Pleven</t>
  </si>
  <si>
    <t>Plovdiv</t>
  </si>
  <si>
    <t>Razgard</t>
  </si>
  <si>
    <t>Ruse</t>
  </si>
  <si>
    <t>Silistra</t>
  </si>
  <si>
    <t>Sliven</t>
  </si>
  <si>
    <t>Smolyan</t>
  </si>
  <si>
    <t>Sofia(stolitsa)</t>
  </si>
  <si>
    <t>Sofia</t>
  </si>
  <si>
    <t>Stara Zagora</t>
  </si>
  <si>
    <t>Targovishte</t>
  </si>
  <si>
    <t>Haskovo</t>
  </si>
  <si>
    <t>Shumen</t>
  </si>
  <si>
    <t>Yambol</t>
  </si>
  <si>
    <t>Denmark</t>
  </si>
  <si>
    <t>North Denmark Region</t>
  </si>
  <si>
    <t>Central Denmark Region</t>
  </si>
  <si>
    <t>Region of Southern Denmark</t>
  </si>
  <si>
    <t>Capital Region of Denmark</t>
  </si>
  <si>
    <t>Region Zealand</t>
  </si>
  <si>
    <t>Egypt</t>
  </si>
  <si>
    <t>Germany</t>
  </si>
  <si>
    <t>Brandenburg</t>
  </si>
  <si>
    <t>Berlin</t>
  </si>
  <si>
    <t>Baden-Württemberg</t>
  </si>
  <si>
    <t>Bavaria</t>
  </si>
  <si>
    <t>Bremen</t>
  </si>
  <si>
    <t>Hesse</t>
  </si>
  <si>
    <t>Hamburg</t>
  </si>
  <si>
    <t>Mecklenburg-Western Pomerania</t>
  </si>
  <si>
    <t>Lower Saxony</t>
  </si>
  <si>
    <t>North Rhine-Westphalia</t>
  </si>
  <si>
    <t>Rhineland-Palatinate</t>
  </si>
  <si>
    <t>Schleswig-Holstein</t>
  </si>
  <si>
    <t>Saarland</t>
  </si>
  <si>
    <t>Saxony</t>
  </si>
  <si>
    <t>Saxony-Anhalt</t>
  </si>
  <si>
    <t>Thuringia</t>
  </si>
  <si>
    <t>Hong Kong</t>
  </si>
  <si>
    <t>Russian Federation</t>
  </si>
  <si>
    <t>Adygeya, Respublika</t>
  </si>
  <si>
    <t>Altay, Respublika</t>
  </si>
  <si>
    <t>Bashkortostan, Respublika</t>
  </si>
  <si>
    <t>Buryatiya, Respublika</t>
  </si>
  <si>
    <t>Chechenskaya Respublika</t>
  </si>
  <si>
    <t>Chuvashskaya Respublika</t>
  </si>
  <si>
    <t>Dagestan, Respublika</t>
  </si>
  <si>
    <t>Ingushetiya, Respublika</t>
  </si>
  <si>
    <t>Kabardino-Balkarskaya Respublika</t>
  </si>
  <si>
    <t>Kalmykiya, Respublika</t>
  </si>
  <si>
    <t>Karachayevo-Cherkesskaya Respublika</t>
  </si>
  <si>
    <t>Kareliya, Respublika</t>
  </si>
  <si>
    <t>Khakasiya, Respublika</t>
  </si>
  <si>
    <t>Komi, Respublika</t>
  </si>
  <si>
    <t>Mariy El, Respublika</t>
  </si>
  <si>
    <t>Mordoviya, Respublika</t>
  </si>
  <si>
    <t>Saha, Respublika</t>
  </si>
  <si>
    <t>Severnaya Osetiya, Respublika</t>
  </si>
  <si>
    <t>Tatarstan, Respublika</t>
  </si>
  <si>
    <t>Tyva, Respublika</t>
  </si>
  <si>
    <t>Udmurtskaya Respublika</t>
  </si>
  <si>
    <t>Altayskiy kray</t>
  </si>
  <si>
    <t>Kamchatskiy kray</t>
  </si>
  <si>
    <t>Khabarovskiy kray</t>
  </si>
  <si>
    <t>Krasnodarskiy kray</t>
  </si>
  <si>
    <t>Krasnoyarskiy kray</t>
  </si>
  <si>
    <t>Permskiy kray</t>
  </si>
  <si>
    <t>Primorskiy kray</t>
  </si>
  <si>
    <t>Stavropol'skiy kray</t>
  </si>
  <si>
    <t>Zabaykal'skiy kray</t>
  </si>
  <si>
    <t>Amurskaya oblast'</t>
  </si>
  <si>
    <t>Arkhangel'skaya oblast'</t>
  </si>
  <si>
    <t>Astrakhanskaya oblast'</t>
  </si>
  <si>
    <t>Belgorodskaya oblast'</t>
  </si>
  <si>
    <t>Bryanskaya oblast'</t>
  </si>
  <si>
    <t>Chelyabinskaya oblast'</t>
  </si>
  <si>
    <t>Irkutskaya oblast'</t>
  </si>
  <si>
    <t>Ivanovskaya oblast'</t>
  </si>
  <si>
    <t>Kaliningradskaya oblast'</t>
  </si>
  <si>
    <t>Kaluzhskaya oblast'</t>
  </si>
  <si>
    <t>Kemerovskaya oblast'</t>
  </si>
  <si>
    <t>Kirovskaya oblast'</t>
  </si>
  <si>
    <t>Kostromskaya oblast'</t>
  </si>
  <si>
    <t>Kurganskaya oblast'</t>
  </si>
  <si>
    <t>Kurskaya oblast'</t>
  </si>
  <si>
    <t>Leningradskaya oblast'</t>
  </si>
  <si>
    <t>Lipetskaya oblast'</t>
  </si>
  <si>
    <t>Magadanskaya oblast'</t>
  </si>
  <si>
    <t>Moskovskaya oblast'</t>
  </si>
  <si>
    <t>Murmanskaya oblast'</t>
  </si>
  <si>
    <t>Nizhegorodskaya oblast'</t>
  </si>
  <si>
    <t>Novgorodskaya oblast'</t>
  </si>
  <si>
    <t>Novosibirskaya oblast'</t>
  </si>
  <si>
    <t>Omskaya oblast'</t>
  </si>
  <si>
    <t>Orenburgskaya oblast'</t>
  </si>
  <si>
    <t>Orlovskaya oblast'</t>
  </si>
  <si>
    <t>Penzenskaya oblast'</t>
  </si>
  <si>
    <t>Pskovskaya oblast'</t>
  </si>
  <si>
    <t>Rostovskaya oblast'</t>
  </si>
  <si>
    <t>Ryazanskaya oblast'</t>
  </si>
  <si>
    <t>Sakhalinskaya oblast'</t>
  </si>
  <si>
    <t>Samarskaya oblast'</t>
  </si>
  <si>
    <t>Saratovskaya oblast'</t>
  </si>
  <si>
    <t>Smolenskaya oblast'</t>
  </si>
  <si>
    <t>Sverdlovskaya oblast'</t>
  </si>
  <si>
    <t>Tambovskaya oblast'</t>
  </si>
  <si>
    <t>Tomskaya oblast'</t>
  </si>
  <si>
    <t>Tul'skaya oblast'</t>
  </si>
  <si>
    <t>Tverskaya oblast'</t>
  </si>
  <si>
    <t>Tyumenskaya oblast'</t>
  </si>
  <si>
    <t>Ul'yanovskaya oblast'</t>
  </si>
  <si>
    <t>Vladimirskaya oblast'</t>
  </si>
  <si>
    <t>Volgogradskaya oblast'</t>
  </si>
  <si>
    <t>Vologodskaya oblast'</t>
  </si>
  <si>
    <t>Voronezhskaya oblast'</t>
  </si>
  <si>
    <t>Yaroslavskaya oblast'</t>
  </si>
  <si>
    <t>Moskva</t>
  </si>
  <si>
    <t>Sankt-Peterburg</t>
  </si>
  <si>
    <t>Yevreyskaya avtonomnaya oblast'</t>
  </si>
  <si>
    <t>Chukotskiy avtonomnyy okrug</t>
  </si>
  <si>
    <t>Khanty-Mansiyskiy avtonomnyy okrug</t>
  </si>
  <si>
    <t>Nenetskiy avtonomnyy okrug</t>
  </si>
  <si>
    <t>Yamalo-Nenetskiy avtonomnyy okrug</t>
  </si>
  <si>
    <t>Serbia</t>
  </si>
  <si>
    <t>Beograd</t>
  </si>
  <si>
    <t>Severnobački okrug</t>
  </si>
  <si>
    <t>Srednjebanatski okrug</t>
  </si>
  <si>
    <t>Severnobanatski okrug</t>
  </si>
  <si>
    <t>Južnobanatski okrug</t>
  </si>
  <si>
    <t>Zapadnobački okrug</t>
  </si>
  <si>
    <t>Južnobački okrug</t>
  </si>
  <si>
    <t>Sremski okrug</t>
  </si>
  <si>
    <t>Mačvanski okrug</t>
  </si>
  <si>
    <t>Kolubarski okrug</t>
  </si>
  <si>
    <t>Podunavski okrug</t>
  </si>
  <si>
    <t>Braničevski okrug</t>
  </si>
  <si>
    <t>Šumadijski okrug</t>
  </si>
  <si>
    <t>Pomoravski okrug</t>
  </si>
  <si>
    <t>Borski okrug</t>
  </si>
  <si>
    <t>Zaječarski okrug</t>
  </si>
  <si>
    <t>Zlatiborski okrug</t>
  </si>
  <si>
    <t>Moravički okrug</t>
  </si>
  <si>
    <t>Raški okrug</t>
  </si>
  <si>
    <t>Rasinski okrug</t>
  </si>
  <si>
    <t>Nišavski okrug</t>
  </si>
  <si>
    <t>Toplički okrug</t>
  </si>
  <si>
    <t>Pirotski okrug</t>
  </si>
  <si>
    <t>Jablanički okrug</t>
  </si>
  <si>
    <t>Pčinjski okrug</t>
  </si>
  <si>
    <t>Kosovski okrug</t>
  </si>
  <si>
    <t>Pećki okrug</t>
  </si>
  <si>
    <t>Prizrenski okrug</t>
  </si>
  <si>
    <t>Kosovsko-Mitrovački okrug</t>
  </si>
  <si>
    <t>Kosovsko-Pomoravski okrug</t>
  </si>
  <si>
    <t>Korea (South), People’s Republic of</t>
  </si>
  <si>
    <t>Seoul</t>
  </si>
  <si>
    <t>Busan</t>
  </si>
  <si>
    <t>Daegu</t>
  </si>
  <si>
    <t>Incheon</t>
  </si>
  <si>
    <t>Gwangju</t>
  </si>
  <si>
    <t>Daejeon</t>
  </si>
  <si>
    <t>Ulsan</t>
  </si>
  <si>
    <t>Gyeonggi</t>
  </si>
  <si>
    <t>Gangwon</t>
  </si>
  <si>
    <t>North Chungcheong</t>
  </si>
  <si>
    <t>South Chungcheong</t>
  </si>
  <si>
    <t>North Jeolla</t>
  </si>
  <si>
    <t>South Jeolla</t>
  </si>
  <si>
    <t>North Gyeongsang</t>
  </si>
  <si>
    <t>South Gyeongsang</t>
  </si>
  <si>
    <t>Jeju</t>
  </si>
  <si>
    <t>Sejong</t>
  </si>
  <si>
    <t>Sweden</t>
  </si>
  <si>
    <t>Stockholms län [SE-01]</t>
  </si>
  <si>
    <t>Västerbottens län [SE-24]</t>
  </si>
  <si>
    <t>Norrbottens län [SE-25]</t>
  </si>
  <si>
    <t>Uppsala län [SE-03]</t>
  </si>
  <si>
    <t>Södermanlands län [SE-04]</t>
  </si>
  <si>
    <t>Östergötlands län [SE-05]</t>
  </si>
  <si>
    <t>Jönköpings län [SE-06]</t>
  </si>
  <si>
    <t>Kronobergs län [SE-07]</t>
  </si>
  <si>
    <t>Kalmar län [SE-08]</t>
  </si>
  <si>
    <t>Gotlands län [SE-09]</t>
  </si>
  <si>
    <t>Blekinge län [SE-10]</t>
  </si>
  <si>
    <t>Skåne län [SE-12]</t>
  </si>
  <si>
    <t>Hallands län [SE-13]</t>
  </si>
  <si>
    <t>Västra Götalands län [SE-14]</t>
  </si>
  <si>
    <t>Värmlands län [SE-17]</t>
  </si>
  <si>
    <t>Örebro län [SE-18]</t>
  </si>
  <si>
    <t>Västmanlands län [SE-19]</t>
  </si>
  <si>
    <t>Dalarnas län [SE-20]</t>
  </si>
  <si>
    <t>Gävleborgs län [SE-21]</t>
  </si>
  <si>
    <t>Västernorrlands län [SE-22]</t>
  </si>
  <si>
    <t>Jämtlands län [SE-23]</t>
  </si>
  <si>
    <t>Ukraine</t>
  </si>
  <si>
    <t>Avtonomna Respublika Krym</t>
  </si>
  <si>
    <t>Vinnytska oblast</t>
  </si>
  <si>
    <t>Volynska oblast</t>
  </si>
  <si>
    <t>Luhanska oblast</t>
  </si>
  <si>
    <t>Dnipropetrovska oblast</t>
  </si>
  <si>
    <t>Donetska oblast</t>
  </si>
  <si>
    <t>Zhytomyrska oblast</t>
  </si>
  <si>
    <t>Zakarpatska oblast</t>
  </si>
  <si>
    <t>Zaporizka oblast</t>
  </si>
  <si>
    <t>Ivano-Frankivska oblast</t>
  </si>
  <si>
    <t>Kyivska oblast</t>
  </si>
  <si>
    <t>Kirovohradska oblast</t>
  </si>
  <si>
    <t>Lvivska oblast</t>
  </si>
  <si>
    <t>Mykolaivska oblast</t>
  </si>
  <si>
    <t>Odeska oblast</t>
  </si>
  <si>
    <t>Poltavska oblast</t>
  </si>
  <si>
    <t>Rivnenska oblast</t>
  </si>
  <si>
    <t>Sumska oblast</t>
  </si>
  <si>
    <t>Ternopilska oblast</t>
  </si>
  <si>
    <t>Kharkivska oblast</t>
  </si>
  <si>
    <t>Khersonska oblast</t>
  </si>
  <si>
    <t>Khmelnytska oblast</t>
  </si>
  <si>
    <t>Cherkaska oblast</t>
  </si>
  <si>
    <t>Chernihivska oblast</t>
  </si>
  <si>
    <t>Chernivetska oblast</t>
  </si>
  <si>
    <t>Kyiv</t>
  </si>
  <si>
    <t>Sevastopol</t>
  </si>
  <si>
    <t>United States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</si>
  <si>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</si>
  <si>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</si>
  <si>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</si>
  <si>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</si>
  <si>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</si>
  <si>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</si>
  <si>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</si>
  <si>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</si>
  <si>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</si>
  <si>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</si>
  <si>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</si>
  <si>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</si>
  <si>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</si>
  <si>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</si>
  <si>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</si>
  <si>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</si>
  <si>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</si>
  <si>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</si>
  <si>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</si>
  <si>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</si>
  <si>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</si>
  <si>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</si>
  <si>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</si>
  <si>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</si>
  <si>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</si>
  <si>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</si>
  <si>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</si>
  <si>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</si>
  <si>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</si>
  <si>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</si>
  <si>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</si>
  <si>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</si>
  <si>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</si>
  <si>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</si>
  <si>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</si>
  <si>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</si>
  <si>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</si>
  <si>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</si>
  <si>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</si>
  <si>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</si>
  <si>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</si>
  <si>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</si>
  <si>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</si>
  <si>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</si>
  <si>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</si>
  <si>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</si>
  <si>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</si>
  <si>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</si>
  <si>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</si>
  <si>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District of Columbia</t>
  </si>
  <si>
    <t>Alexandria</t>
  </si>
  <si>
    <t>Aswan</t>
  </si>
  <si>
    <t>Asyut</t>
  </si>
  <si>
    <t>Red Sea</t>
  </si>
  <si>
    <t>Beheira</t>
  </si>
  <si>
    <t>Beni Suef</t>
  </si>
  <si>
    <t>Cairo</t>
  </si>
  <si>
    <t>Dakahlia</t>
  </si>
  <si>
    <t>Damietta</t>
  </si>
  <si>
    <t>Faiyum</t>
  </si>
  <si>
    <t>Gharbia</t>
  </si>
  <si>
    <t>Giza</t>
  </si>
  <si>
    <t>Ismailia</t>
  </si>
  <si>
    <t>South Sinai</t>
  </si>
  <si>
    <t>Qalyubia</t>
  </si>
  <si>
    <t>Kafr el-Sheikh</t>
  </si>
  <si>
    <t>Qena</t>
  </si>
  <si>
    <t>Luxor</t>
  </si>
  <si>
    <t>Minya</t>
  </si>
  <si>
    <t>Monufia</t>
  </si>
  <si>
    <t>Matrouh</t>
  </si>
  <si>
    <t>Port Said</t>
  </si>
  <si>
    <t>Sohag</t>
  </si>
  <si>
    <t>Al Sharqia</t>
  </si>
  <si>
    <t>North Sinai</t>
  </si>
  <si>
    <t>Suez</t>
  </si>
  <si>
    <t>New Valley</t>
  </si>
  <si>
    <t>United_States</t>
  </si>
  <si>
    <t>Russian_Federation</t>
  </si>
  <si>
    <t>South_Korea</t>
  </si>
  <si>
    <t>TI 07 F 01</t>
  </si>
  <si>
    <t>GOTS</t>
  </si>
  <si>
    <t>OCS</t>
  </si>
  <si>
    <t>(OCS Blended)</t>
  </si>
  <si>
    <t>(OCS 100)</t>
  </si>
  <si>
    <t>RCS</t>
  </si>
  <si>
    <t>(RCS Blended)</t>
  </si>
  <si>
    <t>GRS</t>
  </si>
  <si>
    <t>(GRS)</t>
  </si>
  <si>
    <t>RWS</t>
  </si>
  <si>
    <t>(RWS)</t>
  </si>
  <si>
    <t>RDS</t>
  </si>
  <si>
    <t>RMS</t>
  </si>
  <si>
    <t>(RMS)</t>
  </si>
  <si>
    <t>RAS</t>
  </si>
  <si>
    <t>(RAS)</t>
  </si>
  <si>
    <t>(RDS)</t>
  </si>
  <si>
    <t>(RCS 100)</t>
  </si>
  <si>
    <t>(Organic)</t>
  </si>
  <si>
    <t>(Made with Organic)</t>
  </si>
  <si>
    <t>(Organic – in conversion)</t>
  </si>
  <si>
    <t>(Made with organic – in conversion)</t>
  </si>
  <si>
    <t>Taiwan</t>
  </si>
  <si>
    <t>GRS:</t>
  </si>
  <si>
    <t>RCS:</t>
  </si>
  <si>
    <t>OCS:</t>
  </si>
  <si>
    <t>RWS:</t>
  </si>
  <si>
    <t>RMS:</t>
  </si>
  <si>
    <t>RAS:</t>
  </si>
  <si>
    <t>RDS:</t>
  </si>
  <si>
    <t>GOTS:</t>
  </si>
  <si>
    <t>Cabo_Verde</t>
  </si>
  <si>
    <t>Marshall_Islands</t>
  </si>
  <si>
    <t>Saint_Kitts_and_Nevis</t>
  </si>
  <si>
    <t>Belgium</t>
  </si>
  <si>
    <t>Bonaire_Sint_Eustatius_and_Saba</t>
  </si>
  <si>
    <t>Bosnia_and_Herzegovina</t>
  </si>
  <si>
    <t>Comoros</t>
  </si>
  <si>
    <t>Guinea_Bissau</t>
  </si>
  <si>
    <t>Kiribati</t>
  </si>
  <si>
    <t>Malawi</t>
  </si>
  <si>
    <t>Saint_Helena_Ascension_and_Tristan_da_Cunha</t>
  </si>
  <si>
    <t>Wallis_and_Futuna</t>
  </si>
  <si>
    <t>Bahrain</t>
  </si>
  <si>
    <t>Brunei_Darussalam</t>
  </si>
  <si>
    <t>Eswatini</t>
  </si>
  <si>
    <t>Ireland</t>
  </si>
  <si>
    <t>Micronesia</t>
  </si>
  <si>
    <t>Uganda</t>
  </si>
  <si>
    <t>United_Kingdom</t>
  </si>
  <si>
    <t>Fiji</t>
  </si>
  <si>
    <t>Greenland</t>
  </si>
  <si>
    <t>Nepal</t>
  </si>
  <si>
    <t>Rwanda</t>
  </si>
  <si>
    <t>Sierra_Leone</t>
  </si>
  <si>
    <t>Singapore</t>
  </si>
  <si>
    <t>Tajikistan</t>
  </si>
  <si>
    <t>Togo</t>
  </si>
  <si>
    <t>Tonga</t>
  </si>
  <si>
    <t>Belize</t>
  </si>
  <si>
    <t>Cyprus</t>
  </si>
  <si>
    <t>Djibouti</t>
  </si>
  <si>
    <t>Eritrea</t>
  </si>
  <si>
    <t>Gambia</t>
  </si>
  <si>
    <t>Israel</t>
  </si>
  <si>
    <t>Kuwait</t>
  </si>
  <si>
    <t>Madagascar</t>
  </si>
  <si>
    <t>Saint_Vincent_and_the_Grenadines</t>
  </si>
  <si>
    <t>Turkmenistan</t>
  </si>
  <si>
    <t>Vanuatu</t>
  </si>
  <si>
    <t>Andorra</t>
  </si>
  <si>
    <t>Belarus</t>
  </si>
  <si>
    <t>Costa_Rica</t>
  </si>
  <si>
    <t>Grenada</t>
  </si>
  <si>
    <t>Indonesia</t>
  </si>
  <si>
    <t>Sao_Tome_and_Principe</t>
  </si>
  <si>
    <t>United_Arab_Emirates</t>
  </si>
  <si>
    <t>Antigua_and_Barbuda</t>
  </si>
  <si>
    <t>Australia</t>
  </si>
  <si>
    <t>Guinea</t>
  </si>
  <si>
    <t>Iceland</t>
  </si>
  <si>
    <t>Lebanon</t>
  </si>
  <si>
    <t>Niger</t>
  </si>
  <si>
    <t>Qatar</t>
  </si>
  <si>
    <t>Slovakia</t>
  </si>
  <si>
    <t>Tuvalu</t>
  </si>
  <si>
    <t>Austria</t>
  </si>
  <si>
    <t>Bolivia</t>
  </si>
  <si>
    <t>Gabon</t>
  </si>
  <si>
    <t>Kyrgyzstan</t>
  </si>
  <si>
    <t>Latvia</t>
  </si>
  <si>
    <t>San_Marino</t>
  </si>
  <si>
    <t>South_Africa</t>
  </si>
  <si>
    <t>Sri_Lanka</t>
  </si>
  <si>
    <t>United_States_Minor_Outlying_Islands_</t>
  </si>
  <si>
    <t>Cameroon</t>
  </si>
  <si>
    <t>Dominica</t>
  </si>
  <si>
    <t>Dominican_Republic</t>
  </si>
  <si>
    <t>Equatorial_Guinea</t>
  </si>
  <si>
    <t>Guyana</t>
  </si>
  <si>
    <t>Haiti</t>
  </si>
  <si>
    <t>Lesotho</t>
  </si>
  <si>
    <t>Lithuania</t>
  </si>
  <si>
    <t>Saint_Lucia</t>
  </si>
  <si>
    <t>Solomon_Islands</t>
  </si>
  <si>
    <t>South_Sudan</t>
  </si>
  <si>
    <t>Suriname</t>
  </si>
  <si>
    <t>Zambia</t>
  </si>
  <si>
    <t>Zimbabwe</t>
  </si>
  <si>
    <t>Armenia</t>
  </si>
  <si>
    <t>Barbados</t>
  </si>
  <si>
    <t>Ethiopia</t>
  </si>
  <si>
    <t>Liechtenstein</t>
  </si>
  <si>
    <t>Mali</t>
  </si>
  <si>
    <t>Mozambique</t>
  </si>
  <si>
    <t>Norway</t>
  </si>
  <si>
    <t>Oman</t>
  </si>
  <si>
    <t>Samoa</t>
  </si>
  <si>
    <t>Albania</t>
  </si>
  <si>
    <t>Benin</t>
  </si>
  <si>
    <t>Congo</t>
  </si>
  <si>
    <t>Jordan</t>
  </si>
  <si>
    <t>Luxembourg</t>
  </si>
  <si>
    <t>Mauritius</t>
  </si>
  <si>
    <t>Morocco</t>
  </si>
  <si>
    <t>Netherlands</t>
  </si>
  <si>
    <t>Burkina_Faso</t>
  </si>
  <si>
    <t>Canada</t>
  </si>
  <si>
    <t>Panama</t>
  </si>
  <si>
    <t>Saudi_Arabia</t>
  </si>
  <si>
    <t>Timor_Leste</t>
  </si>
  <si>
    <t>Czechia</t>
  </si>
  <si>
    <t>El_Salvador</t>
  </si>
  <si>
    <t>France</t>
  </si>
  <si>
    <t>Greece</t>
  </si>
  <si>
    <t>Jamaica</t>
  </si>
  <si>
    <t>Namibia</t>
  </si>
  <si>
    <t>Nauru</t>
  </si>
  <si>
    <t>Senegal</t>
  </si>
  <si>
    <t>Syrian_Arab_Republic</t>
  </si>
  <si>
    <t>Uzbekistan</t>
  </si>
  <si>
    <t>Estonia</t>
  </si>
  <si>
    <t>Liberia</t>
  </si>
  <si>
    <t>Mauritania</t>
  </si>
  <si>
    <t>Myanmar</t>
  </si>
  <si>
    <t>Trinidad_and_Tobago</t>
  </si>
  <si>
    <t>Botswana</t>
  </si>
  <si>
    <t>Chile</t>
  </si>
  <si>
    <t>Cuba</t>
  </si>
  <si>
    <t>Ghana</t>
  </si>
  <si>
    <t>Malaysia</t>
  </si>
  <si>
    <t>Palau</t>
  </si>
  <si>
    <t>Palestine</t>
  </si>
  <si>
    <t>Poland</t>
  </si>
  <si>
    <t>Central_African_Republic</t>
  </si>
  <si>
    <t>Kazakhstan</t>
  </si>
  <si>
    <t>Monaco</t>
  </si>
  <si>
    <t>New_Zealand</t>
  </si>
  <si>
    <t>Nicaragua</t>
  </si>
  <si>
    <t>Philippines</t>
  </si>
  <si>
    <t>Angola</t>
  </si>
  <si>
    <t>Burundi</t>
  </si>
  <si>
    <t>Honduras</t>
  </si>
  <si>
    <t>Iraq</t>
  </si>
  <si>
    <t>Laos</t>
  </si>
  <si>
    <t>Paraguay</t>
  </si>
  <si>
    <t>Somalia</t>
  </si>
  <si>
    <t>Sudan</t>
  </si>
  <si>
    <t>Finland</t>
  </si>
  <si>
    <t>Spain</t>
  </si>
  <si>
    <t>Uruguay</t>
  </si>
  <si>
    <t>Bhutan</t>
  </si>
  <si>
    <t>Italy</t>
  </si>
  <si>
    <t>Portugal</t>
  </si>
  <si>
    <t>Croatia</t>
  </si>
  <si>
    <t>Maldives</t>
  </si>
  <si>
    <t>Guatemala</t>
  </si>
  <si>
    <t>Libya</t>
  </si>
  <si>
    <t>Mongolia</t>
  </si>
  <si>
    <t>Papua_New_Guinea</t>
  </si>
  <si>
    <t>Yemen</t>
  </si>
  <si>
    <t>Chad</t>
  </si>
  <si>
    <t>Argentina</t>
  </si>
  <si>
    <t>Ecuador</t>
  </si>
  <si>
    <t>Montenegro</t>
  </si>
  <si>
    <t>Tunisia</t>
  </si>
  <si>
    <t>Cambodia</t>
  </si>
  <si>
    <t>Venezuela</t>
  </si>
  <si>
    <t>Congo_Democratic_Republic_of_the</t>
  </si>
  <si>
    <t>Peru</t>
  </si>
  <si>
    <t>Switzerland</t>
  </si>
  <si>
    <t>Brazil</t>
  </si>
  <si>
    <t>Seychelles</t>
  </si>
  <si>
    <t>Iran</t>
  </si>
  <si>
    <t>Tanzania</t>
  </si>
  <si>
    <t>Bahamas</t>
  </si>
  <si>
    <t>Mexico</t>
  </si>
  <si>
    <t>Colombia</t>
  </si>
  <si>
    <t>Afghanistan</t>
  </si>
  <si>
    <t>India</t>
  </si>
  <si>
    <t>Moldova</t>
  </si>
  <si>
    <t>Nigeria</t>
  </si>
  <si>
    <t>Hungary</t>
  </si>
  <si>
    <t>Japan</t>
  </si>
  <si>
    <t>Kenya</t>
  </si>
  <si>
    <t>Algeria</t>
  </si>
  <si>
    <t>Vietnam</t>
  </si>
  <si>
    <t>Malta</t>
  </si>
  <si>
    <t>Azerbaijan</t>
  </si>
  <si>
    <t>Thailand</t>
  </si>
  <si>
    <t>North_Macedonia </t>
  </si>
  <si>
    <t>Slovenia</t>
  </si>
  <si>
    <t>Ilhas de Barlavento</t>
  </si>
  <si>
    <t>Ralik chain</t>
  </si>
  <si>
    <t>Saint Kitts</t>
  </si>
  <si>
    <t>Brussels Hoofdstedelijk Gewest</t>
  </si>
  <si>
    <t>Bonaire</t>
  </si>
  <si>
    <t>Federation of Bosnia and Herzegovina</t>
  </si>
  <si>
    <t>Anjouan</t>
  </si>
  <si>
    <t>Leste</t>
  </si>
  <si>
    <t>Gilbert Islands</t>
  </si>
  <si>
    <t>Central Region</t>
  </si>
  <si>
    <t>Ascension</t>
  </si>
  <si>
    <t>Alo</t>
  </si>
  <si>
    <t>Capital Governorate</t>
  </si>
  <si>
    <t>Belait</t>
  </si>
  <si>
    <t>Hhohho</t>
  </si>
  <si>
    <t>Connaught</t>
  </si>
  <si>
    <t>Kosrae</t>
  </si>
  <si>
    <t>Central</t>
  </si>
  <si>
    <t>England</t>
  </si>
  <si>
    <t>Rotuma</t>
  </si>
  <si>
    <t>Avannaata Kommunia</t>
  </si>
  <si>
    <t>City of Kigali</t>
  </si>
  <si>
    <t>Eastern</t>
  </si>
  <si>
    <t>Central Singapore</t>
  </si>
  <si>
    <t>Dushanbe</t>
  </si>
  <si>
    <t>Centrale</t>
  </si>
  <si>
    <t>Eua</t>
  </si>
  <si>
    <t>Nicosia</t>
  </si>
  <si>
    <t>Anseba</t>
  </si>
  <si>
    <t>Banjul</t>
  </si>
  <si>
    <t>Al Janūbī</t>
  </si>
  <si>
    <t>Al Aḩmadī</t>
  </si>
  <si>
    <t>Toamasina</t>
  </si>
  <si>
    <t>Charlotte</t>
  </si>
  <si>
    <t>Ahal</t>
  </si>
  <si>
    <t>Malampa</t>
  </si>
  <si>
    <t>Canillo</t>
  </si>
  <si>
    <t>Brest Region</t>
  </si>
  <si>
    <t>Alajuela</t>
  </si>
  <si>
    <t>Saint Andrew</t>
  </si>
  <si>
    <t>Jawa</t>
  </si>
  <si>
    <t>Água Grande</t>
  </si>
  <si>
    <t>Ajman</t>
  </si>
  <si>
    <t>Saint George</t>
  </si>
  <si>
    <t>Australian Capital Territory</t>
  </si>
  <si>
    <t>Boké</t>
  </si>
  <si>
    <t>Höfuðborgarsvæði</t>
  </si>
  <si>
    <t>Aakkâr</t>
  </si>
  <si>
    <t>Agadez</t>
  </si>
  <si>
    <t>Ad Dawḩah</t>
  </si>
  <si>
    <t>Banskobystrický kraj</t>
  </si>
  <si>
    <t>Funafuti</t>
  </si>
  <si>
    <t>Burgenland</t>
  </si>
  <si>
    <t>El Beni</t>
  </si>
  <si>
    <t>Estuaire</t>
  </si>
  <si>
    <t>Batken</t>
  </si>
  <si>
    <t>Daugavpils</t>
  </si>
  <si>
    <t>Acquaviva</t>
  </si>
  <si>
    <t>Eastern Cape</t>
  </si>
  <si>
    <t>Western Province</t>
  </si>
  <si>
    <t>Johnston Atoll</t>
  </si>
  <si>
    <t>Adamaoua</t>
  </si>
  <si>
    <t>Cibao Nordeste</t>
  </si>
  <si>
    <t>Región Continental</t>
  </si>
  <si>
    <t>Barima-Waini</t>
  </si>
  <si>
    <t>Artibonite</t>
  </si>
  <si>
    <t>Maseru</t>
  </si>
  <si>
    <t>Alytaus apskritis</t>
  </si>
  <si>
    <t>Anse la Raye</t>
  </si>
  <si>
    <t>Northern Bahr el Ghazal</t>
  </si>
  <si>
    <t>Brokopondo</t>
  </si>
  <si>
    <t>Western</t>
  </si>
  <si>
    <t>Bulawayo</t>
  </si>
  <si>
    <t>Aragatsotn</t>
  </si>
  <si>
    <t>Christ Church</t>
  </si>
  <si>
    <t>Addis Ababa</t>
  </si>
  <si>
    <t>Balzers</t>
  </si>
  <si>
    <t>Kayes</t>
  </si>
  <si>
    <t>Niassa</t>
  </si>
  <si>
    <t>Oslo</t>
  </si>
  <si>
    <t>Janūb al Bāţinah</t>
  </si>
  <si>
    <t>A'ana</t>
  </si>
  <si>
    <t>Berat</t>
  </si>
  <si>
    <t>Atacora</t>
  </si>
  <si>
    <t>Bouenza</t>
  </si>
  <si>
    <t>Abkhazia</t>
  </si>
  <si>
    <t>‘Ajlūn</t>
  </si>
  <si>
    <t>Pyongyang</t>
  </si>
  <si>
    <t>Capellen</t>
  </si>
  <si>
    <t>Agalega Islands</t>
  </si>
  <si>
    <t>Tanger-Tétouan-Al Hoceïma</t>
  </si>
  <si>
    <t>Drenthe</t>
  </si>
  <si>
    <t>Boucle du Mouhoun</t>
  </si>
  <si>
    <t>Alberta</t>
  </si>
  <si>
    <t>Bocas del Toro</t>
  </si>
  <si>
    <t>Ar Riyāḑ</t>
  </si>
  <si>
    <t>Aileu</t>
  </si>
  <si>
    <t>Abidjan</t>
  </si>
  <si>
    <t>Prague</t>
  </si>
  <si>
    <t>Ahuachapán</t>
  </si>
  <si>
    <t>Corse</t>
  </si>
  <si>
    <t>Ágion Óros</t>
  </si>
  <si>
    <t>Kingston</t>
  </si>
  <si>
    <t>Zambezi</t>
  </si>
  <si>
    <t>Aiwo</t>
  </si>
  <si>
    <t>Diourbel</t>
  </si>
  <si>
    <t>Dimashq</t>
  </si>
  <si>
    <t>Andijon</t>
  </si>
  <si>
    <t>Harju</t>
  </si>
  <si>
    <t>Bong</t>
  </si>
  <si>
    <t>Hodh ech Chargui</t>
  </si>
  <si>
    <t>Sagaing</t>
  </si>
  <si>
    <t>Arima</t>
  </si>
  <si>
    <t>Aisén del General Carlos Ibañez del Campo</t>
  </si>
  <si>
    <t>Pinar del Río</t>
  </si>
  <si>
    <t>Greater Accra</t>
  </si>
  <si>
    <t>Johor</t>
  </si>
  <si>
    <t>Aimeliik</t>
  </si>
  <si>
    <t>Bethlehem</t>
  </si>
  <si>
    <t>Lower Silesia</t>
  </si>
  <si>
    <t>Bangui</t>
  </si>
  <si>
    <t>Aqmola oblysy</t>
  </si>
  <si>
    <t>La Colle</t>
  </si>
  <si>
    <t>Auckland</t>
  </si>
  <si>
    <t>Costa Caribe Norte</t>
  </si>
  <si>
    <t>National Capital Region</t>
  </si>
  <si>
    <t>Bengo</t>
  </si>
  <si>
    <t>Bubanza</t>
  </si>
  <si>
    <t>Atlántida</t>
  </si>
  <si>
    <t>Al Anbār</t>
  </si>
  <si>
    <t>Viangchan</t>
  </si>
  <si>
    <t>Concepción</t>
  </si>
  <si>
    <t>Awdal</t>
  </si>
  <si>
    <t>Central Darfur</t>
  </si>
  <si>
    <t>Ahvenanmaan maakunta</t>
  </si>
  <si>
    <t>Andalusia</t>
  </si>
  <si>
    <t>Artigas</t>
  </si>
  <si>
    <t>Paro</t>
  </si>
  <si>
    <t>Piemonte</t>
  </si>
  <si>
    <t>Aveiro</t>
  </si>
  <si>
    <t>Zagreb County</t>
  </si>
  <si>
    <t>South Ari Atoll</t>
  </si>
  <si>
    <t>Alta Verapaz</t>
  </si>
  <si>
    <t>Banghāzī</t>
  </si>
  <si>
    <t>Orhon</t>
  </si>
  <si>
    <t>National Capital District (Port Moresby)</t>
  </si>
  <si>
    <t>Chiayi</t>
  </si>
  <si>
    <t>Abyan</t>
  </si>
  <si>
    <t>Batha</t>
  </si>
  <si>
    <t>Salta</t>
  </si>
  <si>
    <t>Azuay</t>
  </si>
  <si>
    <t>Andrijevica</t>
  </si>
  <si>
    <t>Tunis</t>
  </si>
  <si>
    <t>Phnom Penh</t>
  </si>
  <si>
    <t>Distrito Capital</t>
  </si>
  <si>
    <t>Kinshasa</t>
  </si>
  <si>
    <t>Amazonas</t>
  </si>
  <si>
    <t>Aargau</t>
  </si>
  <si>
    <t>Acre</t>
  </si>
  <si>
    <t>Anse aux Pins</t>
  </si>
  <si>
    <t>Markazī</t>
  </si>
  <si>
    <t>Arusha</t>
  </si>
  <si>
    <t>Acklins</t>
  </si>
  <si>
    <t>Ciudad de México</t>
  </si>
  <si>
    <t>Distrito Capital de Bogotá</t>
  </si>
  <si>
    <t>Balkh</t>
  </si>
  <si>
    <t>Andhra Pradesh</t>
  </si>
  <si>
    <t>Găgăuzia, Unitatea teritorială autonomă (UTAG)</t>
  </si>
  <si>
    <t>Abuja Federal Capital Territory</t>
  </si>
  <si>
    <t>Budapest</t>
  </si>
  <si>
    <t>Hokkaido</t>
  </si>
  <si>
    <t>Baringo</t>
  </si>
  <si>
    <t>Adrar</t>
  </si>
  <si>
    <t>Lai Châu</t>
  </si>
  <si>
    <t>Attard</t>
  </si>
  <si>
    <t>Babek</t>
  </si>
  <si>
    <t>Krung Thep Maha Nakhon</t>
  </si>
  <si>
    <t>Veles</t>
  </si>
  <si>
    <t>Ajdovščina</t>
  </si>
  <si>
    <t>Ilhas de Sotavento</t>
  </si>
  <si>
    <t>Ratak chain</t>
  </si>
  <si>
    <t>Nevis</t>
  </si>
  <si>
    <t>Vlaams Gewest</t>
  </si>
  <si>
    <t>Saba</t>
  </si>
  <si>
    <t>Brčko District</t>
  </si>
  <si>
    <t>Grande Comore</t>
  </si>
  <si>
    <t>Norte</t>
  </si>
  <si>
    <t>Line Islands</t>
  </si>
  <si>
    <t>Northern Region</t>
  </si>
  <si>
    <t>Saint Helena</t>
  </si>
  <si>
    <t>Sigave</t>
  </si>
  <si>
    <t>Southern Governorate</t>
  </si>
  <si>
    <t>Brunei-Muara</t>
  </si>
  <si>
    <t>Lubombo</t>
  </si>
  <si>
    <t>Leinster</t>
  </si>
  <si>
    <t>Pohnpei</t>
  </si>
  <si>
    <t>Northern Ireland</t>
  </si>
  <si>
    <t>Kommune Kujalleq</t>
  </si>
  <si>
    <t>Mid Western</t>
  </si>
  <si>
    <t>Northern</t>
  </si>
  <si>
    <t>North East</t>
  </si>
  <si>
    <t>Kŭhistoni Badakhshon</t>
  </si>
  <si>
    <t>Kara</t>
  </si>
  <si>
    <t>Ha'apai</t>
  </si>
  <si>
    <t>Cayo</t>
  </si>
  <si>
    <t>Limassol</t>
  </si>
  <si>
    <t>Arta</t>
  </si>
  <si>
    <t>Southern Red Sea</t>
  </si>
  <si>
    <t>Lower River</t>
  </si>
  <si>
    <t>Ḩayfā</t>
  </si>
  <si>
    <t>Al Farwānīyah</t>
  </si>
  <si>
    <t>Antsiranana</t>
  </si>
  <si>
    <t>Balkan</t>
  </si>
  <si>
    <t>Pénama</t>
  </si>
  <si>
    <t>Encamp</t>
  </si>
  <si>
    <t>City of Minsk</t>
  </si>
  <si>
    <t>Cartago</t>
  </si>
  <si>
    <t>Saint David</t>
  </si>
  <si>
    <t>Kalimantan</t>
  </si>
  <si>
    <t>Cantagalo</t>
  </si>
  <si>
    <t>Abu Dhabi</t>
  </si>
  <si>
    <t>Saint John</t>
  </si>
  <si>
    <t>New South Wales</t>
  </si>
  <si>
    <t>Kindia</t>
  </si>
  <si>
    <t>Suðurnes</t>
  </si>
  <si>
    <t>Liban-Nord</t>
  </si>
  <si>
    <t>Diffa</t>
  </si>
  <si>
    <t>Al Khawr wa adh Dhakhīrah</t>
  </si>
  <si>
    <t>Bratislavský kraj</t>
  </si>
  <si>
    <t>Niutao</t>
  </si>
  <si>
    <t>Carinthia</t>
  </si>
  <si>
    <t>Cochabamba</t>
  </si>
  <si>
    <t>Haut-Ogooué</t>
  </si>
  <si>
    <t>Chüy</t>
  </si>
  <si>
    <t>Jelgava</t>
  </si>
  <si>
    <t>Chiesanuova</t>
  </si>
  <si>
    <t>Free State</t>
  </si>
  <si>
    <t>Central Province</t>
  </si>
  <si>
    <t>Midway Islands</t>
  </si>
  <si>
    <t>Centre</t>
  </si>
  <si>
    <t>Cibao Noroeste</t>
  </si>
  <si>
    <t>Región Insular</t>
  </si>
  <si>
    <t>Cuyuni-Mazaruni</t>
  </si>
  <si>
    <t>Botha-Bothe</t>
  </si>
  <si>
    <t>Klaipėdos apskritis</t>
  </si>
  <si>
    <t>Castries</t>
  </si>
  <si>
    <t>Choiseul</t>
  </si>
  <si>
    <t>Western Bahr el Ghazal</t>
  </si>
  <si>
    <t>Commewijne</t>
  </si>
  <si>
    <t>Harare</t>
  </si>
  <si>
    <t>Ararat</t>
  </si>
  <si>
    <t>Dire Dawa</t>
  </si>
  <si>
    <t>Eschen</t>
  </si>
  <si>
    <t>Taoudénit</t>
  </si>
  <si>
    <t>Manica</t>
  </si>
  <si>
    <t>Rogaland</t>
  </si>
  <si>
    <t>Shamāl al Bāţinah</t>
  </si>
  <si>
    <t>Aiga-i-le-Tai</t>
  </si>
  <si>
    <t>Durrës</t>
  </si>
  <si>
    <t>Alibori</t>
  </si>
  <si>
    <t>Pool</t>
  </si>
  <si>
    <t>Ajaria</t>
  </si>
  <si>
    <t>Al ‘A̅şimah</t>
  </si>
  <si>
    <t>South Pyongan</t>
  </si>
  <si>
    <t>Clervaux</t>
  </si>
  <si>
    <t>Cargados Carajos Shoals</t>
  </si>
  <si>
    <t>L'Oriental</t>
  </si>
  <si>
    <t>Flevoland</t>
  </si>
  <si>
    <t>Cascades</t>
  </si>
  <si>
    <t>British Columbia</t>
  </si>
  <si>
    <t>Panamá Oeste</t>
  </si>
  <si>
    <t>Makkah al Mukarramah</t>
  </si>
  <si>
    <t>Ainaro</t>
  </si>
  <si>
    <t>Yamoussoukro</t>
  </si>
  <si>
    <t>Central Bohemia</t>
  </si>
  <si>
    <t>Cabañas</t>
  </si>
  <si>
    <t>Auvergne-Rhône-Alpes</t>
  </si>
  <si>
    <t>Eastern Macedonia and Thrace</t>
  </si>
  <si>
    <t>Erongo</t>
  </si>
  <si>
    <t>Anabar</t>
  </si>
  <si>
    <t>Dakar</t>
  </si>
  <si>
    <t>Dar'ā</t>
  </si>
  <si>
    <t>Buxoro</t>
  </si>
  <si>
    <t>Hiiu</t>
  </si>
  <si>
    <t>Bomi</t>
  </si>
  <si>
    <t>Hodh el Gharbi</t>
  </si>
  <si>
    <t>Bago</t>
  </si>
  <si>
    <t>Chaguanas</t>
  </si>
  <si>
    <t>Chobe</t>
  </si>
  <si>
    <t>Antofagasta</t>
  </si>
  <si>
    <t>La Habana</t>
  </si>
  <si>
    <t>Ahafo</t>
  </si>
  <si>
    <t>Kedah</t>
  </si>
  <si>
    <t>Airai</t>
  </si>
  <si>
    <t>Deir El Balah</t>
  </si>
  <si>
    <t>Kuyavia-Pomerania</t>
  </si>
  <si>
    <t>Gribingui</t>
  </si>
  <si>
    <t>Aqtöbe oblysy</t>
  </si>
  <si>
    <t>La Condamine</t>
  </si>
  <si>
    <t>Bay of Plenty</t>
  </si>
  <si>
    <t>Costa Caribe Sur</t>
  </si>
  <si>
    <t>Ilocos (Region I)</t>
  </si>
  <si>
    <t>Benguela</t>
  </si>
  <si>
    <t>Bujumbura Rural</t>
  </si>
  <si>
    <t>Choluteca</t>
  </si>
  <si>
    <t>Arbīl</t>
  </si>
  <si>
    <t>Attapu</t>
  </si>
  <si>
    <t>Alto Paraná</t>
  </si>
  <si>
    <t>Bakool</t>
  </si>
  <si>
    <t>East Darfur</t>
  </si>
  <si>
    <t>Etelä-Karjala</t>
  </si>
  <si>
    <t>Aragon</t>
  </si>
  <si>
    <t>Canelones</t>
  </si>
  <si>
    <t>Chhukha</t>
  </si>
  <si>
    <t>Lombardia</t>
  </si>
  <si>
    <t>Beja</t>
  </si>
  <si>
    <t>Krapina-Zagorje</t>
  </si>
  <si>
    <t>North Ari Atoll</t>
  </si>
  <si>
    <t>Baja Verapaz</t>
  </si>
  <si>
    <t>Al Buţnān</t>
  </si>
  <si>
    <t>Darhan uul</t>
  </si>
  <si>
    <t>Chimbu</t>
  </si>
  <si>
    <t>Hsinchu</t>
  </si>
  <si>
    <t>‘Adan</t>
  </si>
  <si>
    <t>Bahr el Ghazal</t>
  </si>
  <si>
    <t>Buenos Aires</t>
  </si>
  <si>
    <t>Bolívar</t>
  </si>
  <si>
    <t>Bar</t>
  </si>
  <si>
    <t>L'Ariana</t>
  </si>
  <si>
    <t>Banteay Mean Choay</t>
  </si>
  <si>
    <t>Anzoátegui</t>
  </si>
  <si>
    <t>Kongo Central</t>
  </si>
  <si>
    <t>Ancash</t>
  </si>
  <si>
    <t>Appenzell Innerrhoden</t>
  </si>
  <si>
    <t>Alagos</t>
  </si>
  <si>
    <t>Anse Boileau</t>
  </si>
  <si>
    <t>Gīlān</t>
  </si>
  <si>
    <t>Dar es Salaam</t>
  </si>
  <si>
    <t>Bimini</t>
  </si>
  <si>
    <t>Aguascalientes</t>
  </si>
  <si>
    <t>Bamyan</t>
  </si>
  <si>
    <t>Arunāchal Pradesh</t>
  </si>
  <si>
    <t>Bălți</t>
  </si>
  <si>
    <t>Abia</t>
  </si>
  <si>
    <t>Békéscsaba</t>
  </si>
  <si>
    <t>Aomori</t>
  </si>
  <si>
    <t>Bomet</t>
  </si>
  <si>
    <t>Chlef</t>
  </si>
  <si>
    <t>Lào Cai</t>
  </si>
  <si>
    <t>Balzan</t>
  </si>
  <si>
    <t>Gadabay</t>
  </si>
  <si>
    <t>Samut Prakan</t>
  </si>
  <si>
    <t>Gradsko</t>
  </si>
  <si>
    <t>Beltinci</t>
  </si>
  <si>
    <t xml:space="preserve">Waals Gewest </t>
  </si>
  <si>
    <t>Sint Eustatius</t>
  </si>
  <si>
    <t>Republika Srpska</t>
  </si>
  <si>
    <t>Mohéli</t>
  </si>
  <si>
    <t>Sul</t>
  </si>
  <si>
    <t>Phoenix Islands</t>
  </si>
  <si>
    <t>Southern Region</t>
  </si>
  <si>
    <t>Tristan da Cunha</t>
  </si>
  <si>
    <t>Uvea</t>
  </si>
  <si>
    <t>Muharraq Governorate</t>
  </si>
  <si>
    <t>Temburong</t>
  </si>
  <si>
    <t>Manzini</t>
  </si>
  <si>
    <t>Munster</t>
  </si>
  <si>
    <t>Chuuk</t>
  </si>
  <si>
    <t>Scotland</t>
  </si>
  <si>
    <t>Qeqqata Kommunia</t>
  </si>
  <si>
    <t>North Western</t>
  </si>
  <si>
    <t>North West</t>
  </si>
  <si>
    <t>Khatlon</t>
  </si>
  <si>
    <t>Maritime (Région)</t>
  </si>
  <si>
    <t>Niuas</t>
  </si>
  <si>
    <t>Corozal</t>
  </si>
  <si>
    <t>Larnaca</t>
  </si>
  <si>
    <t>Ali Sabieh</t>
  </si>
  <si>
    <t>Debub</t>
  </si>
  <si>
    <t>Central River</t>
  </si>
  <si>
    <t>Al Quds</t>
  </si>
  <si>
    <t>Ḩawallī</t>
  </si>
  <si>
    <t>Fianarantsoa</t>
  </si>
  <si>
    <t>Daşoguz</t>
  </si>
  <si>
    <t>Sanma</t>
  </si>
  <si>
    <t>La Massana</t>
  </si>
  <si>
    <t>Gomel Region</t>
  </si>
  <si>
    <t>Guanacaste</t>
  </si>
  <si>
    <t>Maluku</t>
  </si>
  <si>
    <t>Caué</t>
  </si>
  <si>
    <t>Dubai</t>
  </si>
  <si>
    <t>Saint Mary</t>
  </si>
  <si>
    <t>Northern Territory</t>
  </si>
  <si>
    <t>Faranah</t>
  </si>
  <si>
    <t>Vesturland</t>
  </si>
  <si>
    <t>Beyrouth</t>
  </si>
  <si>
    <t>Dosso</t>
  </si>
  <si>
    <t>Ash Shamāl</t>
  </si>
  <si>
    <t>Košický kraj</t>
  </si>
  <si>
    <t>Nukufetau</t>
  </si>
  <si>
    <t>Lower Austria</t>
  </si>
  <si>
    <t>Chuquisaca</t>
  </si>
  <si>
    <t>Moyen-Ogooué</t>
  </si>
  <si>
    <t>Bishkek Shaary</t>
  </si>
  <si>
    <t>Jēkabpils</t>
  </si>
  <si>
    <t>Domagnano</t>
  </si>
  <si>
    <t>Gauteng</t>
  </si>
  <si>
    <t>Southern Province</t>
  </si>
  <si>
    <t>Navassa Island</t>
  </si>
  <si>
    <t>Far North</t>
  </si>
  <si>
    <t>Cibao Norte</t>
  </si>
  <si>
    <t>Annobón</t>
  </si>
  <si>
    <t>Demerara-Mahaica</t>
  </si>
  <si>
    <t>Grande’Anse</t>
  </si>
  <si>
    <t>Leribe</t>
  </si>
  <si>
    <t>Kauno apskritis</t>
  </si>
  <si>
    <t>Capital Territory (Honiara)</t>
  </si>
  <si>
    <t>Central Equatoria</t>
  </si>
  <si>
    <t>Coronie</t>
  </si>
  <si>
    <t>Manicaland</t>
  </si>
  <si>
    <t>Armavir</t>
  </si>
  <si>
    <t>Afar</t>
  </si>
  <si>
    <t>Gamprin</t>
  </si>
  <si>
    <t>Koulikoro</t>
  </si>
  <si>
    <t>Gaza</t>
  </si>
  <si>
    <t>Møre og Romsdal</t>
  </si>
  <si>
    <t>Al Buraymī</t>
  </si>
  <si>
    <t>Atua</t>
  </si>
  <si>
    <t>Elbasan</t>
  </si>
  <si>
    <t>Atlantique</t>
  </si>
  <si>
    <t>Sangha</t>
  </si>
  <si>
    <t>Guria</t>
  </si>
  <si>
    <t>Al ‘Aqabah</t>
  </si>
  <si>
    <t>North Pyongan</t>
  </si>
  <si>
    <t>Diekirch</t>
  </si>
  <si>
    <t>Rodrigues Island</t>
  </si>
  <si>
    <t>Fès-Meknès</t>
  </si>
  <si>
    <t>Friesland</t>
  </si>
  <si>
    <t>Manitoba</t>
  </si>
  <si>
    <t>Coclé</t>
  </si>
  <si>
    <t>Al Madīnah al Munawwarah</t>
  </si>
  <si>
    <t>Baucau</t>
  </si>
  <si>
    <t>Bas-Sassandra</t>
  </si>
  <si>
    <t>South Bohemia</t>
  </si>
  <si>
    <t>Chalatenango</t>
  </si>
  <si>
    <t>Bourgogne-Franche-Comté</t>
  </si>
  <si>
    <t>Central Macedonia</t>
  </si>
  <si>
    <t>Saint Thomas</t>
  </si>
  <si>
    <t>Hardap</t>
  </si>
  <si>
    <t>Anetan</t>
  </si>
  <si>
    <t>Fatick</t>
  </si>
  <si>
    <t>Dayr az Zawr</t>
  </si>
  <si>
    <t>Farg‘ona</t>
  </si>
  <si>
    <t>Ida-Viru</t>
  </si>
  <si>
    <t>Grand Cape Mount</t>
  </si>
  <si>
    <t>Assaba</t>
  </si>
  <si>
    <t>Magway</t>
  </si>
  <si>
    <t>Couva-Tabaquite-Talparo</t>
  </si>
  <si>
    <t>Francistown</t>
  </si>
  <si>
    <t>Arica y Parinacota</t>
  </si>
  <si>
    <t>Matanzas</t>
  </si>
  <si>
    <t>Ashanti</t>
  </si>
  <si>
    <t>Kelantan</t>
  </si>
  <si>
    <t>Angaur</t>
  </si>
  <si>
    <t>Lublin</t>
  </si>
  <si>
    <t>Almaty</t>
  </si>
  <si>
    <t>Fontvieille</t>
  </si>
  <si>
    <t>Canterbury</t>
  </si>
  <si>
    <t>Boaco</t>
  </si>
  <si>
    <t>Cagayan Valley (Region II)</t>
  </si>
  <si>
    <t>Bié</t>
  </si>
  <si>
    <t>Bujumbura Mairie</t>
  </si>
  <si>
    <t>Colón</t>
  </si>
  <si>
    <t>Al Başrah</t>
  </si>
  <si>
    <t>Bokèo</t>
  </si>
  <si>
    <t>Banaadir</t>
  </si>
  <si>
    <t>North Darfur</t>
  </si>
  <si>
    <t>Etelä-Pohjanmaa</t>
  </si>
  <si>
    <t>Principality of Asturias</t>
  </si>
  <si>
    <t>Cerro Largo</t>
  </si>
  <si>
    <t>Haa</t>
  </si>
  <si>
    <t>Veneto</t>
  </si>
  <si>
    <t>Braga</t>
  </si>
  <si>
    <t>Sisak-Moslavina</t>
  </si>
  <si>
    <t>Faadhippolhu</t>
  </si>
  <si>
    <t>Chimaltenango</t>
  </si>
  <si>
    <t>Darnah</t>
  </si>
  <si>
    <t>Hentiy</t>
  </si>
  <si>
    <t>Keelung</t>
  </si>
  <si>
    <t>‘Amrān</t>
  </si>
  <si>
    <t>Borkou</t>
  </si>
  <si>
    <t>Ciudad Autónoma de Buenos Aires</t>
  </si>
  <si>
    <t>Carchi</t>
  </si>
  <si>
    <t>Berane</t>
  </si>
  <si>
    <t>Ben Arous</t>
  </si>
  <si>
    <t>Kracheh</t>
  </si>
  <si>
    <t>Apure</t>
  </si>
  <si>
    <t>Bas-Uele</t>
  </si>
  <si>
    <t>Apurímac</t>
  </si>
  <si>
    <t>Appenzell Ausserrhoden</t>
  </si>
  <si>
    <t>Anse Etoile</t>
  </si>
  <si>
    <t>Māzandarān</t>
  </si>
  <si>
    <t>Dodoma</t>
  </si>
  <si>
    <t>Black Point</t>
  </si>
  <si>
    <t>Baja California</t>
  </si>
  <si>
    <t>Antioquia</t>
  </si>
  <si>
    <t>Badghis</t>
  </si>
  <si>
    <t>Assam</t>
  </si>
  <si>
    <t>Bender [Tighina]</t>
  </si>
  <si>
    <t>Adamawa</t>
  </si>
  <si>
    <t>Debrecen</t>
  </si>
  <si>
    <t>Iwate</t>
  </si>
  <si>
    <t>Bungoma</t>
  </si>
  <si>
    <t>Laghouat</t>
  </si>
  <si>
    <t>Hà Giang</t>
  </si>
  <si>
    <t>Birgu</t>
  </si>
  <si>
    <t>Lachin</t>
  </si>
  <si>
    <t>Nonthaburi</t>
  </si>
  <si>
    <t>Demir Kapija</t>
  </si>
  <si>
    <t>Bled</t>
  </si>
  <si>
    <t>Northern Governorate</t>
  </si>
  <si>
    <t>Tutong</t>
  </si>
  <si>
    <t>Shiselweni</t>
  </si>
  <si>
    <t>Ulster</t>
  </si>
  <si>
    <t>Yap</t>
  </si>
  <si>
    <t>Wales </t>
  </si>
  <si>
    <t>Kommune Qeqertalik</t>
  </si>
  <si>
    <t>Southern</t>
  </si>
  <si>
    <t>South East</t>
  </si>
  <si>
    <t>nohiyahoi tobei jumhurí</t>
  </si>
  <si>
    <t>Plateaux</t>
  </si>
  <si>
    <t>Tongatapu</t>
  </si>
  <si>
    <t>Orange Walk</t>
  </si>
  <si>
    <t>Famagusta</t>
  </si>
  <si>
    <t>Dikhil</t>
  </si>
  <si>
    <t>Gash-Barka</t>
  </si>
  <si>
    <t>North Bank</t>
  </si>
  <si>
    <t>Al Awsaţ</t>
  </si>
  <si>
    <t>Al Jahrā’</t>
  </si>
  <si>
    <t>Mahajanga</t>
  </si>
  <si>
    <t>Lebap</t>
  </si>
  <si>
    <t>Shéfa</t>
  </si>
  <si>
    <t>Ordino</t>
  </si>
  <si>
    <t>Grodno Region</t>
  </si>
  <si>
    <t>Heredia</t>
  </si>
  <si>
    <t>Nusa Tenggara</t>
  </si>
  <si>
    <t>Lembá</t>
  </si>
  <si>
    <t>Fujairah</t>
  </si>
  <si>
    <t>Saint Paul</t>
  </si>
  <si>
    <t>Queensland</t>
  </si>
  <si>
    <t>Kankan</t>
  </si>
  <si>
    <t>Vestfirðir</t>
  </si>
  <si>
    <t>Baalbek-Hermel</t>
  </si>
  <si>
    <t>Maradi</t>
  </si>
  <si>
    <t>Ar Rayyān</t>
  </si>
  <si>
    <t>Nitriansky kraj</t>
  </si>
  <si>
    <t>Nukulaelae</t>
  </si>
  <si>
    <t>Upper Austria</t>
  </si>
  <si>
    <t>La Paz</t>
  </si>
  <si>
    <t>Ngounié</t>
  </si>
  <si>
    <t>Osh Shaary</t>
  </si>
  <si>
    <t>Jūrmala</t>
  </si>
  <si>
    <t>Faetano</t>
  </si>
  <si>
    <t>Kwazulu-Natal</t>
  </si>
  <si>
    <t>Northern Province</t>
  </si>
  <si>
    <t>Wake Island</t>
  </si>
  <si>
    <t>East</t>
  </si>
  <si>
    <t>Cibao Sur</t>
  </si>
  <si>
    <t>Bioko Norte</t>
  </si>
  <si>
    <t>East Berbice-Corentyne</t>
  </si>
  <si>
    <t>Nord</t>
  </si>
  <si>
    <t>Berea</t>
  </si>
  <si>
    <t>Marijampolės apskritis</t>
  </si>
  <si>
    <t>Dennery</t>
  </si>
  <si>
    <t>Guadalcanal</t>
  </si>
  <si>
    <t>Eastern Equatoria</t>
  </si>
  <si>
    <t>Marowijne</t>
  </si>
  <si>
    <t>Luapula</t>
  </si>
  <si>
    <t>Mashonaland Central</t>
  </si>
  <si>
    <t>Yerevan</t>
  </si>
  <si>
    <t>Saint James</t>
  </si>
  <si>
    <t>Amara</t>
  </si>
  <si>
    <t>Mauren</t>
  </si>
  <si>
    <t>Sikasso</t>
  </si>
  <si>
    <t>Inhambane</t>
  </si>
  <si>
    <t>Nordland</t>
  </si>
  <si>
    <t>Ad Dākhilīyah</t>
  </si>
  <si>
    <t>Fa'asaleleaga</t>
  </si>
  <si>
    <t>Fier</t>
  </si>
  <si>
    <t>Borgou</t>
  </si>
  <si>
    <t>Imereti</t>
  </si>
  <si>
    <t>Aţ Ţafīlah</t>
  </si>
  <si>
    <t>Chagang</t>
  </si>
  <si>
    <t>Echternach</t>
  </si>
  <si>
    <t>Black River</t>
  </si>
  <si>
    <t>Rabat-Salé-Kénitra</t>
  </si>
  <si>
    <t>Gelderland</t>
  </si>
  <si>
    <t>Centre-Est</t>
  </si>
  <si>
    <t>New Brunswick</t>
  </si>
  <si>
    <t>Ash Sharqīyah</t>
  </si>
  <si>
    <t>Bobonaro</t>
  </si>
  <si>
    <t>Comoé</t>
  </si>
  <si>
    <t>Plzeň</t>
  </si>
  <si>
    <t>Cuscatlán</t>
  </si>
  <si>
    <t>Bretagne</t>
  </si>
  <si>
    <t>Western Macedonia</t>
  </si>
  <si>
    <t>Portland</t>
  </si>
  <si>
    <t>Karas</t>
  </si>
  <si>
    <t>Anibare</t>
  </si>
  <si>
    <t>Kaffrine</t>
  </si>
  <si>
    <t>Al Ḩasakah</t>
  </si>
  <si>
    <t>Jizzax</t>
  </si>
  <si>
    <t>Jõgeva</t>
  </si>
  <si>
    <t>Grand Bassa</t>
  </si>
  <si>
    <t>Gorgol</t>
  </si>
  <si>
    <t>Mandalay</t>
  </si>
  <si>
    <t>Diego Martin</t>
  </si>
  <si>
    <t>Gaborone</t>
  </si>
  <si>
    <t>La Araucanía</t>
  </si>
  <si>
    <t>Villa Clara</t>
  </si>
  <si>
    <t>Bono East</t>
  </si>
  <si>
    <t>Melaka</t>
  </si>
  <si>
    <t>Hatohobei</t>
  </si>
  <si>
    <t>Hebron</t>
  </si>
  <si>
    <t>Lubusz</t>
  </si>
  <si>
    <t>Ouham</t>
  </si>
  <si>
    <t>Almaty oblysy</t>
  </si>
  <si>
    <t>La Gare</t>
  </si>
  <si>
    <t>Gisborne</t>
  </si>
  <si>
    <t>Carazo</t>
  </si>
  <si>
    <t>Central Luzon (Region III)</t>
  </si>
  <si>
    <t>Cabinda</t>
  </si>
  <si>
    <t>Bururi</t>
  </si>
  <si>
    <t>Comayagua</t>
  </si>
  <si>
    <t>Bābil</t>
  </si>
  <si>
    <t>Bolikhamxai</t>
  </si>
  <si>
    <t>Ñeembucú</t>
  </si>
  <si>
    <t>Bari</t>
  </si>
  <si>
    <t>South Darfur</t>
  </si>
  <si>
    <t>Etelä-Savo</t>
  </si>
  <si>
    <t>Cantabria</t>
  </si>
  <si>
    <t>Colonia</t>
  </si>
  <si>
    <t>Samtse</t>
  </si>
  <si>
    <t>Liguria</t>
  </si>
  <si>
    <t>Bragança</t>
  </si>
  <si>
    <t>Karlovac</t>
  </si>
  <si>
    <t>Felidhu Atoll</t>
  </si>
  <si>
    <t>Chiquimula</t>
  </si>
  <si>
    <t>Ghāt</t>
  </si>
  <si>
    <t>Hövsgöl</t>
  </si>
  <si>
    <t>East New Britain</t>
  </si>
  <si>
    <t>Changhua</t>
  </si>
  <si>
    <t>Al Bayḑā’</t>
  </si>
  <si>
    <t>Chari-Baguirmi</t>
  </si>
  <si>
    <t>San Luis</t>
  </si>
  <si>
    <t>Orellana</t>
  </si>
  <si>
    <t>Bijelo Polje</t>
  </si>
  <si>
    <t>La Manouba</t>
  </si>
  <si>
    <t>Mondol Kiri</t>
  </si>
  <si>
    <t>Aragua</t>
  </si>
  <si>
    <t>Equator</t>
  </si>
  <si>
    <t>Arequipa</t>
  </si>
  <si>
    <t>Bern</t>
  </si>
  <si>
    <t>Amapa</t>
  </si>
  <si>
    <t>Au Cap</t>
  </si>
  <si>
    <t>Āz̄ārbāyjān-e Shārqī</t>
  </si>
  <si>
    <t>Iringa</t>
  </si>
  <si>
    <t>Berry Islands</t>
  </si>
  <si>
    <t>Baja California Sur</t>
  </si>
  <si>
    <t>Arauca</t>
  </si>
  <si>
    <t>Badakhshan</t>
  </si>
  <si>
    <t>Bihār</t>
  </si>
  <si>
    <t>Chișinău</t>
  </si>
  <si>
    <t>Akwa Ibom</t>
  </si>
  <si>
    <t>Dunaújváros</t>
  </si>
  <si>
    <t>Miyagi</t>
  </si>
  <si>
    <t>Busia</t>
  </si>
  <si>
    <t>Oum el Bouaghi</t>
  </si>
  <si>
    <t>Cao Bằng</t>
  </si>
  <si>
    <t>Birkirkara</t>
  </si>
  <si>
    <t>Mingachevir</t>
  </si>
  <si>
    <t>Pathum Thani</t>
  </si>
  <si>
    <t>Kavadarci</t>
  </si>
  <si>
    <t>Bohinj</t>
  </si>
  <si>
    <t>Kommuneqarfik Sermersooq</t>
  </si>
  <si>
    <t>Far Western</t>
  </si>
  <si>
    <t>Western Area (Freetown)</t>
  </si>
  <si>
    <t>South West</t>
  </si>
  <si>
    <t>Sughd</t>
  </si>
  <si>
    <t>Savanes</t>
  </si>
  <si>
    <t>Vava'u</t>
  </si>
  <si>
    <t>Stann Creek</t>
  </si>
  <si>
    <t>Paphos</t>
  </si>
  <si>
    <t>Obock</t>
  </si>
  <si>
    <t>Maekel</t>
  </si>
  <si>
    <t>Upper River</t>
  </si>
  <si>
    <t>Tall Abīb</t>
  </si>
  <si>
    <t>Al ‘Āşimah</t>
  </si>
  <si>
    <t>Antananarivo</t>
  </si>
  <si>
    <t>Saint Patrick</t>
  </si>
  <si>
    <t>Mary</t>
  </si>
  <si>
    <t>Taféa</t>
  </si>
  <si>
    <t>Sant Julià de Lòria</t>
  </si>
  <si>
    <t>Mogilev Region</t>
  </si>
  <si>
    <t>Limón</t>
  </si>
  <si>
    <t>Saint Mark</t>
  </si>
  <si>
    <t>Papua</t>
  </si>
  <si>
    <t>Lobata</t>
  </si>
  <si>
    <t>Ras Al Khaimah</t>
  </si>
  <si>
    <t>Saint Peter</t>
  </si>
  <si>
    <t>South Australia</t>
  </si>
  <si>
    <t>Labé</t>
  </si>
  <si>
    <t>Norðurland vestra</t>
  </si>
  <si>
    <t>Béqaa</t>
  </si>
  <si>
    <t>Tahoua</t>
  </si>
  <si>
    <t>Ash Shīḩānīyah</t>
  </si>
  <si>
    <t>Prešovský kraj</t>
  </si>
  <si>
    <t>Nanumea</t>
  </si>
  <si>
    <t>Salzburg</t>
  </si>
  <si>
    <t>Pando</t>
  </si>
  <si>
    <t>Nyanga</t>
  </si>
  <si>
    <t>Jalal-Abad</t>
  </si>
  <si>
    <t>Liepāja</t>
  </si>
  <si>
    <t>Fiorentino</t>
  </si>
  <si>
    <t>Limpopo</t>
  </si>
  <si>
    <t>Eastern Province</t>
  </si>
  <si>
    <t>Baker Island</t>
  </si>
  <si>
    <t>Litoral</t>
  </si>
  <si>
    <t>Saint Joseph</t>
  </si>
  <si>
    <t>El Valle</t>
  </si>
  <si>
    <t>Bioko Sur</t>
  </si>
  <si>
    <t>Essequibo Islands-West Demerara</t>
  </si>
  <si>
    <t>Nord-Est</t>
  </si>
  <si>
    <t>Mafeteng</t>
  </si>
  <si>
    <t>Panevėžio apskritis</t>
  </si>
  <si>
    <t>Gros Islet</t>
  </si>
  <si>
    <t>Isabel</t>
  </si>
  <si>
    <t>Western Equatoria</t>
  </si>
  <si>
    <t>Nickerie</t>
  </si>
  <si>
    <t>Mashonaland East</t>
  </si>
  <si>
    <t>Gegharkunik</t>
  </si>
  <si>
    <t>Benshangul-Gumaz</t>
  </si>
  <si>
    <t>Planken</t>
  </si>
  <si>
    <t>Ségou</t>
  </si>
  <si>
    <t>Maputo</t>
  </si>
  <si>
    <t>Viken</t>
  </si>
  <si>
    <t>Masqaţ</t>
  </si>
  <si>
    <t>Gaga'emauga</t>
  </si>
  <si>
    <t>Gjirokastër</t>
  </si>
  <si>
    <t>Collines</t>
  </si>
  <si>
    <t>Cuvette-Ouest</t>
  </si>
  <si>
    <t>K'akheti</t>
  </si>
  <si>
    <t>Az Zarqā’</t>
  </si>
  <si>
    <t>South Hwanghae</t>
  </si>
  <si>
    <t>Esch-sur-Alzette</t>
  </si>
  <si>
    <t>Flacq</t>
  </si>
  <si>
    <t>Béni Mellal-Khénifra</t>
  </si>
  <si>
    <t>Groningen</t>
  </si>
  <si>
    <t>Centre-Nord</t>
  </si>
  <si>
    <t>Newfoundland and Labrador</t>
  </si>
  <si>
    <t>Chiriquí</t>
  </si>
  <si>
    <t>Al Qaşīm</t>
  </si>
  <si>
    <t>Cova Lima</t>
  </si>
  <si>
    <t>Denguélé</t>
  </si>
  <si>
    <t>Karlovy Vary</t>
  </si>
  <si>
    <t>La Libertad</t>
  </si>
  <si>
    <t>Centre-Val de Loire</t>
  </si>
  <si>
    <t>Epirus</t>
  </si>
  <si>
    <t>Kavango East</t>
  </si>
  <si>
    <t>Baitsi</t>
  </si>
  <si>
    <t>Kolda</t>
  </si>
  <si>
    <t>Ḩimş</t>
  </si>
  <si>
    <t>Namangan</t>
  </si>
  <si>
    <t>Järva</t>
  </si>
  <si>
    <t>Grand Gedeh</t>
  </si>
  <si>
    <t>Brakna</t>
  </si>
  <si>
    <t>Tanintharyi</t>
  </si>
  <si>
    <t>Mayaro-Rio Claro</t>
  </si>
  <si>
    <t>Ghanzi</t>
  </si>
  <si>
    <t>Atacama</t>
  </si>
  <si>
    <t>Cienfuegos</t>
  </si>
  <si>
    <t>Bono</t>
  </si>
  <si>
    <t>Negeri Sembilan</t>
  </si>
  <si>
    <t>Kayangel</t>
  </si>
  <si>
    <t>Jerusalem</t>
  </si>
  <si>
    <t>Łódź</t>
  </si>
  <si>
    <t>Bamingui-Bangoran</t>
  </si>
  <si>
    <t>Nur-Sultan</t>
  </si>
  <si>
    <t>Jardin Exotique</t>
  </si>
  <si>
    <t>Hawke's Bay</t>
  </si>
  <si>
    <t>Chinandega</t>
  </si>
  <si>
    <t>Bicol (Region V)</t>
  </si>
  <si>
    <t>Cuando Cubango</t>
  </si>
  <si>
    <t>Cankuzo</t>
  </si>
  <si>
    <t>Copán</t>
  </si>
  <si>
    <t>Baghdād</t>
  </si>
  <si>
    <t>Champasak</t>
  </si>
  <si>
    <t>Amambay</t>
  </si>
  <si>
    <t>Bay</t>
  </si>
  <si>
    <t>West Darfur</t>
  </si>
  <si>
    <t>Kainuu</t>
  </si>
  <si>
    <t>Ceuta</t>
  </si>
  <si>
    <t>Durazno</t>
  </si>
  <si>
    <t>Thimphu</t>
  </si>
  <si>
    <t>Emilia-Romagna</t>
  </si>
  <si>
    <t>Castelo Branco</t>
  </si>
  <si>
    <t>Varaždin</t>
  </si>
  <si>
    <t>Hahdhunmathi</t>
  </si>
  <si>
    <t>Escuintla</t>
  </si>
  <si>
    <t>Al Jabal al Akhḑar</t>
  </si>
  <si>
    <t>Hovd</t>
  </si>
  <si>
    <t>Eastern Highlands</t>
  </si>
  <si>
    <t>Aḑ Ḑāli‘</t>
  </si>
  <si>
    <t>Ennedi-Est</t>
  </si>
  <si>
    <t>Entre Ríos</t>
  </si>
  <si>
    <t>Esmeraldas</t>
  </si>
  <si>
    <t>Budva</t>
  </si>
  <si>
    <t>Nabeul</t>
  </si>
  <si>
    <t>Preah Vihear</t>
  </si>
  <si>
    <t>Barinas</t>
  </si>
  <si>
    <t>Haut-Katanga</t>
  </si>
  <si>
    <t>Ayacucho</t>
  </si>
  <si>
    <t>Basel-Landschaft</t>
  </si>
  <si>
    <t>Bahia</t>
  </si>
  <si>
    <t>Anse Royale</t>
  </si>
  <si>
    <t>Āz̄ārbāyjān-e Ghārbī</t>
  </si>
  <si>
    <t>Kagera</t>
  </si>
  <si>
    <t>Central Eleuthera</t>
  </si>
  <si>
    <t>Campeche</t>
  </si>
  <si>
    <t>Atlántico</t>
  </si>
  <si>
    <t>Baghlan</t>
  </si>
  <si>
    <t>Chhattīsgarh</t>
  </si>
  <si>
    <t>Anenii Noi</t>
  </si>
  <si>
    <t>Anambra</t>
  </si>
  <si>
    <t>Eger</t>
  </si>
  <si>
    <t>Akita</t>
  </si>
  <si>
    <t>Elgeyo/Marakwet</t>
  </si>
  <si>
    <t>Batna</t>
  </si>
  <si>
    <t>Sơn La</t>
  </si>
  <si>
    <t>Birżebbuġa</t>
  </si>
  <si>
    <t>Naftalan</t>
  </si>
  <si>
    <t>Phra Nakhon Si Ayutthaya</t>
  </si>
  <si>
    <t>Lozovo</t>
  </si>
  <si>
    <t>Borovnica</t>
  </si>
  <si>
    <t>Toledo</t>
  </si>
  <si>
    <t>Kyrenia</t>
  </si>
  <si>
    <t>Tadjourah</t>
  </si>
  <si>
    <t>Northern Red Sea</t>
  </si>
  <si>
    <t>Ash Shamālī</t>
  </si>
  <si>
    <t>Mubārak al Kabīr</t>
  </si>
  <si>
    <t>Toliara</t>
  </si>
  <si>
    <t>Grenadines</t>
  </si>
  <si>
    <t>Aşgabat</t>
  </si>
  <si>
    <t>Torba</t>
  </si>
  <si>
    <t>Andorra la Vella</t>
  </si>
  <si>
    <t>Minsk Region</t>
  </si>
  <si>
    <t>Puntarenas</t>
  </si>
  <si>
    <t>Sulawesi</t>
  </si>
  <si>
    <t>Mé-Zóchi</t>
  </si>
  <si>
    <t>Sharjah</t>
  </si>
  <si>
    <t>Saint Philip</t>
  </si>
  <si>
    <t>Tasmania</t>
  </si>
  <si>
    <t>Mamou</t>
  </si>
  <si>
    <t>Norðurland eystra</t>
  </si>
  <si>
    <t>Liban-Sud</t>
  </si>
  <si>
    <t>Tillabéri</t>
  </si>
  <si>
    <t>Umm Şalāl</t>
  </si>
  <si>
    <t>Trnavský kraj</t>
  </si>
  <si>
    <t>Nanumaga</t>
  </si>
  <si>
    <t>Styria</t>
  </si>
  <si>
    <t>Oruro</t>
  </si>
  <si>
    <t>Ogooué-Ivindo</t>
  </si>
  <si>
    <t>Naryn</t>
  </si>
  <si>
    <t>Rēzekne</t>
  </si>
  <si>
    <t>Borgo Maggiore</t>
  </si>
  <si>
    <t>Mpumalanga</t>
  </si>
  <si>
    <t>North Western Province</t>
  </si>
  <si>
    <t>Howland Island</t>
  </si>
  <si>
    <t>North</t>
  </si>
  <si>
    <t>Saint Luke</t>
  </si>
  <si>
    <t>Enriquillo</t>
  </si>
  <si>
    <t>Centro Sur</t>
  </si>
  <si>
    <t>Mahaica-Berbice</t>
  </si>
  <si>
    <t>Nippes</t>
  </si>
  <si>
    <t>Mohale's Hoek</t>
  </si>
  <si>
    <t>Šiaulių apskritis</t>
  </si>
  <si>
    <t>Laborie</t>
  </si>
  <si>
    <t>Makira-Ulawa</t>
  </si>
  <si>
    <t>Jonglei</t>
  </si>
  <si>
    <t>Paramaribo</t>
  </si>
  <si>
    <t>North-Western</t>
  </si>
  <si>
    <t>Midlands</t>
  </si>
  <si>
    <t>Kotayk</t>
  </si>
  <si>
    <t>Gambela Peoples</t>
  </si>
  <si>
    <t>Ruggell</t>
  </si>
  <si>
    <t>Mopti</t>
  </si>
  <si>
    <t>Nampula</t>
  </si>
  <si>
    <t>Innlandet</t>
  </si>
  <si>
    <t>Musandam</t>
  </si>
  <si>
    <t>Gagaifomauga</t>
  </si>
  <si>
    <t>Korçë</t>
  </si>
  <si>
    <t>Donga</t>
  </si>
  <si>
    <t>Pointe-Noire</t>
  </si>
  <si>
    <t>Kvemo Kartli</t>
  </si>
  <si>
    <t>Al Balqā’</t>
  </si>
  <si>
    <t>North Hwanghae</t>
  </si>
  <si>
    <t>Grevenmacher</t>
  </si>
  <si>
    <t>Grand Port</t>
  </si>
  <si>
    <t>Casablanca-Settat</t>
  </si>
  <si>
    <t>Limburg</t>
  </si>
  <si>
    <t>Centre-Ouest</t>
  </si>
  <si>
    <t>Nova Scotia</t>
  </si>
  <si>
    <t>Darién</t>
  </si>
  <si>
    <t>Ḩā'il</t>
  </si>
  <si>
    <t>Díli</t>
  </si>
  <si>
    <t>Gôh-Djiboua</t>
  </si>
  <si>
    <t>Ústí nad Labem</t>
  </si>
  <si>
    <t>Morazán</t>
  </si>
  <si>
    <t>Grand-Est</t>
  </si>
  <si>
    <t>Thessaly</t>
  </si>
  <si>
    <t>Saint Ann</t>
  </si>
  <si>
    <t>Khomas</t>
  </si>
  <si>
    <t>Boe</t>
  </si>
  <si>
    <t>Kédougou</t>
  </si>
  <si>
    <t>Ḩalab</t>
  </si>
  <si>
    <t>Navoiy</t>
  </si>
  <si>
    <t>Lääne</t>
  </si>
  <si>
    <t>Grand Kru</t>
  </si>
  <si>
    <t>Trarza</t>
  </si>
  <si>
    <t>Yangon</t>
  </si>
  <si>
    <t>Penal-Debe</t>
  </si>
  <si>
    <t>Jwaneng</t>
  </si>
  <si>
    <t>Biobío</t>
  </si>
  <si>
    <t>Sancti Spíritus</t>
  </si>
  <si>
    <t>Pahang</t>
  </si>
  <si>
    <t>Koror</t>
  </si>
  <si>
    <t>Jenin</t>
  </si>
  <si>
    <t>Lesser Poland</t>
  </si>
  <si>
    <t>Basse-Kotto</t>
  </si>
  <si>
    <t>Atyraū oblysy</t>
  </si>
  <si>
    <t>Larvotto</t>
  </si>
  <si>
    <t>Marlborough</t>
  </si>
  <si>
    <t>Chontales</t>
  </si>
  <si>
    <t>Western Visayas (Region VI)</t>
  </si>
  <si>
    <t>Cunene</t>
  </si>
  <si>
    <t>Cibitoke</t>
  </si>
  <si>
    <t>Cortés</t>
  </si>
  <si>
    <t>Dahūk</t>
  </si>
  <si>
    <t>Houaphan</t>
  </si>
  <si>
    <t>Canindeyú</t>
  </si>
  <si>
    <t>Galguduud</t>
  </si>
  <si>
    <t>Gedaref</t>
  </si>
  <si>
    <t>Kanta-Häme</t>
  </si>
  <si>
    <t>Castile and León</t>
  </si>
  <si>
    <t>Tsirang</t>
  </si>
  <si>
    <t>Toscana</t>
  </si>
  <si>
    <t>Coimbra</t>
  </si>
  <si>
    <t>Koprivnica-Križevci</t>
  </si>
  <si>
    <t>North Thiladhunmathi</t>
  </si>
  <si>
    <t>Al Jabal al Gharbī</t>
  </si>
  <si>
    <t>Uvs</t>
  </si>
  <si>
    <t>Enga</t>
  </si>
  <si>
    <t>Dhamār</t>
  </si>
  <si>
    <t>Ennedi-Ouest</t>
  </si>
  <si>
    <t>La Rioja</t>
  </si>
  <si>
    <t>Cañar</t>
  </si>
  <si>
    <t>Cetinje</t>
  </si>
  <si>
    <t>Zaghouan</t>
  </si>
  <si>
    <t>Prey Veaeng</t>
  </si>
  <si>
    <t>Haut-Lomami</t>
  </si>
  <si>
    <t>Cajamarca</t>
  </si>
  <si>
    <t>Basel-Stadt</t>
  </si>
  <si>
    <t>Ceara</t>
  </si>
  <si>
    <t>Baie Lazare</t>
  </si>
  <si>
    <t>Kermānshāh</t>
  </si>
  <si>
    <t>Kaskazini Pemba</t>
  </si>
  <si>
    <t>Cat Island</t>
  </si>
  <si>
    <t>Chihuahua</t>
  </si>
  <si>
    <t>Daykundi</t>
  </si>
  <si>
    <t>Goa</t>
  </si>
  <si>
    <t>Briceni</t>
  </si>
  <si>
    <t>Bauchi</t>
  </si>
  <si>
    <t>Érd</t>
  </si>
  <si>
    <t>Yamagata</t>
  </si>
  <si>
    <t>Embu</t>
  </si>
  <si>
    <t>Béjaïa</t>
  </si>
  <si>
    <t>Yên Bái</t>
  </si>
  <si>
    <t>Bormla</t>
  </si>
  <si>
    <t>Neftchala</t>
  </si>
  <si>
    <t>Ang Thong</t>
  </si>
  <si>
    <t>Negotino</t>
  </si>
  <si>
    <t>Bovec</t>
  </si>
  <si>
    <t>Escaldes-Engordany</t>
  </si>
  <si>
    <t>Vitebsk Region</t>
  </si>
  <si>
    <t>San José</t>
  </si>
  <si>
    <t>Southern Grenadine Islands</t>
  </si>
  <si>
    <t>Sumatera</t>
  </si>
  <si>
    <t>Príncipe</t>
  </si>
  <si>
    <t>Umm Al Quwain</t>
  </si>
  <si>
    <t>Barbuda</t>
  </si>
  <si>
    <t>Victoria</t>
  </si>
  <si>
    <t>Nzérékoré</t>
  </si>
  <si>
    <t>Austurland</t>
  </si>
  <si>
    <t>Mont-Liban</t>
  </si>
  <si>
    <t>Zinder</t>
  </si>
  <si>
    <t>Al Wakrah</t>
  </si>
  <si>
    <t>Trenčiansky kraj</t>
  </si>
  <si>
    <t>Nui</t>
  </si>
  <si>
    <t>Tyrol</t>
  </si>
  <si>
    <t>Potosí</t>
  </si>
  <si>
    <t>Ogooué-Lolo</t>
  </si>
  <si>
    <t>Osh</t>
  </si>
  <si>
    <t>Rīga</t>
  </si>
  <si>
    <t>Città di San Marino</t>
  </si>
  <si>
    <t>Northern Cape</t>
  </si>
  <si>
    <t>North Central Province</t>
  </si>
  <si>
    <t>Jarvis Island</t>
  </si>
  <si>
    <t>North-West</t>
  </si>
  <si>
    <t>Higuamo</t>
  </si>
  <si>
    <t>Djibloho</t>
  </si>
  <si>
    <t>Pomeroon-Supenaam</t>
  </si>
  <si>
    <t>Nord-Ouest</t>
  </si>
  <si>
    <t>Quthing</t>
  </si>
  <si>
    <t>Tauragės apskritis</t>
  </si>
  <si>
    <t>Micoud</t>
  </si>
  <si>
    <t>Malaita</t>
  </si>
  <si>
    <t>Lakes</t>
  </si>
  <si>
    <t>Para</t>
  </si>
  <si>
    <t>Matabeleland North</t>
  </si>
  <si>
    <t>Lori</t>
  </si>
  <si>
    <t>Saint Lucy</t>
  </si>
  <si>
    <t>Harari People</t>
  </si>
  <si>
    <t>Schaan</t>
  </si>
  <si>
    <t>Tombouctou</t>
  </si>
  <si>
    <t>Cabo Delgado</t>
  </si>
  <si>
    <t>Vestfold og Telemark</t>
  </si>
  <si>
    <t>Janūb ash Sharqīyah</t>
  </si>
  <si>
    <t>Palauli</t>
  </si>
  <si>
    <t>Kukës</t>
  </si>
  <si>
    <t>Couffo</t>
  </si>
  <si>
    <t>Lékoumou</t>
  </si>
  <si>
    <t>Mtskheta-Mtianeti</t>
  </si>
  <si>
    <t>Irbid</t>
  </si>
  <si>
    <t>Kangwon</t>
  </si>
  <si>
    <t>Moka</t>
  </si>
  <si>
    <t>Marrakech-Safi</t>
  </si>
  <si>
    <t>North Brabant</t>
  </si>
  <si>
    <t>Centre-Sud</t>
  </si>
  <si>
    <t>Ontario</t>
  </si>
  <si>
    <t>Herrera</t>
  </si>
  <si>
    <t>Tabūk</t>
  </si>
  <si>
    <t>Ermera</t>
  </si>
  <si>
    <t>Lacs</t>
  </si>
  <si>
    <t>Liberec</t>
  </si>
  <si>
    <t>Hauts-de-France</t>
  </si>
  <si>
    <t>Ionian Islands</t>
  </si>
  <si>
    <t>Trelawny</t>
  </si>
  <si>
    <t>Kunene</t>
  </si>
  <si>
    <t>Buada</t>
  </si>
  <si>
    <t>Kaolack</t>
  </si>
  <si>
    <t>Ḩamāh</t>
  </si>
  <si>
    <t>Qashqadaryo</t>
  </si>
  <si>
    <t>Lääne-Viru</t>
  </si>
  <si>
    <t>Gbarpolu</t>
  </si>
  <si>
    <t>Ayeyarwady</t>
  </si>
  <si>
    <t>Port of Spain</t>
  </si>
  <si>
    <t>Kgalagadi</t>
  </si>
  <si>
    <t>Coquimbo</t>
  </si>
  <si>
    <t>Ciego de Ávila</t>
  </si>
  <si>
    <t>Pulau Pinang</t>
  </si>
  <si>
    <t>Melekeok</t>
  </si>
  <si>
    <t>Jericho and Al Aghwar</t>
  </si>
  <si>
    <t>Mazovia</t>
  </si>
  <si>
    <t>Haute-Kotto</t>
  </si>
  <si>
    <t>Qaraghandy oblysy</t>
  </si>
  <si>
    <t>Malbousquet</t>
  </si>
  <si>
    <t>Manawatu-Wanganui</t>
  </si>
  <si>
    <t>Estelí</t>
  </si>
  <si>
    <t>Central Visayas (Region VII)</t>
  </si>
  <si>
    <t>Cuanza-Norte</t>
  </si>
  <si>
    <t>Gitega</t>
  </si>
  <si>
    <t>El Paraíso</t>
  </si>
  <si>
    <t>Diyālá</t>
  </si>
  <si>
    <t>Khammouan</t>
  </si>
  <si>
    <t>Presidente Hayes</t>
  </si>
  <si>
    <t>Gedo</t>
  </si>
  <si>
    <t>West Kordofan</t>
  </si>
  <si>
    <t>Keski-Pohjanmaa</t>
  </si>
  <si>
    <t>Castile-La Mancha</t>
  </si>
  <si>
    <t>Flores</t>
  </si>
  <si>
    <t>Dagana</t>
  </si>
  <si>
    <t>Umbria</t>
  </si>
  <si>
    <t>Évora</t>
  </si>
  <si>
    <t>Bjelovar-Bilogora</t>
  </si>
  <si>
    <t>Kolhumadulu</t>
  </si>
  <si>
    <t>Huehuetenango</t>
  </si>
  <si>
    <t>Al Jafārah</t>
  </si>
  <si>
    <t>Töv</t>
  </si>
  <si>
    <t>East Sepik</t>
  </si>
  <si>
    <t>Hualien</t>
  </si>
  <si>
    <t>Ḩaḑramawt</t>
  </si>
  <si>
    <t>Guéra</t>
  </si>
  <si>
    <t>Santiago del Estero</t>
  </si>
  <si>
    <t>Guayas</t>
  </si>
  <si>
    <t>Danilovgrad</t>
  </si>
  <si>
    <t>Bizerte</t>
  </si>
  <si>
    <t>Poussat</t>
  </si>
  <si>
    <t>Carabobo</t>
  </si>
  <si>
    <t>Haut-Uele</t>
  </si>
  <si>
    <t>El Callao</t>
  </si>
  <si>
    <t>Fribourg</t>
  </si>
  <si>
    <t>Distrito Federal</t>
  </si>
  <si>
    <t>Baie Sainte Anne</t>
  </si>
  <si>
    <t>Khūzestān</t>
  </si>
  <si>
    <t>Kaskazini Unguja</t>
  </si>
  <si>
    <t>Crooked Island and Long Cay</t>
  </si>
  <si>
    <t>Chiapas</t>
  </si>
  <si>
    <t>Boyacá</t>
  </si>
  <si>
    <t>Farah</t>
  </si>
  <si>
    <t>Gujarāt</t>
  </si>
  <si>
    <t>Basarabeasca</t>
  </si>
  <si>
    <t>Benue</t>
  </si>
  <si>
    <t>Győr</t>
  </si>
  <si>
    <t>Fukushima</t>
  </si>
  <si>
    <t>Garissa</t>
  </si>
  <si>
    <t>Biskra</t>
  </si>
  <si>
    <t>Tuyên Quang</t>
  </si>
  <si>
    <t>Dingli</t>
  </si>
  <si>
    <t>Sharur</t>
  </si>
  <si>
    <t>Lop Buri</t>
  </si>
  <si>
    <t>Rosoman</t>
  </si>
  <si>
    <t>Brda</t>
  </si>
  <si>
    <t>Redonda</t>
  </si>
  <si>
    <t>Western Australia</t>
  </si>
  <si>
    <t>Conakry</t>
  </si>
  <si>
    <t>Suðurland</t>
  </si>
  <si>
    <t>Nabatîyé</t>
  </si>
  <si>
    <t>Niamey</t>
  </si>
  <si>
    <t>Az̧ Z̧a‘āyin</t>
  </si>
  <si>
    <t>Žilinský kraj</t>
  </si>
  <si>
    <t>Vaitupu</t>
  </si>
  <si>
    <t>Vorarlberg</t>
  </si>
  <si>
    <t>Santa Cruz</t>
  </si>
  <si>
    <t>Ogooué-Maritime</t>
  </si>
  <si>
    <t>Talas</t>
  </si>
  <si>
    <t>Ventspils</t>
  </si>
  <si>
    <t>Montegiardino</t>
  </si>
  <si>
    <t>Uva Province</t>
  </si>
  <si>
    <t>Kingman Reef</t>
  </si>
  <si>
    <t>West</t>
  </si>
  <si>
    <t>Ozama</t>
  </si>
  <si>
    <t>Kié-Ntem</t>
  </si>
  <si>
    <t>Potaro-Siparuni</t>
  </si>
  <si>
    <t>Ouest</t>
  </si>
  <si>
    <t>Qacha's Nek</t>
  </si>
  <si>
    <t>Telšių apskritis</t>
  </si>
  <si>
    <t>Soufrière</t>
  </si>
  <si>
    <t>Rennell and Bellona</t>
  </si>
  <si>
    <t>Upper Nile</t>
  </si>
  <si>
    <t>Saramacca</t>
  </si>
  <si>
    <t>Copperbelt</t>
  </si>
  <si>
    <t>Matabeleland South</t>
  </si>
  <si>
    <t>Shirak</t>
  </si>
  <si>
    <t>Saint Michael</t>
  </si>
  <si>
    <t>Oromia</t>
  </si>
  <si>
    <t>Schellenberg</t>
  </si>
  <si>
    <t>Gao</t>
  </si>
  <si>
    <t>Zambézia</t>
  </si>
  <si>
    <t>Agder</t>
  </si>
  <si>
    <t>Shamāl ash Sharqīyah</t>
  </si>
  <si>
    <t>Satupa'itea</t>
  </si>
  <si>
    <t>Lezhë</t>
  </si>
  <si>
    <t>Littoral</t>
  </si>
  <si>
    <t>Kouilou</t>
  </si>
  <si>
    <t>Rach'a-Lechkhumi-Kvemo Svaneti</t>
  </si>
  <si>
    <t>Jarash</t>
  </si>
  <si>
    <t>South Hamgyong</t>
  </si>
  <si>
    <t>Mersch</t>
  </si>
  <si>
    <t>Pamplemousses</t>
  </si>
  <si>
    <t>Drâa-Tafilalet</t>
  </si>
  <si>
    <t>North Holland</t>
  </si>
  <si>
    <t>Est</t>
  </si>
  <si>
    <t>Prince Edward Island</t>
  </si>
  <si>
    <t>Los Santos</t>
  </si>
  <si>
    <t>Al Ḩudūd ash Shamālīyah</t>
  </si>
  <si>
    <t>Lautém</t>
  </si>
  <si>
    <t>Lagunes</t>
  </si>
  <si>
    <t>Hradec Králové</t>
  </si>
  <si>
    <t>Santa Ana</t>
  </si>
  <si>
    <t>Île-de-France</t>
  </si>
  <si>
    <t>Western Greece</t>
  </si>
  <si>
    <t>Kavango West</t>
  </si>
  <si>
    <t>Denigomodu</t>
  </si>
  <si>
    <t>Louga</t>
  </si>
  <si>
    <t>Idlib</t>
  </si>
  <si>
    <t>Qoraqalpog‘iston Respublikasi</t>
  </si>
  <si>
    <t>Põlva</t>
  </si>
  <si>
    <t>Lofa</t>
  </si>
  <si>
    <t>Dakhlet Nouâdhibou</t>
  </si>
  <si>
    <t>Kachin</t>
  </si>
  <si>
    <t>Princes Town</t>
  </si>
  <si>
    <t>Kgatleng</t>
  </si>
  <si>
    <t>Libertador General Bernardo O'Higgins</t>
  </si>
  <si>
    <t>Camagüey</t>
  </si>
  <si>
    <t>Perak</t>
  </si>
  <si>
    <t>Ngaraard</t>
  </si>
  <si>
    <t>Khan Yunis</t>
  </si>
  <si>
    <t>Opole (Upper Silesia)</t>
  </si>
  <si>
    <t>Haut-Mbomou</t>
  </si>
  <si>
    <t>Qostanay oblysy</t>
  </si>
  <si>
    <t>Monte-Carlo</t>
  </si>
  <si>
    <t>Nelson</t>
  </si>
  <si>
    <t>Granada</t>
  </si>
  <si>
    <t>Eastern Visayas (Region VIII)</t>
  </si>
  <si>
    <t>Cuanza-Sul</t>
  </si>
  <si>
    <t>Kirundo</t>
  </si>
  <si>
    <t>Francisco Morazán</t>
  </si>
  <si>
    <t>Dhī Qār</t>
  </si>
  <si>
    <t>Louang Namtha</t>
  </si>
  <si>
    <t>Alto Paraguay</t>
  </si>
  <si>
    <t>Hiiraan</t>
  </si>
  <si>
    <t>Gezira</t>
  </si>
  <si>
    <t>Keski-Suomi</t>
  </si>
  <si>
    <t>Canary Islands</t>
  </si>
  <si>
    <t>Lavalleja</t>
  </si>
  <si>
    <t>Punakha</t>
  </si>
  <si>
    <t>Marche</t>
  </si>
  <si>
    <t>Faro</t>
  </si>
  <si>
    <t>Primorje-Gorski Kotar</t>
  </si>
  <si>
    <t>Mulaku Atoll</t>
  </si>
  <si>
    <t>Izabal</t>
  </si>
  <si>
    <t>Al Jufrah</t>
  </si>
  <si>
    <t>Selenge</t>
  </si>
  <si>
    <t>Gulf</t>
  </si>
  <si>
    <t>Yilan</t>
  </si>
  <si>
    <t>Ḩajjah</t>
  </si>
  <si>
    <t>Hadjer Lamis</t>
  </si>
  <si>
    <t>Chaco</t>
  </si>
  <si>
    <t>Chimborazo</t>
  </si>
  <si>
    <t>Herceg-Novi</t>
  </si>
  <si>
    <t>Béja</t>
  </si>
  <si>
    <t>Rotanak Kiri</t>
  </si>
  <si>
    <t>Cojedes</t>
  </si>
  <si>
    <t>Ituri</t>
  </si>
  <si>
    <t>Cusco</t>
  </si>
  <si>
    <t>Genève</t>
  </si>
  <si>
    <t>Espirito Santo</t>
  </si>
  <si>
    <t>Beau Vallon</t>
  </si>
  <si>
    <t>Fārs</t>
  </si>
  <si>
    <t>Kigoma</t>
  </si>
  <si>
    <t>Central Abaco</t>
  </si>
  <si>
    <t>Coahuila de Zaragoza</t>
  </si>
  <si>
    <t>Caldas</t>
  </si>
  <si>
    <t>Faryab</t>
  </si>
  <si>
    <t>Himāchal Pradesh</t>
  </si>
  <si>
    <t>Cahul</t>
  </si>
  <si>
    <t>Borno</t>
  </si>
  <si>
    <t>Hódmezővásárhely</t>
  </si>
  <si>
    <t>Ibaraki</t>
  </si>
  <si>
    <t>Homa Bay</t>
  </si>
  <si>
    <t>Béchar</t>
  </si>
  <si>
    <t>Lạng Sơn</t>
  </si>
  <si>
    <t>Fgura</t>
  </si>
  <si>
    <t>Saatly</t>
  </si>
  <si>
    <t>Sing Buri</t>
  </si>
  <si>
    <t>Sveti Nikole</t>
  </si>
  <si>
    <t>Brezovica</t>
  </si>
  <si>
    <t>Vienna</t>
  </si>
  <si>
    <t>Tarija</t>
  </si>
  <si>
    <t>Woleu-Ntem</t>
  </si>
  <si>
    <t>Ysyk-Köl</t>
  </si>
  <si>
    <t>Valmiera</t>
  </si>
  <si>
    <t>Serravalle</t>
  </si>
  <si>
    <t>Western Cape</t>
  </si>
  <si>
    <t>Sabaragamuwa Province</t>
  </si>
  <si>
    <t>Palmyra Atoll</t>
  </si>
  <si>
    <t>South</t>
  </si>
  <si>
    <t>Valdesia</t>
  </si>
  <si>
    <t>Upper Demerara-Berbice</t>
  </si>
  <si>
    <t>Sud</t>
  </si>
  <si>
    <t>Mokhotlong</t>
  </si>
  <si>
    <t>Utenos apskritis</t>
  </si>
  <si>
    <t>Vieux Fort</t>
  </si>
  <si>
    <t>Temotu</t>
  </si>
  <si>
    <t>Unity</t>
  </si>
  <si>
    <t>Sipaliwini</t>
  </si>
  <si>
    <t>Lusaka</t>
  </si>
  <si>
    <t>Masvingo</t>
  </si>
  <si>
    <t>Syunik</t>
  </si>
  <si>
    <t>Southern Nations, Nationalities and Peoples</t>
  </si>
  <si>
    <t>Triesen</t>
  </si>
  <si>
    <t>Kidal</t>
  </si>
  <si>
    <t>Sofala</t>
  </si>
  <si>
    <t>Vestland</t>
  </si>
  <si>
    <t>Al Wusţá</t>
  </si>
  <si>
    <t>Tuamasaga</t>
  </si>
  <si>
    <t>Dibër</t>
  </si>
  <si>
    <t>Mono</t>
  </si>
  <si>
    <t>Likouala</t>
  </si>
  <si>
    <t>Samtskhe-Javakheti</t>
  </si>
  <si>
    <t>Al Karak</t>
  </si>
  <si>
    <t>North Hamgyong</t>
  </si>
  <si>
    <t>Redange</t>
  </si>
  <si>
    <t>Port Louis</t>
  </si>
  <si>
    <t>Souss-Massa</t>
  </si>
  <si>
    <t>Overijssel</t>
  </si>
  <si>
    <t>Hauts-Bassins</t>
  </si>
  <si>
    <t>Quebec</t>
  </si>
  <si>
    <t>Panamá</t>
  </si>
  <si>
    <t>Jāzān</t>
  </si>
  <si>
    <t>Liquiça</t>
  </si>
  <si>
    <t>Montagnes</t>
  </si>
  <si>
    <t>Pardubice</t>
  </si>
  <si>
    <t>San Miguel</t>
  </si>
  <si>
    <t>Nouvelle-Aquitaine</t>
  </si>
  <si>
    <t>Central Greece</t>
  </si>
  <si>
    <t>Hanover</t>
  </si>
  <si>
    <t>Otjozondjupa</t>
  </si>
  <si>
    <t>Ewa</t>
  </si>
  <si>
    <t>Matam</t>
  </si>
  <si>
    <t>Al Lādhiqīyah</t>
  </si>
  <si>
    <t>Samarqand</t>
  </si>
  <si>
    <t>Pärnu</t>
  </si>
  <si>
    <t>Margibi</t>
  </si>
  <si>
    <t>Tagant</t>
  </si>
  <si>
    <t>Kayah</t>
  </si>
  <si>
    <t>Point Fortin</t>
  </si>
  <si>
    <t>Kweneng</t>
  </si>
  <si>
    <t>Los Lagos</t>
  </si>
  <si>
    <t>Las Tunas</t>
  </si>
  <si>
    <t>Perlis</t>
  </si>
  <si>
    <t>Ngarchelong</t>
  </si>
  <si>
    <t>Nablus</t>
  </si>
  <si>
    <t>Subcarpathia</t>
  </si>
  <si>
    <t>Haute-Sangha / Mambéré-Kadéï</t>
  </si>
  <si>
    <t>Qyzylorda oblysy</t>
  </si>
  <si>
    <t>Moneghetti</t>
  </si>
  <si>
    <t>Northland</t>
  </si>
  <si>
    <t>Jinotega</t>
  </si>
  <si>
    <t>Zamboanga Peninsula (Region IX)</t>
  </si>
  <si>
    <t>Huambo</t>
  </si>
  <si>
    <t>Karuzi</t>
  </si>
  <si>
    <t>Gracias a Dios</t>
  </si>
  <si>
    <t>Karbalā’</t>
  </si>
  <si>
    <t>Louangphabang</t>
  </si>
  <si>
    <t>Boquerón</t>
  </si>
  <si>
    <t>Jubbada Dhexe</t>
  </si>
  <si>
    <t>Kassala</t>
  </si>
  <si>
    <t>Kymenlaakso</t>
  </si>
  <si>
    <t>Catalonia</t>
  </si>
  <si>
    <t>Maldonado</t>
  </si>
  <si>
    <t>Wangdue Phodrang</t>
  </si>
  <si>
    <t>Lazio</t>
  </si>
  <si>
    <t>Guarda</t>
  </si>
  <si>
    <t>Lika-Senj</t>
  </si>
  <si>
    <t>North Maalhosmadulu</t>
  </si>
  <si>
    <t>Jalapa</t>
  </si>
  <si>
    <t>Al Kufrah</t>
  </si>
  <si>
    <t>Sühbaatar</t>
  </si>
  <si>
    <t>Hela</t>
  </si>
  <si>
    <t>Kinmen</t>
  </si>
  <si>
    <t>Al Ḩudaydah</t>
  </si>
  <si>
    <t>Kanem</t>
  </si>
  <si>
    <t>San Juan</t>
  </si>
  <si>
    <t>Imbabura</t>
  </si>
  <si>
    <t>Kolašin</t>
  </si>
  <si>
    <t>Jendouba</t>
  </si>
  <si>
    <t>Siem Reab</t>
  </si>
  <si>
    <t>Falcón</t>
  </si>
  <si>
    <t>Kasai Central</t>
  </si>
  <si>
    <t>Huánuco</t>
  </si>
  <si>
    <t>Glarus</t>
  </si>
  <si>
    <t>Goias</t>
  </si>
  <si>
    <t>Bel Air</t>
  </si>
  <si>
    <t>Kermān</t>
  </si>
  <si>
    <t>Kilimanjaro</t>
  </si>
  <si>
    <t>Central Andros</t>
  </si>
  <si>
    <t>Colima</t>
  </si>
  <si>
    <t>Caquetá</t>
  </si>
  <si>
    <t>Ghazni</t>
  </si>
  <si>
    <t>Haryāna</t>
  </si>
  <si>
    <t>Bayelsa</t>
  </si>
  <si>
    <t>Kecskemét</t>
  </si>
  <si>
    <t>Tochigi</t>
  </si>
  <si>
    <t>Isiolo</t>
  </si>
  <si>
    <t>Blida</t>
  </si>
  <si>
    <t>Quảng Ninh</t>
  </si>
  <si>
    <t>Floriana</t>
  </si>
  <si>
    <t>Sumqayıt</t>
  </si>
  <si>
    <t>Chai Nat</t>
  </si>
  <si>
    <t>Čaška</t>
  </si>
  <si>
    <t>Brežice</t>
  </si>
  <si>
    <t>South-West</t>
  </si>
  <si>
    <t>Yuma</t>
  </si>
  <si>
    <t>Wele-Nzas</t>
  </si>
  <si>
    <t>Upper Takutu-Upper Essequibo</t>
  </si>
  <si>
    <t>Sud-Est</t>
  </si>
  <si>
    <t>Thaba-Tseka</t>
  </si>
  <si>
    <t>Vilniaus apskritis</t>
  </si>
  <si>
    <t>Canaries</t>
  </si>
  <si>
    <t>Warrap</t>
  </si>
  <si>
    <t>Wanica</t>
  </si>
  <si>
    <t>Muchinga</t>
  </si>
  <si>
    <t>Mashonaland West</t>
  </si>
  <si>
    <t>Tavush</t>
  </si>
  <si>
    <t>Somali</t>
  </si>
  <si>
    <t>Triesenberg</t>
  </si>
  <si>
    <t>Ménaka</t>
  </si>
  <si>
    <t>Tete</t>
  </si>
  <si>
    <t>Trøndelag</t>
  </si>
  <si>
    <t>Az̧ Z̧āhirah</t>
  </si>
  <si>
    <t>Va'a-o-Fonoti</t>
  </si>
  <si>
    <t>Shkodër</t>
  </si>
  <si>
    <t>Ouémé</t>
  </si>
  <si>
    <t>Cuvette</t>
  </si>
  <si>
    <t>Shida Kartli</t>
  </si>
  <si>
    <t>Al Mafraq</t>
  </si>
  <si>
    <t>Ryanggang</t>
  </si>
  <si>
    <t>Remich</t>
  </si>
  <si>
    <t>Plaines Wilhems</t>
  </si>
  <si>
    <t>Guelmim-Oued Noun (EH-partial)</t>
  </si>
  <si>
    <t>Utrecht</t>
  </si>
  <si>
    <t>Saskatchewan</t>
  </si>
  <si>
    <t>Veraguas</t>
  </si>
  <si>
    <t>Najrān</t>
  </si>
  <si>
    <t>Manufahi</t>
  </si>
  <si>
    <t>Sassandra-Marahoué</t>
  </si>
  <si>
    <t>Vysočina</t>
  </si>
  <si>
    <t>Sonsonate</t>
  </si>
  <si>
    <t>Normandie</t>
  </si>
  <si>
    <t>Attica</t>
  </si>
  <si>
    <t>Westmoreland</t>
  </si>
  <si>
    <t>Omaheke</t>
  </si>
  <si>
    <t>Ijuw</t>
  </si>
  <si>
    <t>Sédhiou</t>
  </si>
  <si>
    <t>Al Qunayţirah</t>
  </si>
  <si>
    <t>Sirdaryo</t>
  </si>
  <si>
    <t>Rapla</t>
  </si>
  <si>
    <t>Montserrado</t>
  </si>
  <si>
    <t>Guidimaka</t>
  </si>
  <si>
    <t>Kayin</t>
  </si>
  <si>
    <t>San Fernando</t>
  </si>
  <si>
    <t>Lobatse</t>
  </si>
  <si>
    <t>Los Ríos</t>
  </si>
  <si>
    <t>Holguín</t>
  </si>
  <si>
    <t>Oti</t>
  </si>
  <si>
    <t>Selangor</t>
  </si>
  <si>
    <t>Ngardmau</t>
  </si>
  <si>
    <t>North Gaza</t>
  </si>
  <si>
    <t>Podlaskie</t>
  </si>
  <si>
    <t>Kémo-Gribingui</t>
  </si>
  <si>
    <t>Mangghystaū oblysy</t>
  </si>
  <si>
    <t>Monaco-Ville</t>
  </si>
  <si>
    <t>Otago</t>
  </si>
  <si>
    <t>León</t>
  </si>
  <si>
    <t>Northern Mindanao (Region X)</t>
  </si>
  <si>
    <t>Huíla</t>
  </si>
  <si>
    <t>Kayanza</t>
  </si>
  <si>
    <t>Islas de la Bahía</t>
  </si>
  <si>
    <t>Kirkūk</t>
  </si>
  <si>
    <t>Oudômxai</t>
  </si>
  <si>
    <t>San Pedro</t>
  </si>
  <si>
    <t>Jubbada Hoose</t>
  </si>
  <si>
    <t>Khartoum</t>
  </si>
  <si>
    <t>Lappi</t>
  </si>
  <si>
    <t>Extremadura</t>
  </si>
  <si>
    <t>Montevideo</t>
  </si>
  <si>
    <t>Sarpang</t>
  </si>
  <si>
    <t>Abruzzo</t>
  </si>
  <si>
    <t>Leiria</t>
  </si>
  <si>
    <t>Virovitica-Podravina</t>
  </si>
  <si>
    <t>North Nilandhe Atoll</t>
  </si>
  <si>
    <t>Jutiapa</t>
  </si>
  <si>
    <t>Al Marqab</t>
  </si>
  <si>
    <t>Ömnögovĭ</t>
  </si>
  <si>
    <t>Jiwaka</t>
  </si>
  <si>
    <t>Lienchiang</t>
  </si>
  <si>
    <t>Ibb</t>
  </si>
  <si>
    <t>Lac</t>
  </si>
  <si>
    <t>Catamarca</t>
  </si>
  <si>
    <t>Loja</t>
  </si>
  <si>
    <t>Kotor</t>
  </si>
  <si>
    <t>Le Kef</t>
  </si>
  <si>
    <t>Preah Sihanouk</t>
  </si>
  <si>
    <t>Guárico</t>
  </si>
  <si>
    <t>Kasai-Oriental</t>
  </si>
  <si>
    <t>Huancavelica</t>
  </si>
  <si>
    <t>Graubünden</t>
  </si>
  <si>
    <t>Maranhao</t>
  </si>
  <si>
    <t>Bel Ombre</t>
  </si>
  <si>
    <t>Khorāsān-e Raẕavī</t>
  </si>
  <si>
    <t>Kusini Pemba</t>
  </si>
  <si>
    <t>East Grand Bahama</t>
  </si>
  <si>
    <t>Durango</t>
  </si>
  <si>
    <t>Casanare</t>
  </si>
  <si>
    <t>Ghōr</t>
  </si>
  <si>
    <t>Jhārkhand</t>
  </si>
  <si>
    <t>Cimișlia</t>
  </si>
  <si>
    <t>Cross River</t>
  </si>
  <si>
    <t>Kaposvár</t>
  </si>
  <si>
    <t>Gunma</t>
  </si>
  <si>
    <t>Kajiado</t>
  </si>
  <si>
    <t>Bouira</t>
  </si>
  <si>
    <t>Hòa Bình</t>
  </si>
  <si>
    <t>Fontana</t>
  </si>
  <si>
    <t>Khachmaz</t>
  </si>
  <si>
    <t>Saraburi</t>
  </si>
  <si>
    <t>Berovo</t>
  </si>
  <si>
    <t>Tišina</t>
  </si>
  <si>
    <t>Vayots Dzor</t>
  </si>
  <si>
    <t>Tigrai</t>
  </si>
  <si>
    <t>Vaduz</t>
  </si>
  <si>
    <t>Bamako</t>
  </si>
  <si>
    <t>Troms og Finnmark</t>
  </si>
  <si>
    <t>Z̧ufār</t>
  </si>
  <si>
    <t>Vaisigano</t>
  </si>
  <si>
    <t>Tiranë</t>
  </si>
  <si>
    <t>Plateau</t>
  </si>
  <si>
    <t>Niari</t>
  </si>
  <si>
    <t>Samegrelo-Zemo Svaneti</t>
  </si>
  <si>
    <t>Mādabā</t>
  </si>
  <si>
    <t>Rason</t>
  </si>
  <si>
    <t>Vianden</t>
  </si>
  <si>
    <t>Rivière du Rempart</t>
  </si>
  <si>
    <t>Laâyoune-Sakia El Hamra (EH-partial)</t>
  </si>
  <si>
    <t>Zeeland</t>
  </si>
  <si>
    <t>Plateau-Central</t>
  </si>
  <si>
    <t>Northwest Territories</t>
  </si>
  <si>
    <t>Emberá</t>
  </si>
  <si>
    <t>Al Bāḩah</t>
  </si>
  <si>
    <t>Manatuto</t>
  </si>
  <si>
    <t>South Moravia</t>
  </si>
  <si>
    <t>San Salvador</t>
  </si>
  <si>
    <t>Occitanie</t>
  </si>
  <si>
    <t>Peloponnese</t>
  </si>
  <si>
    <t>Saint Elizabeth</t>
  </si>
  <si>
    <t>Oshana</t>
  </si>
  <si>
    <t>Meneng</t>
  </si>
  <si>
    <t>Saint-Louis</t>
  </si>
  <si>
    <t>Ar Raqqah</t>
  </si>
  <si>
    <t>Surxondaryo</t>
  </si>
  <si>
    <t>Saare</t>
  </si>
  <si>
    <t>Tiris Zemmour</t>
  </si>
  <si>
    <t>Chin</t>
  </si>
  <si>
    <t>Sangre Grande</t>
  </si>
  <si>
    <t>Magallanes</t>
  </si>
  <si>
    <t>Granma</t>
  </si>
  <si>
    <t>Savannah</t>
  </si>
  <si>
    <t>Terengganu</t>
  </si>
  <si>
    <t>Ngatpang</t>
  </si>
  <si>
    <t>Qalqilya</t>
  </si>
  <si>
    <t>Pomerania</t>
  </si>
  <si>
    <t>Lobaye</t>
  </si>
  <si>
    <t>Pavlodar oblysy</t>
  </si>
  <si>
    <t>Moulins</t>
  </si>
  <si>
    <t>Southland</t>
  </si>
  <si>
    <t>Madriz</t>
  </si>
  <si>
    <t>Davao (Region XI)</t>
  </si>
  <si>
    <t>Lunda-Norte</t>
  </si>
  <si>
    <t>Makamba</t>
  </si>
  <si>
    <t>Intibucá</t>
  </si>
  <si>
    <t>Maysān</t>
  </si>
  <si>
    <t>Phôngsali</t>
  </si>
  <si>
    <t>Cordillera</t>
  </si>
  <si>
    <t>Mudug</t>
  </si>
  <si>
    <t>North Kordofan</t>
  </si>
  <si>
    <t>Pirkanmaa</t>
  </si>
  <si>
    <t>Galicia</t>
  </si>
  <si>
    <t>Paysandú</t>
  </si>
  <si>
    <t>Trongsa</t>
  </si>
  <si>
    <t>Molise</t>
  </si>
  <si>
    <t>Lisboa</t>
  </si>
  <si>
    <t>Požega-Slavonia</t>
  </si>
  <si>
    <t>South Nilandhe Atoll</t>
  </si>
  <si>
    <t>Petén</t>
  </si>
  <si>
    <t>Mişrātah</t>
  </si>
  <si>
    <t>Övörhangay</t>
  </si>
  <si>
    <t>Milne Bay</t>
  </si>
  <si>
    <t>Miaoli</t>
  </si>
  <si>
    <t>Al Jawf</t>
  </si>
  <si>
    <t>Logone-Occidental</t>
  </si>
  <si>
    <t>La Pampa</t>
  </si>
  <si>
    <t>Manabí</t>
  </si>
  <si>
    <t>Mojkovac</t>
  </si>
  <si>
    <t>Siliana</t>
  </si>
  <si>
    <t>Stoeng Treng</t>
  </si>
  <si>
    <t>Lara</t>
  </si>
  <si>
    <t>Kwango</t>
  </si>
  <si>
    <t>Ica</t>
  </si>
  <si>
    <t>Jura</t>
  </si>
  <si>
    <t>Minas Gerais</t>
  </si>
  <si>
    <t>Cascade</t>
  </si>
  <si>
    <t>Eşfahān</t>
  </si>
  <si>
    <t>Kusini Unguja</t>
  </si>
  <si>
    <t>Exuma</t>
  </si>
  <si>
    <t>Guerrero</t>
  </si>
  <si>
    <t>Cauca</t>
  </si>
  <si>
    <t>Helmand</t>
  </si>
  <si>
    <t>Karnātaka</t>
  </si>
  <si>
    <t>Criuleni</t>
  </si>
  <si>
    <t>Delta</t>
  </si>
  <si>
    <t>Miskolc</t>
  </si>
  <si>
    <t>Saitama</t>
  </si>
  <si>
    <t>Kakamega</t>
  </si>
  <si>
    <t>Tamanrasset</t>
  </si>
  <si>
    <t>Ninh Bình</t>
  </si>
  <si>
    <t>Gudja</t>
  </si>
  <si>
    <t>Yevlakh</t>
  </si>
  <si>
    <t>Chon Buri</t>
  </si>
  <si>
    <t>Vinica</t>
  </si>
  <si>
    <t>Celje</t>
  </si>
  <si>
    <t>Vlorë</t>
  </si>
  <si>
    <t>Zou</t>
  </si>
  <si>
    <t>Brazzaville</t>
  </si>
  <si>
    <t>Tbilisi</t>
  </si>
  <si>
    <t>Ma‘ān</t>
  </si>
  <si>
    <t>Nampo</t>
  </si>
  <si>
    <t>Wiltz</t>
  </si>
  <si>
    <t>Savanne</t>
  </si>
  <si>
    <t>Dakhla-Oued Ed-Dahab (EH)</t>
  </si>
  <si>
    <t>South Holland</t>
  </si>
  <si>
    <t>Sahel</t>
  </si>
  <si>
    <t>Nunavut</t>
  </si>
  <si>
    <t>Guna Yala</t>
  </si>
  <si>
    <t>Oé-Cusse Ambeno</t>
  </si>
  <si>
    <t>Vallée du Bandama</t>
  </si>
  <si>
    <t>Olomouc</t>
  </si>
  <si>
    <t>San Vicente</t>
  </si>
  <si>
    <t>Provence-Alpes-Côte-d’Azur</t>
  </si>
  <si>
    <t>Northern Aegean</t>
  </si>
  <si>
    <t>Manchester</t>
  </si>
  <si>
    <t>Omusati</t>
  </si>
  <si>
    <t>Nibok</t>
  </si>
  <si>
    <t>Tambacounda</t>
  </si>
  <si>
    <t>Rīf Dimashq</t>
  </si>
  <si>
    <t>Toshkent</t>
  </si>
  <si>
    <t>Tartu</t>
  </si>
  <si>
    <t>Nimba</t>
  </si>
  <si>
    <t>Inchiri</t>
  </si>
  <si>
    <t>Mon</t>
  </si>
  <si>
    <t>Siparia</t>
  </si>
  <si>
    <t>Maule</t>
  </si>
  <si>
    <t>Santiago de Cuba</t>
  </si>
  <si>
    <t>Volta</t>
  </si>
  <si>
    <t>Sabah</t>
  </si>
  <si>
    <t>Ngchesar</t>
  </si>
  <si>
    <t>Ramallah</t>
  </si>
  <si>
    <t>Silesia</t>
  </si>
  <si>
    <t>Mbomou</t>
  </si>
  <si>
    <t>Soltüstik Qazaqstan oblysy</t>
  </si>
  <si>
    <t>Port-Hercule</t>
  </si>
  <si>
    <t>Tasman</t>
  </si>
  <si>
    <t>Managua</t>
  </si>
  <si>
    <t>Soccsksargen (Region XII)</t>
  </si>
  <si>
    <t>Lunda-Sul</t>
  </si>
  <si>
    <t>Muramvya</t>
  </si>
  <si>
    <t>Lempira</t>
  </si>
  <si>
    <t>Al Muthanná</t>
  </si>
  <si>
    <t>Salavan</t>
  </si>
  <si>
    <t>Guairá</t>
  </si>
  <si>
    <t>Nugaal</t>
  </si>
  <si>
    <t>South Kordofan</t>
  </si>
  <si>
    <t>Pohjanmaa</t>
  </si>
  <si>
    <t>Balearic Islands</t>
  </si>
  <si>
    <t>Río Negro</t>
  </si>
  <si>
    <t>Bumthang</t>
  </si>
  <si>
    <t>Campania</t>
  </si>
  <si>
    <t>Portalegre</t>
  </si>
  <si>
    <t>Brod-Posavina</t>
  </si>
  <si>
    <t>South Maalhosmadulu</t>
  </si>
  <si>
    <t>El Progreso</t>
  </si>
  <si>
    <t>Al Marj</t>
  </si>
  <si>
    <t>Dzavhan</t>
  </si>
  <si>
    <t>Morobe</t>
  </si>
  <si>
    <t>Nantou</t>
  </si>
  <si>
    <t>Laḩij</t>
  </si>
  <si>
    <t>Logone-Oriental</t>
  </si>
  <si>
    <t>Mendoza</t>
  </si>
  <si>
    <t>Napo</t>
  </si>
  <si>
    <t>Nikšić</t>
  </si>
  <si>
    <t>Kairouan</t>
  </si>
  <si>
    <t>Baat Dambang</t>
  </si>
  <si>
    <t>Mérida</t>
  </si>
  <si>
    <t>Kwilu</t>
  </si>
  <si>
    <t>Junín</t>
  </si>
  <si>
    <t>Luzern</t>
  </si>
  <si>
    <t>Mato Grosso do Sul</t>
  </si>
  <si>
    <t>Glacis</t>
  </si>
  <si>
    <t>Sīstān va Balūchestān</t>
  </si>
  <si>
    <t>Lindi</t>
  </si>
  <si>
    <t>City of Freeport</t>
  </si>
  <si>
    <t>Guanajuato</t>
  </si>
  <si>
    <t>Cesar</t>
  </si>
  <si>
    <t>Herat</t>
  </si>
  <si>
    <t>Kerala</t>
  </si>
  <si>
    <t>Căușeni</t>
  </si>
  <si>
    <t>Ebonyi</t>
  </si>
  <si>
    <t>Nagykanizsa</t>
  </si>
  <si>
    <t>Chiba</t>
  </si>
  <si>
    <t>Kericho</t>
  </si>
  <si>
    <t>Tébessa</t>
  </si>
  <si>
    <t>Thái Bình</t>
  </si>
  <si>
    <t>Gżira</t>
  </si>
  <si>
    <t>Absheron</t>
  </si>
  <si>
    <t>Rayong</t>
  </si>
  <si>
    <t>Delčevo</t>
  </si>
  <si>
    <t>Cerklje na Gorenjskem</t>
  </si>
  <si>
    <t>Sud-Ouest</t>
  </si>
  <si>
    <t>Yukon</t>
  </si>
  <si>
    <t>Ngöbe-Buglé</t>
  </si>
  <si>
    <t>Asīr</t>
  </si>
  <si>
    <t>Viqueque</t>
  </si>
  <si>
    <t>Woroba</t>
  </si>
  <si>
    <t>Zlín</t>
  </si>
  <si>
    <t>La Unión</t>
  </si>
  <si>
    <t>Pays-de-la-Loire</t>
  </si>
  <si>
    <t>Southern Aegean</t>
  </si>
  <si>
    <t>Clarendon</t>
  </si>
  <si>
    <t>Oshikoto</t>
  </si>
  <si>
    <t>Uaboe</t>
  </si>
  <si>
    <t>Thiès</t>
  </si>
  <si>
    <t>As Suwaydā'</t>
  </si>
  <si>
    <t>Valga</t>
  </si>
  <si>
    <t>River Gee</t>
  </si>
  <si>
    <t>Nouakchott Ouest</t>
  </si>
  <si>
    <t>Rakhine</t>
  </si>
  <si>
    <t>San Juan-Laventille</t>
  </si>
  <si>
    <t>Ñuble</t>
  </si>
  <si>
    <t>Guantánamo</t>
  </si>
  <si>
    <t>Upper East</t>
  </si>
  <si>
    <t>Sarawak</t>
  </si>
  <si>
    <t>Ngeremlengui</t>
  </si>
  <si>
    <t>Rafah</t>
  </si>
  <si>
    <t>Holy Cross</t>
  </si>
  <si>
    <t>Ombella-Mpoko</t>
  </si>
  <si>
    <t>Shymkent</t>
  </si>
  <si>
    <t>Sainte-Dévote</t>
  </si>
  <si>
    <t>Taranaki</t>
  </si>
  <si>
    <t>Masaya</t>
  </si>
  <si>
    <t>Caraga (Region XIII)</t>
  </si>
  <si>
    <t>Luanda</t>
  </si>
  <si>
    <t>Mwaro</t>
  </si>
  <si>
    <t>An Najaf</t>
  </si>
  <si>
    <t>Savannakhét</t>
  </si>
  <si>
    <t>Caaguazú</t>
  </si>
  <si>
    <t>Sanaag</t>
  </si>
  <si>
    <t>Blue Nile</t>
  </si>
  <si>
    <t>Pohjois-Karjala</t>
  </si>
  <si>
    <t>Region of Murcia</t>
  </si>
  <si>
    <t>Rocha</t>
  </si>
  <si>
    <t>Zhemgang</t>
  </si>
  <si>
    <t>Puglia</t>
  </si>
  <si>
    <t>Porto</t>
  </si>
  <si>
    <t>Zadar</t>
  </si>
  <si>
    <t>South Thiladhunmathi</t>
  </si>
  <si>
    <t>Quiché</t>
  </si>
  <si>
    <t>Murzuq</t>
  </si>
  <si>
    <t>Dundgovĭ</t>
  </si>
  <si>
    <t>Madang</t>
  </si>
  <si>
    <t>Penghu</t>
  </si>
  <si>
    <t>Ma’rib</t>
  </si>
  <si>
    <t>Mandoul</t>
  </si>
  <si>
    <t>Misiones</t>
  </si>
  <si>
    <t>El Oro</t>
  </si>
  <si>
    <t>Plav</t>
  </si>
  <si>
    <t>Kasserine</t>
  </si>
  <si>
    <t>Svaay Rieng</t>
  </si>
  <si>
    <t>Miranda</t>
  </si>
  <si>
    <t>Kasai</t>
  </si>
  <si>
    <t>Neuchâtel</t>
  </si>
  <si>
    <t>Mato Grosso</t>
  </si>
  <si>
    <t>Grand Anse Mahe</t>
  </si>
  <si>
    <t>Kordestān</t>
  </si>
  <si>
    <t>Mara</t>
  </si>
  <si>
    <t>Grand Cay</t>
  </si>
  <si>
    <t>Hidalgo</t>
  </si>
  <si>
    <t>Chocó</t>
  </si>
  <si>
    <t>Jowzjan</t>
  </si>
  <si>
    <t>Mahārāshtra</t>
  </si>
  <si>
    <t>Cantemir</t>
  </si>
  <si>
    <t>Edo</t>
  </si>
  <si>
    <t>Nyíregyháza</t>
  </si>
  <si>
    <t>Tokyo</t>
  </si>
  <si>
    <t>Kiambu</t>
  </si>
  <si>
    <t>Tlemcen</t>
  </si>
  <si>
    <t>Thanh Hóa</t>
  </si>
  <si>
    <t>Għajnsielem</t>
  </si>
  <si>
    <t>Agstafa</t>
  </si>
  <si>
    <t>Chanthaburi</t>
  </si>
  <si>
    <t>Zrnovci</t>
  </si>
  <si>
    <t>Cerknica</t>
  </si>
  <si>
    <t>Zanzan</t>
  </si>
  <si>
    <t>Moravia-Silesia</t>
  </si>
  <si>
    <t>Usulután</t>
  </si>
  <si>
    <t>Clipperton</t>
  </si>
  <si>
    <t>Crete</t>
  </si>
  <si>
    <t>Saint Catherine</t>
  </si>
  <si>
    <t>Ohangwena</t>
  </si>
  <si>
    <t>Yaren</t>
  </si>
  <si>
    <t>Ziguinchor</t>
  </si>
  <si>
    <t>Ţarţūs</t>
  </si>
  <si>
    <t>Xorazm</t>
  </si>
  <si>
    <t>Viljandi</t>
  </si>
  <si>
    <t>River Cess</t>
  </si>
  <si>
    <t>Nouakchott Nord</t>
  </si>
  <si>
    <t>Shan</t>
  </si>
  <si>
    <t>Tobago</t>
  </si>
  <si>
    <t>Región Metropolitana de Santiago</t>
  </si>
  <si>
    <t>Artemisa</t>
  </si>
  <si>
    <t>Upper West</t>
  </si>
  <si>
    <t>Wilayah Persekutuan Kuala Lumpur</t>
  </si>
  <si>
    <t>Ngiwal</t>
  </si>
  <si>
    <t>Salfit</t>
  </si>
  <si>
    <t>Warmia-Masuria</t>
  </si>
  <si>
    <t>Nana-Mambéré</t>
  </si>
  <si>
    <t>Shyghys Qazaqstan oblysy</t>
  </si>
  <si>
    <t>La Source</t>
  </si>
  <si>
    <t>Wellington</t>
  </si>
  <si>
    <t>Matagalpa</t>
  </si>
  <si>
    <t>Autonomous Region in Muslim Mindanao (ARMM)</t>
  </si>
  <si>
    <t>Malange</t>
  </si>
  <si>
    <t>Muyinga</t>
  </si>
  <si>
    <t>Ocotepeque</t>
  </si>
  <si>
    <t>Nīnawá</t>
  </si>
  <si>
    <t>Caazapá</t>
  </si>
  <si>
    <t>Shabeellaha Dhexe</t>
  </si>
  <si>
    <t>Pohjois-Pohjanmaa</t>
  </si>
  <si>
    <t>Community of Madrid</t>
  </si>
  <si>
    <t>Rivera</t>
  </si>
  <si>
    <t>Trashigang</t>
  </si>
  <si>
    <t>Basilicata</t>
  </si>
  <si>
    <t>Santarém</t>
  </si>
  <si>
    <t>Osijek-Baranja</t>
  </si>
  <si>
    <t>North Miladhunmadulu</t>
  </si>
  <si>
    <t>Quetzaltenango</t>
  </si>
  <si>
    <t>Nālūt</t>
  </si>
  <si>
    <t>Dornod</t>
  </si>
  <si>
    <t>Manus</t>
  </si>
  <si>
    <t>Pingtung</t>
  </si>
  <si>
    <t>Al Mahrah</t>
  </si>
  <si>
    <t>Moyen-Chari</t>
  </si>
  <si>
    <t>Formosa</t>
  </si>
  <si>
    <t>Pichincha</t>
  </si>
  <si>
    <t>Pljevlja</t>
  </si>
  <si>
    <t>Sidi Bouzid</t>
  </si>
  <si>
    <t>Taakaev</t>
  </si>
  <si>
    <t>Monagas</t>
  </si>
  <si>
    <t>Lomami</t>
  </si>
  <si>
    <t>Lambayeque</t>
  </si>
  <si>
    <t>Nidwalden</t>
  </si>
  <si>
    <t>Grand Anse Praslin</t>
  </si>
  <si>
    <t>Hamadān</t>
  </si>
  <si>
    <t>Mbeya</t>
  </si>
  <si>
    <t>Harbour Island</t>
  </si>
  <si>
    <t>Jalisco</t>
  </si>
  <si>
    <t>Córdoba</t>
  </si>
  <si>
    <t>Kabul</t>
  </si>
  <si>
    <t>Meghālaya</t>
  </si>
  <si>
    <t>Dondușeni</t>
  </si>
  <si>
    <t>Ekiti</t>
  </si>
  <si>
    <t>Pécs</t>
  </si>
  <si>
    <t>Kanagawa</t>
  </si>
  <si>
    <t>Kilifi</t>
  </si>
  <si>
    <t>Tiaret</t>
  </si>
  <si>
    <t>Nghệ An</t>
  </si>
  <si>
    <t>Għarb</t>
  </si>
  <si>
    <t>Aghjabadi</t>
  </si>
  <si>
    <t>Trat</t>
  </si>
  <si>
    <t>Karbinci</t>
  </si>
  <si>
    <t>Cerkno</t>
  </si>
  <si>
    <t>Võru</t>
  </si>
  <si>
    <t>Sinoe</t>
  </si>
  <si>
    <t>Nouakchott Sud</t>
  </si>
  <si>
    <t>Nay Pyi Taw</t>
  </si>
  <si>
    <t>Tunapuna-Piarco</t>
  </si>
  <si>
    <t>Selibe Phikwe</t>
  </si>
  <si>
    <t>Tarapacá</t>
  </si>
  <si>
    <t>Mayabeque</t>
  </si>
  <si>
    <t>Western North</t>
  </si>
  <si>
    <t>Wilayah Persekutuan Labuan</t>
  </si>
  <si>
    <t>Peleliu</t>
  </si>
  <si>
    <t>Tubas</t>
  </si>
  <si>
    <t>Greater Poland</t>
  </si>
  <si>
    <t>Ouham-Pendé</t>
  </si>
  <si>
    <t>Türkistan oblysy</t>
  </si>
  <si>
    <t>Spélugues</t>
  </si>
  <si>
    <t>Waikato</t>
  </si>
  <si>
    <t>Nueva Segovia</t>
  </si>
  <si>
    <t>Cordillera Administrative Region (CAR)</t>
  </si>
  <si>
    <t>Moxico</t>
  </si>
  <si>
    <t>Ngozi</t>
  </si>
  <si>
    <t>Olancho</t>
  </si>
  <si>
    <t>Al Qādisīyah</t>
  </si>
  <si>
    <t>Xaignabouli</t>
  </si>
  <si>
    <t>Itapúa</t>
  </si>
  <si>
    <t>Shabeellaha Hoose</t>
  </si>
  <si>
    <t>River Nile</t>
  </si>
  <si>
    <t>Pohjois-Savo</t>
  </si>
  <si>
    <t>Melilla</t>
  </si>
  <si>
    <t>Salto</t>
  </si>
  <si>
    <t>Monggar</t>
  </si>
  <si>
    <t>Calabria</t>
  </si>
  <si>
    <t>Setúbal</t>
  </si>
  <si>
    <t>Šibenik-Knin</t>
  </si>
  <si>
    <t>South Miladhunmadulu</t>
  </si>
  <si>
    <t>Retalhuleu</t>
  </si>
  <si>
    <t>An Nuqāţ al Khams</t>
  </si>
  <si>
    <t>Dornogovĭ</t>
  </si>
  <si>
    <t>New Ireland</t>
  </si>
  <si>
    <t>Taitung</t>
  </si>
  <si>
    <t>Al Maḩwīt</t>
  </si>
  <si>
    <t>Mayo-Kebbi-Est</t>
  </si>
  <si>
    <t>Neuquén</t>
  </si>
  <si>
    <t>Plužine</t>
  </si>
  <si>
    <t>Sousse</t>
  </si>
  <si>
    <t>Otdar Mean Chey</t>
  </si>
  <si>
    <t>Nueva Esparta</t>
  </si>
  <si>
    <t>Lualaba</t>
  </si>
  <si>
    <t>Lima</t>
  </si>
  <si>
    <t>Obwalden</t>
  </si>
  <si>
    <t>Paraiba</t>
  </si>
  <si>
    <t>La Digue</t>
  </si>
  <si>
    <t>Chahār Maḩāl va Bakhtīārī</t>
  </si>
  <si>
    <t>Mjini Magharibi</t>
  </si>
  <si>
    <t>Hope Town</t>
  </si>
  <si>
    <t>México</t>
  </si>
  <si>
    <t>Cundinamarca</t>
  </si>
  <si>
    <t>Kandahar</t>
  </si>
  <si>
    <t>Manipur</t>
  </si>
  <si>
    <t>Drochia</t>
  </si>
  <si>
    <t>Enugu</t>
  </si>
  <si>
    <t>Szeged</t>
  </si>
  <si>
    <t>Niigata</t>
  </si>
  <si>
    <t>Kirinyaga</t>
  </si>
  <si>
    <t>Tizi Ouzou</t>
  </si>
  <si>
    <t>Hà Tĩnh</t>
  </si>
  <si>
    <t>Għargħur</t>
  </si>
  <si>
    <t>Agdam</t>
  </si>
  <si>
    <t>Chachoengsao</t>
  </si>
  <si>
    <t>Kočani</t>
  </si>
  <si>
    <t>Črenšovci</t>
  </si>
  <si>
    <t>Sowa Town</t>
  </si>
  <si>
    <t>Valparaíso</t>
  </si>
  <si>
    <t>Isla de la Juventud</t>
  </si>
  <si>
    <t>Wilayah Persekutuan Putrajaya</t>
  </si>
  <si>
    <t>Sonsorol</t>
  </si>
  <si>
    <t>Tulkarm</t>
  </si>
  <si>
    <t>West Pomerania</t>
  </si>
  <si>
    <t>Ouaka</t>
  </si>
  <si>
    <t>Batys Qazaqstan oblysy</t>
  </si>
  <si>
    <t>Saint-Roman</t>
  </si>
  <si>
    <t>West Coast</t>
  </si>
  <si>
    <t>Rivas</t>
  </si>
  <si>
    <t>Calabarzon (Region IV-A)</t>
  </si>
  <si>
    <t>Namibe</t>
  </si>
  <si>
    <t>Rumonge</t>
  </si>
  <si>
    <t>Santa Bárbara</t>
  </si>
  <si>
    <t>Şalāḩ ad Dīn</t>
  </si>
  <si>
    <t>Xékong</t>
  </si>
  <si>
    <t>Sool</t>
  </si>
  <si>
    <t>White Nile</t>
  </si>
  <si>
    <t>Päijät-Häme</t>
  </si>
  <si>
    <t>Chartered Community of Navarre</t>
  </si>
  <si>
    <t>Pema Gatshel</t>
  </si>
  <si>
    <t>Valle d'Aosta</t>
  </si>
  <si>
    <t>Viana do Castelo</t>
  </si>
  <si>
    <t>Vukovar-Srijem</t>
  </si>
  <si>
    <t>Male Atoll</t>
  </si>
  <si>
    <t>Sacatepéquez</t>
  </si>
  <si>
    <t>Sabhā</t>
  </si>
  <si>
    <t>Govĭ-Sümber</t>
  </si>
  <si>
    <t>Yunlin</t>
  </si>
  <si>
    <t>Raymah</t>
  </si>
  <si>
    <t>Mayo-Kebbi-Ouest</t>
  </si>
  <si>
    <t>Morona Santiago</t>
  </si>
  <si>
    <t>Podgorica</t>
  </si>
  <si>
    <t>Monastir</t>
  </si>
  <si>
    <t>Kaeb</t>
  </si>
  <si>
    <t>Portuguesa</t>
  </si>
  <si>
    <t>Maniema</t>
  </si>
  <si>
    <t>Municipalidad Metropolitana de Lima</t>
  </si>
  <si>
    <t>Sankt Gallen</t>
  </si>
  <si>
    <t>Pernambuco</t>
  </si>
  <si>
    <t>English River</t>
  </si>
  <si>
    <t>Lorestān</t>
  </si>
  <si>
    <t>Morogoro</t>
  </si>
  <si>
    <t>Inagua</t>
  </si>
  <si>
    <t>Michoacán de Ocampo</t>
  </si>
  <si>
    <t>Guainía</t>
  </si>
  <si>
    <t>Kapisa</t>
  </si>
  <si>
    <t>Madhya Pradesh</t>
  </si>
  <si>
    <t>Dubăsari</t>
  </si>
  <si>
    <t>Gombe</t>
  </si>
  <si>
    <t>Székesfehérvár</t>
  </si>
  <si>
    <t>Toyama</t>
  </si>
  <si>
    <t>Kisii</t>
  </si>
  <si>
    <t>Alger</t>
  </si>
  <si>
    <t>Quảng Bình</t>
  </si>
  <si>
    <t>Għasri</t>
  </si>
  <si>
    <t>Agdash</t>
  </si>
  <si>
    <t>Prachin Buri</t>
  </si>
  <si>
    <t>Makedonska Kamenica</t>
  </si>
  <si>
    <t>Črna na Koroškem</t>
  </si>
  <si>
    <t>Vakaga</t>
  </si>
  <si>
    <t>Zhambyl oblysy</t>
  </si>
  <si>
    <t>Vallon de la Rousse</t>
  </si>
  <si>
    <t>Chatham Islands Territory</t>
  </si>
  <si>
    <t>Río San Juan</t>
  </si>
  <si>
    <t>Mimaropa (Region IV-B)</t>
  </si>
  <si>
    <t>Uíge</t>
  </si>
  <si>
    <t>Rutana</t>
  </si>
  <si>
    <t>Valle</t>
  </si>
  <si>
    <t>As Sulaymānīyah</t>
  </si>
  <si>
    <t>Xiangkhouang</t>
  </si>
  <si>
    <t>Paraguarí</t>
  </si>
  <si>
    <t>Togdheer</t>
  </si>
  <si>
    <t>Satakunta</t>
  </si>
  <si>
    <t>Basque Country</t>
  </si>
  <si>
    <t>Soriano</t>
  </si>
  <si>
    <t>Lhuentse</t>
  </si>
  <si>
    <t>Trentino-Alto Adige</t>
  </si>
  <si>
    <t>Vila Real</t>
  </si>
  <si>
    <t>Split-Dalmatia</t>
  </si>
  <si>
    <t>North Huvadhu Atoll</t>
  </si>
  <si>
    <t>San Marcos</t>
  </si>
  <si>
    <t>Surt</t>
  </si>
  <si>
    <t>Govĭ-Altay</t>
  </si>
  <si>
    <t>West Sepik</t>
  </si>
  <si>
    <t>Kaohsiung</t>
  </si>
  <si>
    <t>Amānat al ‘Āşimah</t>
  </si>
  <si>
    <t>Ville de Ndjamena</t>
  </si>
  <si>
    <t>Santa Fe</t>
  </si>
  <si>
    <t>Santo Domingo de los Tsáchilas</t>
  </si>
  <si>
    <t>Rožaje</t>
  </si>
  <si>
    <t>Mahdia</t>
  </si>
  <si>
    <t>Pailin</t>
  </si>
  <si>
    <t>Sucre</t>
  </si>
  <si>
    <t>Mai-Ndombe</t>
  </si>
  <si>
    <t>Loreto</t>
  </si>
  <si>
    <t>Schaffhausen</t>
  </si>
  <si>
    <t>Piaui</t>
  </si>
  <si>
    <t>Mont Buxton</t>
  </si>
  <si>
    <t>Īlām</t>
  </si>
  <si>
    <t>Mtwara</t>
  </si>
  <si>
    <t>Long Island</t>
  </si>
  <si>
    <t>Morelos</t>
  </si>
  <si>
    <t>Guaviare</t>
  </si>
  <si>
    <t>Kunduz</t>
  </si>
  <si>
    <t>Mizoram</t>
  </si>
  <si>
    <t>Edineț</t>
  </si>
  <si>
    <t>Imo</t>
  </si>
  <si>
    <t>Szombathely</t>
  </si>
  <si>
    <t>Ishikawa</t>
  </si>
  <si>
    <t>Kisumu</t>
  </si>
  <si>
    <t>Djelfa</t>
  </si>
  <si>
    <t>Quảng Trị</t>
  </si>
  <si>
    <t>Għaxaq</t>
  </si>
  <si>
    <t>Agsu</t>
  </si>
  <si>
    <t>Nakhon Nayok</t>
  </si>
  <si>
    <t>Pehčevo</t>
  </si>
  <si>
    <t>Črnomelj</t>
  </si>
  <si>
    <t>Zaire</t>
  </si>
  <si>
    <t>Ruyigi</t>
  </si>
  <si>
    <t>Yoro</t>
  </si>
  <si>
    <t>Wāsiţ</t>
  </si>
  <si>
    <t>Xaisômboun</t>
  </si>
  <si>
    <t>Asunción</t>
  </si>
  <si>
    <t>Woqooyi Galbeed</t>
  </si>
  <si>
    <t>Sennar</t>
  </si>
  <si>
    <t>Uusimaa</t>
  </si>
  <si>
    <t>Tacuarembó</t>
  </si>
  <si>
    <t>Samdrup Jongkhar</t>
  </si>
  <si>
    <t>Friuli Venezia Giulia</t>
  </si>
  <si>
    <t>Viseu</t>
  </si>
  <si>
    <t>Istria</t>
  </si>
  <si>
    <t>South Huvadhu Atoll</t>
  </si>
  <si>
    <t>Sololá</t>
  </si>
  <si>
    <t>Ţarābulus</t>
  </si>
  <si>
    <t>Bulgan</t>
  </si>
  <si>
    <t>Southern Highlands</t>
  </si>
  <si>
    <t>New Taipei</t>
  </si>
  <si>
    <t>Şāʻdah</t>
  </si>
  <si>
    <t>Ouaddaï</t>
  </si>
  <si>
    <t>Tucumán</t>
  </si>
  <si>
    <t>Santa Elena</t>
  </si>
  <si>
    <t>Šavnik</t>
  </si>
  <si>
    <t>Sfax</t>
  </si>
  <si>
    <t>Tbong Khmum</t>
  </si>
  <si>
    <t>Táchira</t>
  </si>
  <si>
    <t>Mongala</t>
  </si>
  <si>
    <t>Madre de Dios</t>
  </si>
  <si>
    <t>Solothurn</t>
  </si>
  <si>
    <t>Parana</t>
  </si>
  <si>
    <t>Mont Fleuri</t>
  </si>
  <si>
    <t>Kohgīlūyeh va Bowyer Aḩmad</t>
  </si>
  <si>
    <t>Mwanza</t>
  </si>
  <si>
    <t>Mangrove Cay</t>
  </si>
  <si>
    <t>Nayarit</t>
  </si>
  <si>
    <t>Huila</t>
  </si>
  <si>
    <t>Khost</t>
  </si>
  <si>
    <t>Nāgāland</t>
  </si>
  <si>
    <t>Fălești</t>
  </si>
  <si>
    <t>Jigawa</t>
  </si>
  <si>
    <t>Szolnok</t>
  </si>
  <si>
    <t>Fukui</t>
  </si>
  <si>
    <t>Kitui</t>
  </si>
  <si>
    <t>Jijel</t>
  </si>
  <si>
    <t>Thừa Thiên-Huế</t>
  </si>
  <si>
    <t>Ħamrun</t>
  </si>
  <si>
    <t>Astara</t>
  </si>
  <si>
    <t>Sa Kaeo</t>
  </si>
  <si>
    <t>Probištip</t>
  </si>
  <si>
    <t>Destrnik</t>
  </si>
  <si>
    <t>Varsinais-Suomi</t>
  </si>
  <si>
    <t>Valencian Community</t>
  </si>
  <si>
    <t>Treinta y Tres</t>
  </si>
  <si>
    <t>Gasa</t>
  </si>
  <si>
    <t>Sicilia</t>
  </si>
  <si>
    <t>Região Autónoma dos Açores</t>
  </si>
  <si>
    <t>Dubrovnik-Neretva</t>
  </si>
  <si>
    <t>Fuvammulah</t>
  </si>
  <si>
    <t>Santa Rosa</t>
  </si>
  <si>
    <t>Al Wāḩāt</t>
  </si>
  <si>
    <t>Bayanhongor</t>
  </si>
  <si>
    <t>West New Britain</t>
  </si>
  <si>
    <t>Taoyuan</t>
  </si>
  <si>
    <t>Shabwah</t>
  </si>
  <si>
    <t>Salamat</t>
  </si>
  <si>
    <t>Chubut</t>
  </si>
  <si>
    <t>Tungurahua</t>
  </si>
  <si>
    <t>Tivat</t>
  </si>
  <si>
    <t>Gafsa</t>
  </si>
  <si>
    <t>Kampong Chaam</t>
  </si>
  <si>
    <t>Trujillo</t>
  </si>
  <si>
    <t>North Kivu</t>
  </si>
  <si>
    <t>Moquegua</t>
  </si>
  <si>
    <t>Schwyz</t>
  </si>
  <si>
    <t>Rio de Janerio</t>
  </si>
  <si>
    <t>Plaisance</t>
  </si>
  <si>
    <t>Būshehr</t>
  </si>
  <si>
    <t>Pwani</t>
  </si>
  <si>
    <t>Mayaguana</t>
  </si>
  <si>
    <t>Nuevo León</t>
  </si>
  <si>
    <t>La Guajira</t>
  </si>
  <si>
    <t>Kunar</t>
  </si>
  <si>
    <t>Odisha</t>
  </si>
  <si>
    <t>Florești</t>
  </si>
  <si>
    <t>Kaduna</t>
  </si>
  <si>
    <t>Sopron</t>
  </si>
  <si>
    <t>Yamanashi</t>
  </si>
  <si>
    <t>Kwale</t>
  </si>
  <si>
    <t>Sétif</t>
  </si>
  <si>
    <t>Quảng Nam</t>
  </si>
  <si>
    <t>Iklin</t>
  </si>
  <si>
    <t>Baku</t>
  </si>
  <si>
    <t>Nakhon Ratchasima</t>
  </si>
  <si>
    <t>Češinovo-Obleševo</t>
  </si>
  <si>
    <t>Divača</t>
  </si>
  <si>
    <t>Trashi Yangtse</t>
  </si>
  <si>
    <t>Sardegna</t>
  </si>
  <si>
    <t>Região Autónoma da Madeira</t>
  </si>
  <si>
    <t>Međimurje</t>
  </si>
  <si>
    <t>Addu City</t>
  </si>
  <si>
    <t>Suchitepéquez</t>
  </si>
  <si>
    <t>Wādī al Ḩayāt</t>
  </si>
  <si>
    <t>Bayan-Ölgiy</t>
  </si>
  <si>
    <t>Western Highlands</t>
  </si>
  <si>
    <t>Tainan</t>
  </si>
  <si>
    <t>Şanʻā’</t>
  </si>
  <si>
    <t>Sila</t>
  </si>
  <si>
    <t>Tierra del Fuego</t>
  </si>
  <si>
    <t>Sucumbíos</t>
  </si>
  <si>
    <t>Ulcinj</t>
  </si>
  <si>
    <t>Tozeur</t>
  </si>
  <si>
    <t>Kampong Chhnang</t>
  </si>
  <si>
    <t>Yaracuy</t>
  </si>
  <si>
    <t>North Ubangi</t>
  </si>
  <si>
    <t>Pasco</t>
  </si>
  <si>
    <t>Thurgau</t>
  </si>
  <si>
    <t>Rio Grande do Norte</t>
  </si>
  <si>
    <t>Pointe Larue</t>
  </si>
  <si>
    <t>Zanjān</t>
  </si>
  <si>
    <t>Rukwa</t>
  </si>
  <si>
    <t>Moore's Island</t>
  </si>
  <si>
    <t>Oaxaca</t>
  </si>
  <si>
    <t>Magdalena</t>
  </si>
  <si>
    <t>Laghman</t>
  </si>
  <si>
    <t>Glodeni</t>
  </si>
  <si>
    <t>Kebbi</t>
  </si>
  <si>
    <t>Szekszárd</t>
  </si>
  <si>
    <t>Nagano</t>
  </si>
  <si>
    <t>Laikipia</t>
  </si>
  <si>
    <t>Saïda</t>
  </si>
  <si>
    <t>Kon Tum</t>
  </si>
  <si>
    <t>Isla</t>
  </si>
  <si>
    <t>Balakan</t>
  </si>
  <si>
    <t>Buri Ram</t>
  </si>
  <si>
    <t>Štip</t>
  </si>
  <si>
    <t>Dobrepolje</t>
  </si>
  <si>
    <t>Zagreb City</t>
  </si>
  <si>
    <t>Male</t>
  </si>
  <si>
    <t>Totonicapán</t>
  </si>
  <si>
    <t>Wādī ash Shāţi’</t>
  </si>
  <si>
    <t>Arhangay</t>
  </si>
  <si>
    <t>Taipei</t>
  </si>
  <si>
    <t>Arkhabīl Suquţrá</t>
  </si>
  <si>
    <t>Tandjilé</t>
  </si>
  <si>
    <t>Corrientes</t>
  </si>
  <si>
    <t>Galápagos</t>
  </si>
  <si>
    <t>Žabljak</t>
  </si>
  <si>
    <t>Kébili</t>
  </si>
  <si>
    <t>Kampong Spueu</t>
  </si>
  <si>
    <t>Zulia</t>
  </si>
  <si>
    <t>Sankuru</t>
  </si>
  <si>
    <t>Piura</t>
  </si>
  <si>
    <t>Ticino</t>
  </si>
  <si>
    <t>Rondonia</t>
  </si>
  <si>
    <t>Port Glaud</t>
  </si>
  <si>
    <t>Semnān</t>
  </si>
  <si>
    <t>Ruvuma</t>
  </si>
  <si>
    <t>North Eleuthera</t>
  </si>
  <si>
    <t>Puebla</t>
  </si>
  <si>
    <t>Meta</t>
  </si>
  <si>
    <t>Logar</t>
  </si>
  <si>
    <t>Rājasthān</t>
  </si>
  <si>
    <t>Hîncești</t>
  </si>
  <si>
    <t>Kano</t>
  </si>
  <si>
    <t>Salgótarján</t>
  </si>
  <si>
    <t>Gifu</t>
  </si>
  <si>
    <t>Lamu</t>
  </si>
  <si>
    <t>Skikda</t>
  </si>
  <si>
    <t>Quảng Ngãi</t>
  </si>
  <si>
    <t>Kalkara</t>
  </si>
  <si>
    <t>Barda</t>
  </si>
  <si>
    <t>Surin</t>
  </si>
  <si>
    <t>Vevčani</t>
  </si>
  <si>
    <t>Dobrova-Polhov Gradec</t>
  </si>
  <si>
    <t>Zacapa</t>
  </si>
  <si>
    <t>Az Zāwiyah</t>
  </si>
  <si>
    <t>Ulaanbaatar</t>
  </si>
  <si>
    <t>Bougainville</t>
  </si>
  <si>
    <t>Taichung</t>
  </si>
  <si>
    <t>Tāʻizz</t>
  </si>
  <si>
    <t>Tibesti</t>
  </si>
  <si>
    <t>Cotopaxi</t>
  </si>
  <si>
    <t>Gusinje</t>
  </si>
  <si>
    <t>Gabès</t>
  </si>
  <si>
    <t>Kampong Thum</t>
  </si>
  <si>
    <t>Dependencias Federales</t>
  </si>
  <si>
    <t>South Kivu</t>
  </si>
  <si>
    <t>Puno</t>
  </si>
  <si>
    <t>Uri</t>
  </si>
  <si>
    <t>Roraima</t>
  </si>
  <si>
    <t>Saint Louis</t>
  </si>
  <si>
    <t>Yazd</t>
  </si>
  <si>
    <t>Shinyanga</t>
  </si>
  <si>
    <t>North Abaco</t>
  </si>
  <si>
    <t>Querétaro</t>
  </si>
  <si>
    <t>Nariño</t>
  </si>
  <si>
    <t>Nangarhar</t>
  </si>
  <si>
    <t>Sikkim</t>
  </si>
  <si>
    <t>Ialoveni</t>
  </si>
  <si>
    <t>Kogi</t>
  </si>
  <si>
    <t>Tatabánya</t>
  </si>
  <si>
    <t>Shizuoka</t>
  </si>
  <si>
    <t>Machakos</t>
  </si>
  <si>
    <t>Sidi Bel Abbès</t>
  </si>
  <si>
    <t>Gia Lai</t>
  </si>
  <si>
    <t>Kerċem</t>
  </si>
  <si>
    <t>Beylagan</t>
  </si>
  <si>
    <t>Si Sa Ket</t>
  </si>
  <si>
    <t>Debar</t>
  </si>
  <si>
    <t>Dol pri Ljubljani</t>
  </si>
  <si>
    <t>Wadi Fira</t>
  </si>
  <si>
    <t>Jujuy</t>
  </si>
  <si>
    <t>Pastaza</t>
  </si>
  <si>
    <t>Petnjica</t>
  </si>
  <si>
    <t>Médenine</t>
  </si>
  <si>
    <t>Kampot</t>
  </si>
  <si>
    <t>La Guaira</t>
  </si>
  <si>
    <t>South Ubangi</t>
  </si>
  <si>
    <t>San Martín</t>
  </si>
  <si>
    <t>Vaud</t>
  </si>
  <si>
    <t>Rio Grande do Sul</t>
  </si>
  <si>
    <t>Takamaka</t>
  </si>
  <si>
    <t>Hormozgān</t>
  </si>
  <si>
    <t>Singida</t>
  </si>
  <si>
    <t>New Providence</t>
  </si>
  <si>
    <t>Quintana Roo</t>
  </si>
  <si>
    <t>Norte de Santander</t>
  </si>
  <si>
    <t>Nimruz</t>
  </si>
  <si>
    <t>Telangāna</t>
  </si>
  <si>
    <t>Leova</t>
  </si>
  <si>
    <t>Katsina</t>
  </si>
  <si>
    <t>Veszprém</t>
  </si>
  <si>
    <t>Aichi</t>
  </si>
  <si>
    <t>Makueni</t>
  </si>
  <si>
    <t>Annaba</t>
  </si>
  <si>
    <t>Bình Định</t>
  </si>
  <si>
    <t>Kirkop</t>
  </si>
  <si>
    <t>Bilasuvar</t>
  </si>
  <si>
    <t>Ubon Ratchathani</t>
  </si>
  <si>
    <t>Debrca</t>
  </si>
  <si>
    <t>Domžale</t>
  </si>
  <si>
    <t>Zamora Chinchipe</t>
  </si>
  <si>
    <t>Tuzi</t>
  </si>
  <si>
    <t>Tataouine</t>
  </si>
  <si>
    <t>Kandaal</t>
  </si>
  <si>
    <t>Delta Amacuro</t>
  </si>
  <si>
    <t>Tanganyika</t>
  </si>
  <si>
    <t>Tacna</t>
  </si>
  <si>
    <t>Valais</t>
  </si>
  <si>
    <t>Santa Catarina</t>
  </si>
  <si>
    <t>Les Mamelles</t>
  </si>
  <si>
    <t>Tehrān</t>
  </si>
  <si>
    <t>Tabora</t>
  </si>
  <si>
    <t>North Andros</t>
  </si>
  <si>
    <t>Sinaloa</t>
  </si>
  <si>
    <t>Putumayo</t>
  </si>
  <si>
    <t>Nuristan</t>
  </si>
  <si>
    <t>Tamil Nādu</t>
  </si>
  <si>
    <t>Nisporeni</t>
  </si>
  <si>
    <t>Kwara</t>
  </si>
  <si>
    <t>Zalaegerszeg</t>
  </si>
  <si>
    <t>Mie</t>
  </si>
  <si>
    <t>Mandera</t>
  </si>
  <si>
    <t>Guelma</t>
  </si>
  <si>
    <t>Phú Yên</t>
  </si>
  <si>
    <t>Lija</t>
  </si>
  <si>
    <t>Jabrayil</t>
  </si>
  <si>
    <t>Yasothon</t>
  </si>
  <si>
    <t>Kičevo</t>
  </si>
  <si>
    <t>Dornava</t>
  </si>
  <si>
    <t>Kaoh KOng</t>
  </si>
  <si>
    <t>Tshopo</t>
  </si>
  <si>
    <t>Tumbes</t>
  </si>
  <si>
    <t>Zug</t>
  </si>
  <si>
    <t>Sergipe</t>
  </si>
  <si>
    <t>Roche Caiman</t>
  </si>
  <si>
    <t>Ardabīl</t>
  </si>
  <si>
    <t>Tanga</t>
  </si>
  <si>
    <t>Rum Cay</t>
  </si>
  <si>
    <t>San Luis Potosí</t>
  </si>
  <si>
    <t>Quindío</t>
  </si>
  <si>
    <t>Panjshir</t>
  </si>
  <si>
    <t>Tripura</t>
  </si>
  <si>
    <t>Ocnița</t>
  </si>
  <si>
    <t>Lagos</t>
  </si>
  <si>
    <t>Baranya</t>
  </si>
  <si>
    <t>Shiga</t>
  </si>
  <si>
    <t>Marsabit</t>
  </si>
  <si>
    <t>Constantine</t>
  </si>
  <si>
    <t>Đắk Lắk</t>
  </si>
  <si>
    <t>Luqa</t>
  </si>
  <si>
    <t>Jalilabad</t>
  </si>
  <si>
    <t>Chaiyaphum</t>
  </si>
  <si>
    <t>Makedonski Brod</t>
  </si>
  <si>
    <t>Dravograd</t>
  </si>
  <si>
    <t>Tshuapa</t>
  </si>
  <si>
    <t>Ucayali</t>
  </si>
  <si>
    <t>Zürich</t>
  </si>
  <si>
    <t>Sao Paulo</t>
  </si>
  <si>
    <t>Ile Perseverance I</t>
  </si>
  <si>
    <t>Qom</t>
  </si>
  <si>
    <t>Manyara</t>
  </si>
  <si>
    <t>Ragged Island</t>
  </si>
  <si>
    <t>Sonora</t>
  </si>
  <si>
    <t>Risaralda</t>
  </si>
  <si>
    <t>Parwan</t>
  </si>
  <si>
    <t>Uttar Pradesh</t>
  </si>
  <si>
    <t>Orhei</t>
  </si>
  <si>
    <t>Nasarawa</t>
  </si>
  <si>
    <t>Békés</t>
  </si>
  <si>
    <t>Kyoto</t>
  </si>
  <si>
    <t>Meru</t>
  </si>
  <si>
    <t>Médéa</t>
  </si>
  <si>
    <t>Khánh Hòa</t>
  </si>
  <si>
    <t>Marsa</t>
  </si>
  <si>
    <t>Julfa</t>
  </si>
  <si>
    <t>Amnat Charoen</t>
  </si>
  <si>
    <t>Ohrid</t>
  </si>
  <si>
    <t>Duplek</t>
  </si>
  <si>
    <t>Tocantins</t>
  </si>
  <si>
    <t>Ile Perseverance II</t>
  </si>
  <si>
    <t>Qazvīn</t>
  </si>
  <si>
    <t>Geita</t>
  </si>
  <si>
    <t>South Andros</t>
  </si>
  <si>
    <t>Tabasco</t>
  </si>
  <si>
    <t>Santander</t>
  </si>
  <si>
    <t>Paktia</t>
  </si>
  <si>
    <t>Uttarākhand</t>
  </si>
  <si>
    <t>Rezina</t>
  </si>
  <si>
    <t>Bács-Kiskun</t>
  </si>
  <si>
    <t>Osaka</t>
  </si>
  <si>
    <t>Migori</t>
  </si>
  <si>
    <t>Mostaganem</t>
  </si>
  <si>
    <t>Lâm Đồng</t>
  </si>
  <si>
    <t>Marsaskala</t>
  </si>
  <si>
    <t>Dashkasan</t>
  </si>
  <si>
    <t>Bueng Kan</t>
  </si>
  <si>
    <t>Plasnica</t>
  </si>
  <si>
    <t>Gorenja vas-Poljane</t>
  </si>
  <si>
    <t>Golestān</t>
  </si>
  <si>
    <t>Katavi</t>
  </si>
  <si>
    <t>South Eleuthera</t>
  </si>
  <si>
    <t>Tamaulipas</t>
  </si>
  <si>
    <t>San Andrés, Providencia y Santa Catalina</t>
  </si>
  <si>
    <t>Paktika</t>
  </si>
  <si>
    <t>West Bengal</t>
  </si>
  <si>
    <t>Rîșcani</t>
  </si>
  <si>
    <t>Ogun</t>
  </si>
  <si>
    <t>Borsod-Abaúj-Zemplén</t>
  </si>
  <si>
    <t>Hyogo</t>
  </si>
  <si>
    <t>Mombasa</t>
  </si>
  <si>
    <t>M'sila</t>
  </si>
  <si>
    <t>Ninh Thuận</t>
  </si>
  <si>
    <t>Marsaxlokk</t>
  </si>
  <si>
    <t>Fuzuli</t>
  </si>
  <si>
    <t>Nong Bua Lam Phu</t>
  </si>
  <si>
    <t>Struga</t>
  </si>
  <si>
    <t>Gorišnica</t>
  </si>
  <si>
    <t>Khorāsān-e Shomālī</t>
  </si>
  <si>
    <t>Njombe</t>
  </si>
  <si>
    <t>South Abaco</t>
  </si>
  <si>
    <t>Tlaxcala</t>
  </si>
  <si>
    <t>Samangan</t>
  </si>
  <si>
    <t>Andaman and Nicobar Islands</t>
  </si>
  <si>
    <t>Șoldănești</t>
  </si>
  <si>
    <t>Ondo</t>
  </si>
  <si>
    <t>Csongrád</t>
  </si>
  <si>
    <t>Nara</t>
  </si>
  <si>
    <t>Murang'a</t>
  </si>
  <si>
    <t>Mascara</t>
  </si>
  <si>
    <t>Tây Ninh</t>
  </si>
  <si>
    <t>Mdina</t>
  </si>
  <si>
    <t>Ganja</t>
  </si>
  <si>
    <t>Khon Kaen</t>
  </si>
  <si>
    <t>Centar Župa</t>
  </si>
  <si>
    <t>Gornja Radgona</t>
  </si>
  <si>
    <t>Khorāsān-e Jonūbī</t>
  </si>
  <si>
    <t>Simiyu</t>
  </si>
  <si>
    <t>Veracruz de Ignacio de la Llave</t>
  </si>
  <si>
    <t>Tolima</t>
  </si>
  <si>
    <t>Sar-e Pol</t>
  </si>
  <si>
    <t>Chandīgarh</t>
  </si>
  <si>
    <t>Sîngerei</t>
  </si>
  <si>
    <t>Osun</t>
  </si>
  <si>
    <t>Fejér</t>
  </si>
  <si>
    <t>Wakayama</t>
  </si>
  <si>
    <t>Nairobi City</t>
  </si>
  <si>
    <t>Ouargla</t>
  </si>
  <si>
    <t>Đồng Nai</t>
  </si>
  <si>
    <t>Mellieħa</t>
  </si>
  <si>
    <t>Goranboy</t>
  </si>
  <si>
    <t>Udon Thani</t>
  </si>
  <si>
    <t>Bogdanci</t>
  </si>
  <si>
    <t>Gornji Grad</t>
  </si>
  <si>
    <t>Alborz</t>
  </si>
  <si>
    <t>Songwe</t>
  </si>
  <si>
    <t>Spanish Wells</t>
  </si>
  <si>
    <t>Yucatán</t>
  </si>
  <si>
    <t>Valle del Cauca</t>
  </si>
  <si>
    <t>Takhar</t>
  </si>
  <si>
    <t>Dādra and Nagar Haveli and Damān and Diu</t>
  </si>
  <si>
    <t>Soroca</t>
  </si>
  <si>
    <t>Oyo</t>
  </si>
  <si>
    <t>Győr-Moson-Sopron</t>
  </si>
  <si>
    <t>Tottori</t>
  </si>
  <si>
    <t>Nakuru</t>
  </si>
  <si>
    <t>Oran</t>
  </si>
  <si>
    <t>Bình Thuận</t>
  </si>
  <si>
    <t>Mġarr</t>
  </si>
  <si>
    <t>Goychay</t>
  </si>
  <si>
    <t>Loei</t>
  </si>
  <si>
    <t>Bosilovo</t>
  </si>
  <si>
    <t>Gornji Petrovci</t>
  </si>
  <si>
    <t>West Grand Bahama</t>
  </si>
  <si>
    <t>Zacatecas</t>
  </si>
  <si>
    <t>Vaupés</t>
  </si>
  <si>
    <t>Urozgan</t>
  </si>
  <si>
    <t>Delhi</t>
  </si>
  <si>
    <t>Strășeni</t>
  </si>
  <si>
    <t>Hajdú-Bihar</t>
  </si>
  <si>
    <t>Shimane</t>
  </si>
  <si>
    <t>Nandi</t>
  </si>
  <si>
    <t>El Bayadh</t>
  </si>
  <si>
    <t>Long An</t>
  </si>
  <si>
    <t>Mosta</t>
  </si>
  <si>
    <t>Goygol</t>
  </si>
  <si>
    <t>Nong Khai</t>
  </si>
  <si>
    <t>Valandovo</t>
  </si>
  <si>
    <t>Grosuplje</t>
  </si>
  <si>
    <t>Vichada</t>
  </si>
  <si>
    <t>Maidan Wardak</t>
  </si>
  <si>
    <t>Jammu and Kashmīr</t>
  </si>
  <si>
    <t>Ștefan Vodă</t>
  </si>
  <si>
    <t>Rivers</t>
  </si>
  <si>
    <t>Heves</t>
  </si>
  <si>
    <t>Okayama</t>
  </si>
  <si>
    <t>Narok</t>
  </si>
  <si>
    <t>Illizi</t>
  </si>
  <si>
    <t>Bà Rịa - Vũng Tàu</t>
  </si>
  <si>
    <t>Mqabba</t>
  </si>
  <si>
    <t>Hajigabul</t>
  </si>
  <si>
    <t>Maha Sarakham</t>
  </si>
  <si>
    <t>Vasilevo</t>
  </si>
  <si>
    <t>Šalovci</t>
  </si>
  <si>
    <t>Zabul</t>
  </si>
  <si>
    <t>Ladākh</t>
  </si>
  <si>
    <t>Taraclia</t>
  </si>
  <si>
    <t>Sokoto</t>
  </si>
  <si>
    <t>Jász-Nagykun-Szolnok</t>
  </si>
  <si>
    <t>Hiroshima</t>
  </si>
  <si>
    <t>Nyamira</t>
  </si>
  <si>
    <t>Bordj Bou Arréridj</t>
  </si>
  <si>
    <t>An Giang</t>
  </si>
  <si>
    <t>Msida</t>
  </si>
  <si>
    <t>Imishli</t>
  </si>
  <si>
    <t>Roi Et</t>
  </si>
  <si>
    <t>Gevgelija</t>
  </si>
  <si>
    <t>Hrastnik</t>
  </si>
  <si>
    <t>Lakshadweep</t>
  </si>
  <si>
    <t>Telenești</t>
  </si>
  <si>
    <t>Taraba</t>
  </si>
  <si>
    <t>Komárom-Esztergom</t>
  </si>
  <si>
    <t>Yamaguchi</t>
  </si>
  <si>
    <t>Nyandarua</t>
  </si>
  <si>
    <t>Boumerdès</t>
  </si>
  <si>
    <t>Đồng Tháp</t>
  </si>
  <si>
    <t>Mtarfa</t>
  </si>
  <si>
    <t>Ismailli</t>
  </si>
  <si>
    <t>Kalasin</t>
  </si>
  <si>
    <t>Dojran</t>
  </si>
  <si>
    <t>Hrpelje-Kozina</t>
  </si>
  <si>
    <t>Puducherry</t>
  </si>
  <si>
    <t>Ungheni</t>
  </si>
  <si>
    <t>Yobe</t>
  </si>
  <si>
    <t>Nógrád</t>
  </si>
  <si>
    <t>Tokushima</t>
  </si>
  <si>
    <t>Nyeri</t>
  </si>
  <si>
    <t>El Tarf</t>
  </si>
  <si>
    <t>Tiền Giang</t>
  </si>
  <si>
    <t>Munxar</t>
  </si>
  <si>
    <t>Kalbajar</t>
  </si>
  <si>
    <t>Sakon Nakhon</t>
  </si>
  <si>
    <t>Konče</t>
  </si>
  <si>
    <t>Idrija</t>
  </si>
  <si>
    <t>Stînga Nistrului, unitatea teritorială din</t>
  </si>
  <si>
    <t>Zamfara</t>
  </si>
  <si>
    <t>Pest</t>
  </si>
  <si>
    <t>Kagawa</t>
  </si>
  <si>
    <t>Samburu</t>
  </si>
  <si>
    <t>Tindouf</t>
  </si>
  <si>
    <t>Kiến Giang</t>
  </si>
  <si>
    <t>Nadur</t>
  </si>
  <si>
    <t>Kangarli</t>
  </si>
  <si>
    <t>Nakhon Phanom</t>
  </si>
  <si>
    <t>Novo Selo</t>
  </si>
  <si>
    <t>Ig</t>
  </si>
  <si>
    <t>Somogy</t>
  </si>
  <si>
    <t>Ehime</t>
  </si>
  <si>
    <t>Siaya</t>
  </si>
  <si>
    <t>Tissemsilt</t>
  </si>
  <si>
    <t>Vĩnh Long</t>
  </si>
  <si>
    <t>Naxxar</t>
  </si>
  <si>
    <t>Kurdamir</t>
  </si>
  <si>
    <t>Mukdahan</t>
  </si>
  <si>
    <t>Radoviš</t>
  </si>
  <si>
    <t>Ilirska Bistrica</t>
  </si>
  <si>
    <t>Szabolcs-Szatmár-Bereg</t>
  </si>
  <si>
    <t>Kochi</t>
  </si>
  <si>
    <t>Taita/Taveta</t>
  </si>
  <si>
    <t>El Oued</t>
  </si>
  <si>
    <t>Bến Tre</t>
  </si>
  <si>
    <t>Paola</t>
  </si>
  <si>
    <t>Lankaran</t>
  </si>
  <si>
    <t>Chiang Mai</t>
  </si>
  <si>
    <t>Strumica</t>
  </si>
  <si>
    <t>Ivančna Gorica</t>
  </si>
  <si>
    <t>Tolna</t>
  </si>
  <si>
    <t>Fukuoka</t>
  </si>
  <si>
    <t>Tana River</t>
  </si>
  <si>
    <t>Khenchela</t>
  </si>
  <si>
    <t>Trà Vinh</t>
  </si>
  <si>
    <t>Pembroke</t>
  </si>
  <si>
    <t>Lamphun</t>
  </si>
  <si>
    <t>Bitola</t>
  </si>
  <si>
    <t>Izola</t>
  </si>
  <si>
    <t>Vas</t>
  </si>
  <si>
    <t>Saga</t>
  </si>
  <si>
    <t>Tharaka-Nithi</t>
  </si>
  <si>
    <t>Souk Ahras</t>
  </si>
  <si>
    <t>Sóc Trăng</t>
  </si>
  <si>
    <t>Pietà</t>
  </si>
  <si>
    <t>Lerik</t>
  </si>
  <si>
    <t>Lampang</t>
  </si>
  <si>
    <t>Demir Hisar</t>
  </si>
  <si>
    <t>Jesenice</t>
  </si>
  <si>
    <t>Nagasaki</t>
  </si>
  <si>
    <t>Trans Nzoia</t>
  </si>
  <si>
    <t>Tipaza</t>
  </si>
  <si>
    <t>Bắc Kạn</t>
  </si>
  <si>
    <t>Qala</t>
  </si>
  <si>
    <t>Masally</t>
  </si>
  <si>
    <t>Uttaradit</t>
  </si>
  <si>
    <t>Dolneni</t>
  </si>
  <si>
    <t>Juršinci</t>
  </si>
  <si>
    <t>Zala</t>
  </si>
  <si>
    <t>Kumamoto</t>
  </si>
  <si>
    <t>Turkana</t>
  </si>
  <si>
    <t>Mila</t>
  </si>
  <si>
    <t>Bắc Giang</t>
  </si>
  <si>
    <t>Qormi</t>
  </si>
  <si>
    <t>Nakhchivan</t>
  </si>
  <si>
    <t>Phrae</t>
  </si>
  <si>
    <t>Krivogaštani</t>
  </si>
  <si>
    <t>Kamnik</t>
  </si>
  <si>
    <t>Oita</t>
  </si>
  <si>
    <t>Uasin Gishu</t>
  </si>
  <si>
    <t>Aïn Defla</t>
  </si>
  <si>
    <t>Bạc Liêu</t>
  </si>
  <si>
    <t>Qrendi</t>
  </si>
  <si>
    <t>Oghuz</t>
  </si>
  <si>
    <t>Nan</t>
  </si>
  <si>
    <t>Kruševo</t>
  </si>
  <si>
    <t>Kanal</t>
  </si>
  <si>
    <t>Miyazaki</t>
  </si>
  <si>
    <t>Vihiga</t>
  </si>
  <si>
    <t>Naama</t>
  </si>
  <si>
    <t>Bắc Ninh</t>
  </si>
  <si>
    <t>Rabat Gozo</t>
  </si>
  <si>
    <t>Ordubad</t>
  </si>
  <si>
    <t>Phayao</t>
  </si>
  <si>
    <t>Mogila</t>
  </si>
  <si>
    <t>Kidričevo</t>
  </si>
  <si>
    <t>Kagoshima</t>
  </si>
  <si>
    <t>Wajir</t>
  </si>
  <si>
    <t>Aïn Témouchent</t>
  </si>
  <si>
    <t>Bình Dương</t>
  </si>
  <si>
    <t>Rabat Malta</t>
  </si>
  <si>
    <t>Qbala</t>
  </si>
  <si>
    <t>Chiang Rai</t>
  </si>
  <si>
    <t>Novaci</t>
  </si>
  <si>
    <t>Kobarid</t>
  </si>
  <si>
    <t>Okinawa</t>
  </si>
  <si>
    <t>West Pokot</t>
  </si>
  <si>
    <t>Ghardaïa</t>
  </si>
  <si>
    <t>Bình Phước</t>
  </si>
  <si>
    <t>Safi</t>
  </si>
  <si>
    <t>Qakh</t>
  </si>
  <si>
    <t>Mae Hong Son</t>
  </si>
  <si>
    <t>Prilep</t>
  </si>
  <si>
    <t>Kobilje</t>
  </si>
  <si>
    <t>Relizane</t>
  </si>
  <si>
    <t>Cà Mau</t>
  </si>
  <si>
    <t>Saint Julian's</t>
  </si>
  <si>
    <t>Qazakh</t>
  </si>
  <si>
    <t>Nakhon Sawan</t>
  </si>
  <si>
    <t>Resen</t>
  </si>
  <si>
    <t>Kočevje</t>
  </si>
  <si>
    <t>Hải Dương</t>
  </si>
  <si>
    <t>Quba</t>
  </si>
  <si>
    <t>Uthai Thani</t>
  </si>
  <si>
    <t>Bogovinje</t>
  </si>
  <si>
    <t>Komen</t>
  </si>
  <si>
    <t>Hà Nam</t>
  </si>
  <si>
    <t>Saint Lawrence</t>
  </si>
  <si>
    <t>Qubadlı</t>
  </si>
  <si>
    <t>Kamphaeng Phet</t>
  </si>
  <si>
    <t>Brvenica</t>
  </si>
  <si>
    <t>Koper</t>
  </si>
  <si>
    <t>Hưng Yên</t>
  </si>
  <si>
    <t>Saint Paul's Bay</t>
  </si>
  <si>
    <t>Gobustan</t>
  </si>
  <si>
    <t>Tak</t>
  </si>
  <si>
    <t>Vrapčište</t>
  </si>
  <si>
    <t>Kozje</t>
  </si>
  <si>
    <t>Nam Định</t>
  </si>
  <si>
    <t>Sannat</t>
  </si>
  <si>
    <t>Qusar</t>
  </si>
  <si>
    <t>Sukhothai</t>
  </si>
  <si>
    <t>Gostivar</t>
  </si>
  <si>
    <t>Kranj</t>
  </si>
  <si>
    <t>Phú Thọ</t>
  </si>
  <si>
    <t>Saint Lucia's</t>
  </si>
  <si>
    <t>Shaki</t>
  </si>
  <si>
    <t>Phitsanulok</t>
  </si>
  <si>
    <t>Želino</t>
  </si>
  <si>
    <t>Kranjska Gora</t>
  </si>
  <si>
    <t>Thái Nguyên</t>
  </si>
  <si>
    <t>Santa Venera</t>
  </si>
  <si>
    <t>Sabirabad</t>
  </si>
  <si>
    <t>Phichit</t>
  </si>
  <si>
    <t>Jegunovce</t>
  </si>
  <si>
    <t>Krško</t>
  </si>
  <si>
    <t>Vĩnh Phúc</t>
  </si>
  <si>
    <t>Siġġiewi</t>
  </si>
  <si>
    <t>Sadarak</t>
  </si>
  <si>
    <t>Phetchabun</t>
  </si>
  <si>
    <t>Mavrovo i Rostuše</t>
  </si>
  <si>
    <t>Kungota</t>
  </si>
  <si>
    <t>Điện Biên</t>
  </si>
  <si>
    <t>Sliema</t>
  </si>
  <si>
    <t>Shahbuz</t>
  </si>
  <si>
    <t>Ratchaburi</t>
  </si>
  <si>
    <t>Tearce</t>
  </si>
  <si>
    <t>Kuzma</t>
  </si>
  <si>
    <t>Đắk Nông</t>
  </si>
  <si>
    <t>Swieqi</t>
  </si>
  <si>
    <t>Kanchanaburi</t>
  </si>
  <si>
    <t>Tetovo</t>
  </si>
  <si>
    <t>Laško</t>
  </si>
  <si>
    <t>Hậu Giang</t>
  </si>
  <si>
    <t>Ta' Xbiex</t>
  </si>
  <si>
    <t>Salyan</t>
  </si>
  <si>
    <t>Suphan Buri</t>
  </si>
  <si>
    <t>Kratovo</t>
  </si>
  <si>
    <t>Lenart</t>
  </si>
  <si>
    <t>Cần Thơ</t>
  </si>
  <si>
    <t>Tarxien</t>
  </si>
  <si>
    <t>Shabran</t>
  </si>
  <si>
    <t>Nakhon Pathom</t>
  </si>
  <si>
    <t>Kriva Palanka</t>
  </si>
  <si>
    <t>Lendava</t>
  </si>
  <si>
    <t>Đà Nẵng</t>
  </si>
  <si>
    <t>Valletta</t>
  </si>
  <si>
    <t>Siazan</t>
  </si>
  <si>
    <t>Samut Sakhon</t>
  </si>
  <si>
    <t>Kumanovo</t>
  </si>
  <si>
    <t>Litija</t>
  </si>
  <si>
    <t>Hà Nội</t>
  </si>
  <si>
    <t>Xagħra</t>
  </si>
  <si>
    <t>Shamkir</t>
  </si>
  <si>
    <t>Samut Songkhram</t>
  </si>
  <si>
    <t>Lipkovo</t>
  </si>
  <si>
    <t>Ljubljana</t>
  </si>
  <si>
    <t>Hải Phòng</t>
  </si>
  <si>
    <t>Xewkija</t>
  </si>
  <si>
    <t>Shamakhi</t>
  </si>
  <si>
    <t>Phetchaburi</t>
  </si>
  <si>
    <t>Rankovce</t>
  </si>
  <si>
    <t>Ljubno</t>
  </si>
  <si>
    <t>Hồ Chí Minh</t>
  </si>
  <si>
    <t>Xgħajra</t>
  </si>
  <si>
    <t>Samukh</t>
  </si>
  <si>
    <t>Prachuap Khiri Khan</t>
  </si>
  <si>
    <t>Staro Nagoričane</t>
  </si>
  <si>
    <t>Ljutomer</t>
  </si>
  <si>
    <t>Żabbar</t>
  </si>
  <si>
    <t>Shirvan</t>
  </si>
  <si>
    <t>Nakhon Si Thammarat</t>
  </si>
  <si>
    <t>Aerodrom</t>
  </si>
  <si>
    <t>Logatec</t>
  </si>
  <si>
    <t>Żebbuġ Gozo</t>
  </si>
  <si>
    <t>Shusha</t>
  </si>
  <si>
    <t>Krabi</t>
  </si>
  <si>
    <t>Aračinovo</t>
  </si>
  <si>
    <t>Loška dolina</t>
  </si>
  <si>
    <t>Żebbuġ Malta</t>
  </si>
  <si>
    <t>Tartar</t>
  </si>
  <si>
    <t>Phangnga</t>
  </si>
  <si>
    <t>Butel</t>
  </si>
  <si>
    <t>Loški Potok</t>
  </si>
  <si>
    <t>Żejtun</t>
  </si>
  <si>
    <t>Tovuz</t>
  </si>
  <si>
    <t>Phuket</t>
  </si>
  <si>
    <t>Gazi Baba</t>
  </si>
  <si>
    <t>Luče</t>
  </si>
  <si>
    <t>Żurrieq</t>
  </si>
  <si>
    <t>Ujar</t>
  </si>
  <si>
    <t>Surat Thani</t>
  </si>
  <si>
    <t>Gjorče Petrov</t>
  </si>
  <si>
    <t>Lukovica</t>
  </si>
  <si>
    <t>Stepanakert</t>
  </si>
  <si>
    <t>Ranong</t>
  </si>
  <si>
    <t>Zelenikovo</t>
  </si>
  <si>
    <t>Majšperk</t>
  </si>
  <si>
    <t>Khojaly</t>
  </si>
  <si>
    <t>Chumphon</t>
  </si>
  <si>
    <t>Ilinden</t>
  </si>
  <si>
    <t>Maribor</t>
  </si>
  <si>
    <t>Khizi</t>
  </si>
  <si>
    <t>Songkhla</t>
  </si>
  <si>
    <t>Karpoš</t>
  </si>
  <si>
    <t>Medvode</t>
  </si>
  <si>
    <t>Khojavend</t>
  </si>
  <si>
    <t>Satun</t>
  </si>
  <si>
    <t>Kisela Voda</t>
  </si>
  <si>
    <t>Mengeš</t>
  </si>
  <si>
    <t>Yardymli</t>
  </si>
  <si>
    <t>Trang</t>
  </si>
  <si>
    <t>Petrovec</t>
  </si>
  <si>
    <t>Metlika</t>
  </si>
  <si>
    <t>Phatthalung</t>
  </si>
  <si>
    <t>Saraj</t>
  </si>
  <si>
    <t>Mežica</t>
  </si>
  <si>
    <t>Zangilan</t>
  </si>
  <si>
    <t>Pattani</t>
  </si>
  <si>
    <t>Sopište</t>
  </si>
  <si>
    <t>Miren-Kostanjevica</t>
  </si>
  <si>
    <t>Zaqatala</t>
  </si>
  <si>
    <t>Yala</t>
  </si>
  <si>
    <t>Studeničani</t>
  </si>
  <si>
    <t>Mislinja</t>
  </si>
  <si>
    <t>Zardab</t>
  </si>
  <si>
    <t>Narathiwat</t>
  </si>
  <si>
    <t xml:space="preserve">Centar </t>
  </si>
  <si>
    <t>Moravče</t>
  </si>
  <si>
    <t>Phatthaya</t>
  </si>
  <si>
    <t xml:space="preserve">Čair </t>
  </si>
  <si>
    <t>Moravske Toplice</t>
  </si>
  <si>
    <t>Čučer-Sandevo</t>
  </si>
  <si>
    <t>Mozirje</t>
  </si>
  <si>
    <t xml:space="preserve">Šuto Orizari </t>
  </si>
  <si>
    <t>Murska Sobota</t>
  </si>
  <si>
    <t>Muta</t>
  </si>
  <si>
    <t>Naklo</t>
  </si>
  <si>
    <t>Nazarje</t>
  </si>
  <si>
    <t>Nova Gorica</t>
  </si>
  <si>
    <t>Novo Mesto</t>
  </si>
  <si>
    <t>Odranci</t>
  </si>
  <si>
    <t>Ormož</t>
  </si>
  <si>
    <t>Osilnica</t>
  </si>
  <si>
    <t>Pesnica</t>
  </si>
  <si>
    <t>Piran</t>
  </si>
  <si>
    <t>Pivka</t>
  </si>
  <si>
    <t>Podčetrtek</t>
  </si>
  <si>
    <t>Podvelka</t>
  </si>
  <si>
    <t>Postojna</t>
  </si>
  <si>
    <t>Preddvor</t>
  </si>
  <si>
    <t>Ptuj</t>
  </si>
  <si>
    <t>Puconci</t>
  </si>
  <si>
    <t>Rače-Fram</t>
  </si>
  <si>
    <t>Radeče</t>
  </si>
  <si>
    <t>Radenci</t>
  </si>
  <si>
    <t>Radlje ob Dravi</t>
  </si>
  <si>
    <t>Radovljica</t>
  </si>
  <si>
    <t>Ravne na Koroškem</t>
  </si>
  <si>
    <t>Ribnica</t>
  </si>
  <si>
    <t>Rogašovci</t>
  </si>
  <si>
    <t>Rogaška Slatina</t>
  </si>
  <si>
    <t>Rogatec</t>
  </si>
  <si>
    <t>Ruše</t>
  </si>
  <si>
    <t>Semič</t>
  </si>
  <si>
    <t>Sevnica</t>
  </si>
  <si>
    <t>Sežana</t>
  </si>
  <si>
    <t>Slovenj Gradec</t>
  </si>
  <si>
    <t>Slovenska Bistrica</t>
  </si>
  <si>
    <t>Slovenske Konjice</t>
  </si>
  <si>
    <t>Starše</t>
  </si>
  <si>
    <t>Sveti Jurij ob Ščavnici</t>
  </si>
  <si>
    <t>Šenčur</t>
  </si>
  <si>
    <t>Šentilj</t>
  </si>
  <si>
    <t>Šentjernej</t>
  </si>
  <si>
    <t>Šentjur</t>
  </si>
  <si>
    <t>Škocjan</t>
  </si>
  <si>
    <t>Škofja Loka</t>
  </si>
  <si>
    <t>Škofljica</t>
  </si>
  <si>
    <t>Šmarje pri Jelšah</t>
  </si>
  <si>
    <t>Šmartno ob Paki</t>
  </si>
  <si>
    <t>Šoštanj</t>
  </si>
  <si>
    <t>Štore</t>
  </si>
  <si>
    <t>Tolmin</t>
  </si>
  <si>
    <t>Trbovlje</t>
  </si>
  <si>
    <t>Trebnje</t>
  </si>
  <si>
    <t>Tržič</t>
  </si>
  <si>
    <t>Turnišče</t>
  </si>
  <si>
    <t>Velenje</t>
  </si>
  <si>
    <t>Velike Lašče</t>
  </si>
  <si>
    <t>Videm</t>
  </si>
  <si>
    <t>Vipava</t>
  </si>
  <si>
    <t>Vitanje</t>
  </si>
  <si>
    <t>Vodice</t>
  </si>
  <si>
    <t>Vojnik</t>
  </si>
  <si>
    <t>Vrhnika</t>
  </si>
  <si>
    <t>Vuzenica</t>
  </si>
  <si>
    <t>Zagorje ob Savi</t>
  </si>
  <si>
    <t>Zavrč</t>
  </si>
  <si>
    <t>Zreče</t>
  </si>
  <si>
    <t>Železniki</t>
  </si>
  <si>
    <t>Žiri</t>
  </si>
  <si>
    <t>Benedikt</t>
  </si>
  <si>
    <t>Bistrica ob Sotli</t>
  </si>
  <si>
    <t>Bloke</t>
  </si>
  <si>
    <t>Braslovče</t>
  </si>
  <si>
    <t>Cankova</t>
  </si>
  <si>
    <t>Cerkvenjak</t>
  </si>
  <si>
    <t>Dobje</t>
  </si>
  <si>
    <t>Dobrna</t>
  </si>
  <si>
    <t>Dobrovnik</t>
  </si>
  <si>
    <t>Dolenjske Toplice</t>
  </si>
  <si>
    <t>Grad</t>
  </si>
  <si>
    <t>Hajdina</t>
  </si>
  <si>
    <t>Hoče-Slivnica</t>
  </si>
  <si>
    <t>Hodoš</t>
  </si>
  <si>
    <t>Horjul</t>
  </si>
  <si>
    <t>Jezersko</t>
  </si>
  <si>
    <t>Komenda</t>
  </si>
  <si>
    <t>Kostel</t>
  </si>
  <si>
    <t>Križevci</t>
  </si>
  <si>
    <t>Lovrenc na Pohorju</t>
  </si>
  <si>
    <t>Markovci</t>
  </si>
  <si>
    <t>Miklavž na Dravskem polju</t>
  </si>
  <si>
    <t>Mirna Peč</t>
  </si>
  <si>
    <t>Oplotnica</t>
  </si>
  <si>
    <t>Podlehnik</t>
  </si>
  <si>
    <t>Polzela</t>
  </si>
  <si>
    <t>Prebold</t>
  </si>
  <si>
    <t>Prevalje</t>
  </si>
  <si>
    <t>Razkrižje</t>
  </si>
  <si>
    <t>Ribnica na Pohorju</t>
  </si>
  <si>
    <t>Selnica ob Dravi</t>
  </si>
  <si>
    <t>Sodražica</t>
  </si>
  <si>
    <t>Solčava</t>
  </si>
  <si>
    <t>Sveta Ana</t>
  </si>
  <si>
    <t>Sveti Andraž v Slovenskih goricah</t>
  </si>
  <si>
    <t>Šempeter-Vrtojba</t>
  </si>
  <si>
    <t>Tabor</t>
  </si>
  <si>
    <t>Trnovska Vas</t>
  </si>
  <si>
    <t>Trzin</t>
  </si>
  <si>
    <t>Velika Polana</t>
  </si>
  <si>
    <t>Veržej</t>
  </si>
  <si>
    <t>Vransko</t>
  </si>
  <si>
    <t>Žalec</t>
  </si>
  <si>
    <t>Žetale</t>
  </si>
  <si>
    <t>Žirovnica</t>
  </si>
  <si>
    <t>Žužemberk</t>
  </si>
  <si>
    <t>Šmartno pri Litiji</t>
  </si>
  <si>
    <t>Apače</t>
  </si>
  <si>
    <t>Cirkulane</t>
  </si>
  <si>
    <t>Kosanjevica na Krki</t>
  </si>
  <si>
    <t>Makole</t>
  </si>
  <si>
    <t>Mokronog-Trebelno</t>
  </si>
  <si>
    <t>Poljčane</t>
  </si>
  <si>
    <t>Renče-Vogrsko</t>
  </si>
  <si>
    <t>Središče ob Dravi</t>
  </si>
  <si>
    <t>Straža</t>
  </si>
  <si>
    <t>Sveta Trojica v Slovenskih goricah</t>
  </si>
  <si>
    <t>Sveti Tomaž</t>
  </si>
  <si>
    <t>Šmarješke Toplice</t>
  </si>
  <si>
    <t>Gorje</t>
  </si>
  <si>
    <t>Log-Dragomer</t>
  </si>
  <si>
    <t>Rečica ob Savinji</t>
  </si>
  <si>
    <t>Sveti Jurij v Slovenskih goricah</t>
  </si>
  <si>
    <t>Šentrupert</t>
  </si>
  <si>
    <t>Mirna</t>
  </si>
  <si>
    <t>Ankaran</t>
  </si>
  <si>
    <t>Cabo Verde</t>
  </si>
  <si>
    <t>Marshall Islands</t>
  </si>
  <si>
    <t>Saint Kitts and Nevis</t>
  </si>
  <si>
    <t>Bonaire, Sint Eustatius and Saba</t>
  </si>
  <si>
    <t>Bosnia and Herzegovina</t>
  </si>
  <si>
    <t>Guinea-Bissau</t>
  </si>
  <si>
    <t>Saint Helena, Ascension and Tristan da Cunha</t>
  </si>
  <si>
    <t>Wallis and Futuna</t>
  </si>
  <si>
    <t>Brunei Darussalam</t>
  </si>
  <si>
    <t>United Kingdom</t>
  </si>
  <si>
    <t>Sierra Leone</t>
  </si>
  <si>
    <t>Saint Vincent and the Grenadines</t>
  </si>
  <si>
    <t>Costa Rica</t>
  </si>
  <si>
    <t>Sao Tome and Principe</t>
  </si>
  <si>
    <t>United Arab Emirates</t>
  </si>
  <si>
    <t>Antigua and Barbuda</t>
  </si>
  <si>
    <t>San Marino</t>
  </si>
  <si>
    <t>South Africa</t>
  </si>
  <si>
    <t>Sri Lanka</t>
  </si>
  <si>
    <t xml:space="preserve">United States Minor Outlying Islands </t>
  </si>
  <si>
    <t>Dominican Republic</t>
  </si>
  <si>
    <t>Equatorial Guinea</t>
  </si>
  <si>
    <t>Saint Lucia</t>
  </si>
  <si>
    <t>Solomon Islands</t>
  </si>
  <si>
    <t>South Sudan</t>
  </si>
  <si>
    <t>Korea (North), Democratic People’s Republic of</t>
  </si>
  <si>
    <t>Burkina Faso</t>
  </si>
  <si>
    <t>Saudi Arabia</t>
  </si>
  <si>
    <t>Timor-Leste</t>
  </si>
  <si>
    <t>Côte d'Ivoire</t>
  </si>
  <si>
    <t>El Salvador</t>
  </si>
  <si>
    <t>Syrian Arab Republic</t>
  </si>
  <si>
    <t>Trinidad and Tobago</t>
  </si>
  <si>
    <t>Central African Republic</t>
  </si>
  <si>
    <t>New Zealand</t>
  </si>
  <si>
    <t>Papua New Guinea</t>
  </si>
  <si>
    <t>Congo, Democratic Republic of the</t>
  </si>
  <si>
    <t>North Macedonia </t>
  </si>
  <si>
    <t>Country/area names</t>
  </si>
  <si>
    <t>American Samoa</t>
  </si>
  <si>
    <t>Anguilla</t>
  </si>
  <si>
    <t>Antarctica</t>
  </si>
  <si>
    <t>Aruba</t>
  </si>
  <si>
    <t>Bermuda</t>
  </si>
  <si>
    <t>Bouvet Island</t>
  </si>
  <si>
    <t>British Indian Ocean Territory</t>
  </si>
  <si>
    <t>Cayman Islands</t>
  </si>
  <si>
    <t>Christmas Island</t>
  </si>
  <si>
    <t>Cocos (Keeling) Islands</t>
  </si>
  <si>
    <t>Cook Islands</t>
  </si>
  <si>
    <t>Curaçao</t>
  </si>
  <si>
    <t>Falkland Islands (Malvinas)</t>
  </si>
  <si>
    <t>Faroe Islands</t>
  </si>
  <si>
    <t>French Guiana</t>
  </si>
  <si>
    <t>French Polynesia</t>
  </si>
  <si>
    <t>French Southern Territories</t>
  </si>
  <si>
    <t>Gibraltar</t>
  </si>
  <si>
    <t>Guadeloupe</t>
  </si>
  <si>
    <t>Guam</t>
  </si>
  <si>
    <t>Guernsey</t>
  </si>
  <si>
    <t>Heard Island and McDonald Islands</t>
  </si>
  <si>
    <t>Holy See</t>
  </si>
  <si>
    <t>Isle of Man</t>
  </si>
  <si>
    <t>Jersey</t>
  </si>
  <si>
    <t>Macao</t>
  </si>
  <si>
    <t>Martinique</t>
  </si>
  <si>
    <t>Mayotte</t>
  </si>
  <si>
    <t>Montserrat</t>
  </si>
  <si>
    <t>New Caledonia</t>
  </si>
  <si>
    <t>Niue</t>
  </si>
  <si>
    <t>Norfolk Island</t>
  </si>
  <si>
    <t>Northern Mariana Islands</t>
  </si>
  <si>
    <t>Pitcairn</t>
  </si>
  <si>
    <t>Puerto Rico</t>
  </si>
  <si>
    <t>Réunion</t>
  </si>
  <si>
    <t>Saint Barthélemy</t>
  </si>
  <si>
    <t>Saint Martin, French part</t>
  </si>
  <si>
    <t>Saint Pierre and Miquelon</t>
  </si>
  <si>
    <t>Sint Maarten, Dutch part</t>
  </si>
  <si>
    <t>South Georgia and the South Sandwich Islands</t>
  </si>
  <si>
    <t>Svalbard and Jan Mayen</t>
  </si>
  <si>
    <t>Tokelau</t>
  </si>
  <si>
    <t>Turks and Caicos Islands</t>
  </si>
  <si>
    <t>Virgin Islands, British</t>
  </si>
  <si>
    <t>Virgin Islands, U.S.</t>
  </si>
  <si>
    <t>Western Sahara</t>
  </si>
  <si>
    <t>Aland Islands</t>
  </si>
  <si>
    <t>Cote_d_Ivoire</t>
  </si>
  <si>
    <t>North_Korea</t>
  </si>
  <si>
    <t>160 Sokak 13/3 35100 Bornova, İzmir – TURKEY Tel: +90-232-3397606, info@etko.com.tr</t>
  </si>
  <si>
    <t>(No Label)</t>
  </si>
  <si>
    <t>TC Structure</t>
  </si>
  <si>
    <t>tcNo</t>
  </si>
  <si>
    <t>tcOrganicFarmStandard</t>
  </si>
  <si>
    <t>tcVersionNo</t>
  </si>
  <si>
    <t>tcStatus</t>
  </si>
  <si>
    <t>tcPlaceOfIssue</t>
  </si>
  <si>
    <t>tcDateOfIssue</t>
  </si>
  <si>
    <t>tcCbLicensingCode</t>
  </si>
  <si>
    <t>sellerLicenseNo</t>
  </si>
  <si>
    <t>sellingOnBehalfOfFlag</t>
  </si>
  <si>
    <t>sellerName</t>
  </si>
  <si>
    <t>sellerAddress1</t>
  </si>
  <si>
    <t>sellerAddress2</t>
  </si>
  <si>
    <t>sellerAddress3</t>
  </si>
  <si>
    <t>sellerPostcode</t>
  </si>
  <si>
    <t>sellerTown</t>
  </si>
  <si>
    <t>sellerStateOrProvince</t>
  </si>
  <si>
    <t>sellerCountryOrArea</t>
  </si>
  <si>
    <t>sellerCertifiedOrganizationName</t>
  </si>
  <si>
    <t>sellerScNo</t>
  </si>
  <si>
    <t>sellerNonCertifiedTraderName</t>
  </si>
  <si>
    <t>buyerLicenseNo</t>
  </si>
  <si>
    <t>buyingOnBehalfOfFlag</t>
  </si>
  <si>
    <t>buyerName</t>
  </si>
  <si>
    <t>buyerAddress1</t>
  </si>
  <si>
    <t>buyerAddress2</t>
  </si>
  <si>
    <t>buyerAddress3</t>
  </si>
  <si>
    <t>buyerPostcode</t>
  </si>
  <si>
    <t>buyerTown</t>
  </si>
  <si>
    <t>buyerStateOrProvince</t>
  </si>
  <si>
    <t>buyerCountryOrArea</t>
  </si>
  <si>
    <t>buyerCertifiedOrganizationName</t>
  </si>
  <si>
    <t>tcGrossShippingWeight</t>
  </si>
  <si>
    <t>tcNetShippingWeight</t>
  </si>
  <si>
    <t>tcUsdaNopCompliantFlag</t>
  </si>
  <si>
    <t>tcOutsourcedToSubcontractor</t>
  </si>
  <si>
    <t>tcSellerProductDeclarations</t>
  </si>
  <si>
    <t>Izmir, Turkey</t>
  </si>
  <si>
    <t>CB-ETK</t>
  </si>
  <si>
    <t>AF</t>
  </si>
  <si>
    <t>AF-BAL</t>
  </si>
  <si>
    <t>AF-BAM</t>
  </si>
  <si>
    <t>Bāmyān</t>
  </si>
  <si>
    <t>AF-BDG</t>
  </si>
  <si>
    <t>Bādghīs</t>
  </si>
  <si>
    <t>AF-BDS</t>
  </si>
  <si>
    <t>Badakhshān</t>
  </si>
  <si>
    <t>AF-BGL</t>
  </si>
  <si>
    <t>Baghlān</t>
  </si>
  <si>
    <t>AF-DAY</t>
  </si>
  <si>
    <t>Dāykundī</t>
  </si>
  <si>
    <t>AF-FRA</t>
  </si>
  <si>
    <t>Farāh</t>
  </si>
  <si>
    <t>AF-FYB</t>
  </si>
  <si>
    <t>Fāryāb</t>
  </si>
  <si>
    <t>AF-GHA</t>
  </si>
  <si>
    <t>Ghaznī</t>
  </si>
  <si>
    <t>AF-GHO</t>
  </si>
  <si>
    <t>AF-HEL</t>
  </si>
  <si>
    <t>AF-HER</t>
  </si>
  <si>
    <t>Herāt</t>
  </si>
  <si>
    <t>AF-JOW</t>
  </si>
  <si>
    <t>Jowzjān</t>
  </si>
  <si>
    <t>AF-KAB</t>
  </si>
  <si>
    <t>Kābul</t>
  </si>
  <si>
    <t>AF-KAN</t>
  </si>
  <si>
    <t>Kandahār</t>
  </si>
  <si>
    <t>AF-KAP</t>
  </si>
  <si>
    <t>Kāpīsā</t>
  </si>
  <si>
    <t>AF-KDZ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</si>
  <si>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</si>
  <si>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</si>
  <si>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</si>
  <si>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</si>
  <si>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</si>
  <si>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</si>
  <si>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</si>
  <si>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</si>
  <si>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</si>
  <si>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</si>
  <si>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</si>
  <si>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</si>
  <si>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</si>
  <si>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</si>
  <si>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</si>
  <si>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</si>
  <si>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</si>
  <si>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</si>
  <si>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</si>
  <si>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</si>
  <si>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</si>
  <si>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</si>
  <si>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</si>
  <si>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</si>
  <si>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</si>
  <si>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</si>
  <si>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</si>
  <si>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</si>
  <si>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</si>
  <si>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</si>
  <si>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</si>
  <si>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</si>
  <si>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</si>
  <si>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</si>
  <si>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AL</t>
  </si>
  <si>
    <t>AL-01</t>
  </si>
  <si>
    <t>AL-02</t>
  </si>
  <si>
    <t>AL-03</t>
  </si>
  <si>
    <t>AL-04</t>
  </si>
  <si>
    <t>AL-05</t>
  </si>
  <si>
    <t>AL-06</t>
  </si>
  <si>
    <t>AL-07</t>
  </si>
  <si>
    <t>AL-08</t>
  </si>
  <si>
    <t>AL-09</t>
  </si>
  <si>
    <t>AL-10</t>
  </si>
  <si>
    <t>AL-11</t>
  </si>
  <si>
    <t>AL-12</t>
  </si>
  <si>
    <t>DZ</t>
  </si>
  <si>
    <t>DZ-01</t>
  </si>
  <si>
    <t>DZ-02</t>
  </si>
  <si>
    <t>DZ-03</t>
  </si>
  <si>
    <t>DZ-04</t>
  </si>
  <si>
    <t>DZ-05</t>
  </si>
  <si>
    <t>DZ-06</t>
  </si>
  <si>
    <t>DZ-07</t>
  </si>
  <si>
    <t>DZ-08</t>
  </si>
  <si>
    <t>DZ-09</t>
  </si>
  <si>
    <t>DZ-10</t>
  </si>
  <si>
    <t>DZ-11</t>
  </si>
  <si>
    <t>DZ-12</t>
  </si>
  <si>
    <t>DZ-13</t>
  </si>
  <si>
    <t>DZ-14</t>
  </si>
  <si>
    <t>DZ-15</t>
  </si>
  <si>
    <t>DZ-16</t>
  </si>
  <si>
    <t>DZ-17</t>
  </si>
  <si>
    <t>DZ-18</t>
  </si>
  <si>
    <t>DZ-19</t>
  </si>
  <si>
    <t>DZ-20</t>
  </si>
  <si>
    <t>DZ-21</t>
  </si>
  <si>
    <t>DZ-22</t>
  </si>
  <si>
    <t>DZ-23</t>
  </si>
  <si>
    <t>DZ-24</t>
  </si>
  <si>
    <t>DZ-25</t>
  </si>
  <si>
    <t>DZ-26</t>
  </si>
  <si>
    <t>DZ-27</t>
  </si>
  <si>
    <t>DZ-28</t>
  </si>
  <si>
    <t>DZ-29</t>
  </si>
  <si>
    <t>DZ-30</t>
  </si>
  <si>
    <t>DZ-31</t>
  </si>
  <si>
    <t>DZ-32</t>
  </si>
  <si>
    <t>DZ-33</t>
  </si>
  <si>
    <t>DZ-34</t>
  </si>
  <si>
    <t>DZ-35</t>
  </si>
  <si>
    <t>DZ-36</t>
  </si>
  <si>
    <t>DZ-37</t>
  </si>
  <si>
    <t>DZ-38</t>
  </si>
  <si>
    <t>DZ-39</t>
  </si>
  <si>
    <t>DZ-40</t>
  </si>
  <si>
    <t>DZ-41</t>
  </si>
  <si>
    <t>DZ-42</t>
  </si>
  <si>
    <t>DZ-43</t>
  </si>
  <si>
    <t>DZ-44</t>
  </si>
  <si>
    <t>DZ-45</t>
  </si>
  <si>
    <t>DZ-46</t>
  </si>
  <si>
    <t>DZ-47</t>
  </si>
  <si>
    <t>DZ-48</t>
  </si>
  <si>
    <t>AD</t>
  </si>
  <si>
    <t>AD-02</t>
  </si>
  <si>
    <t>AD-03</t>
  </si>
  <si>
    <t>AD-04</t>
  </si>
  <si>
    <t>AD-05</t>
  </si>
  <si>
    <t>AD-06</t>
  </si>
  <si>
    <t>AD-07</t>
  </si>
  <si>
    <t>AD-08</t>
  </si>
  <si>
    <t>AO</t>
  </si>
  <si>
    <t>AO-BGO</t>
  </si>
  <si>
    <t>AO-BGU</t>
  </si>
  <si>
    <t>AO-BIE</t>
  </si>
  <si>
    <t>AO-CAB</t>
  </si>
  <si>
    <t>AO-CCU</t>
  </si>
  <si>
    <t>AO-CNN</t>
  </si>
  <si>
    <t>AO-CNO</t>
  </si>
  <si>
    <t>AO-CUS</t>
  </si>
  <si>
    <t>AO-HUA</t>
  </si>
  <si>
    <t>AO-HUI</t>
  </si>
  <si>
    <t>AO-LNO</t>
  </si>
  <si>
    <t>AO-LSU</t>
  </si>
  <si>
    <t>AO-LUA</t>
  </si>
  <si>
    <t>AO-MAL</t>
  </si>
  <si>
    <t>AO-MOX</t>
  </si>
  <si>
    <t>AO-NAM</t>
  </si>
  <si>
    <t>AO-UIG</t>
  </si>
  <si>
    <t>AO-ZAI</t>
  </si>
  <si>
    <t>AG</t>
  </si>
  <si>
    <t>AG-03</t>
  </si>
  <si>
    <t>AG-04</t>
  </si>
  <si>
    <t>AG-05</t>
  </si>
  <si>
    <t>AG-06</t>
  </si>
  <si>
    <t>AG-07</t>
  </si>
  <si>
    <t>AG-08</t>
  </si>
  <si>
    <t>AG-10</t>
  </si>
  <si>
    <t>AG-11</t>
  </si>
  <si>
    <t>AR</t>
  </si>
  <si>
    <t>AR-A</t>
  </si>
  <si>
    <t>AR-B</t>
  </si>
  <si>
    <t>AR-C</t>
  </si>
  <si>
    <t>AR-D</t>
  </si>
  <si>
    <t>AR-E</t>
  </si>
  <si>
    <t>AR-F</t>
  </si>
  <si>
    <t>AR-G</t>
  </si>
  <si>
    <t>AR-H</t>
  </si>
  <si>
    <t>AR-J</t>
  </si>
  <si>
    <t>AR-K</t>
  </si>
  <si>
    <t>AR-L</t>
  </si>
  <si>
    <t>AR-M</t>
  </si>
  <si>
    <t>AR-N</t>
  </si>
  <si>
    <t>AR-P</t>
  </si>
  <si>
    <t>AR-Q</t>
  </si>
  <si>
    <t>AR-R</t>
  </si>
  <si>
    <t>AR-S</t>
  </si>
  <si>
    <t>AR-T</t>
  </si>
  <si>
    <t>AR-U</t>
  </si>
  <si>
    <t>AR-V</t>
  </si>
  <si>
    <t>AR-W</t>
  </si>
  <si>
    <t>AR-X</t>
  </si>
  <si>
    <t>AR-Y</t>
  </si>
  <si>
    <t>AR-Z</t>
  </si>
  <si>
    <t>AM</t>
  </si>
  <si>
    <t>AM-AG</t>
  </si>
  <si>
    <t>Aragac̣otn</t>
  </si>
  <si>
    <t>AM-AR</t>
  </si>
  <si>
    <t>AM-AV</t>
  </si>
  <si>
    <t>AM-ER</t>
  </si>
  <si>
    <t>Erevan</t>
  </si>
  <si>
    <t>AM-GR</t>
  </si>
  <si>
    <t>Geġark'unik'</t>
  </si>
  <si>
    <t>AM-KT</t>
  </si>
  <si>
    <t>Kotayk'</t>
  </si>
  <si>
    <t>AM-LO</t>
  </si>
  <si>
    <t>Loṙi</t>
  </si>
  <si>
    <t>AM-SH</t>
  </si>
  <si>
    <t>Širak</t>
  </si>
  <si>
    <t>AM-SU</t>
  </si>
  <si>
    <t>Syunik'</t>
  </si>
  <si>
    <t>AM-TV</t>
  </si>
  <si>
    <t>Tavuš</t>
  </si>
  <si>
    <t>AM-VD</t>
  </si>
  <si>
    <t>Vayoć Jor</t>
  </si>
  <si>
    <t>AU</t>
  </si>
  <si>
    <t>AU-ACT</t>
  </si>
  <si>
    <t>AU-NSW</t>
  </si>
  <si>
    <t>AU-NT</t>
  </si>
  <si>
    <t>AU-QLD</t>
  </si>
  <si>
    <t>AU-SA</t>
  </si>
  <si>
    <t>AU-TAS</t>
  </si>
  <si>
    <t>AU-VIC</t>
  </si>
  <si>
    <t>AU-WA</t>
  </si>
  <si>
    <t>AT</t>
  </si>
  <si>
    <t>AT-1</t>
  </si>
  <si>
    <t>AT-2</t>
  </si>
  <si>
    <t>Kärnten</t>
  </si>
  <si>
    <t>AT-3</t>
  </si>
  <si>
    <t>Niederösterreich</t>
  </si>
  <si>
    <t>AT-4</t>
  </si>
  <si>
    <t>Oberösterreich</t>
  </si>
  <si>
    <t>AT-5</t>
  </si>
  <si>
    <t>AT-6</t>
  </si>
  <si>
    <t>Steiermark</t>
  </si>
  <si>
    <t>AT-7</t>
  </si>
  <si>
    <t>Tirol</t>
  </si>
  <si>
    <t>AT-8</t>
  </si>
  <si>
    <t>AT-9</t>
  </si>
  <si>
    <t>Wien</t>
  </si>
  <si>
    <t>AZ</t>
  </si>
  <si>
    <t>AZ-NX</t>
  </si>
  <si>
    <t>Naxçıvan</t>
  </si>
  <si>
    <t>AZ-ABS</t>
  </si>
  <si>
    <t>AZ-BAB</t>
  </si>
  <si>
    <t>Babək</t>
  </si>
  <si>
    <t>AZ-AGM</t>
  </si>
  <si>
    <t>AZ-GAD</t>
  </si>
  <si>
    <t>Gədəbəy</t>
  </si>
  <si>
    <t>AZ-AGS</t>
  </si>
  <si>
    <t>AZ-LAC</t>
  </si>
  <si>
    <t>Laçın</t>
  </si>
  <si>
    <t>AZ-AGC</t>
  </si>
  <si>
    <t>AZ-MI</t>
  </si>
  <si>
    <t>Mingəçevir</t>
  </si>
  <si>
    <t>AZ-AGA</t>
  </si>
  <si>
    <t>AZ-NA</t>
  </si>
  <si>
    <t>AZ-AGU</t>
  </si>
  <si>
    <t>AZ-NEF</t>
  </si>
  <si>
    <t>Neftçala</t>
  </si>
  <si>
    <t>AZ-AST</t>
  </si>
  <si>
    <t>AZ-SAR</t>
  </si>
  <si>
    <t>Şərur</t>
  </si>
  <si>
    <t>AZ-SAT</t>
  </si>
  <si>
    <t>Saatlı</t>
  </si>
  <si>
    <t>AZ-BA</t>
  </si>
  <si>
    <t>AZ-SM</t>
  </si>
  <si>
    <t>AZ-BAL</t>
  </si>
  <si>
    <t>AZ-XAC</t>
  </si>
  <si>
    <t>Xaçmaz</t>
  </si>
  <si>
    <t>AZ-BAR</t>
  </si>
  <si>
    <t>AZ-YE</t>
  </si>
  <si>
    <t>Yevlax</t>
  </si>
  <si>
    <t>AZ-BEY</t>
  </si>
  <si>
    <t>Abşeron</t>
  </si>
  <si>
    <t>AZ-BIL</t>
  </si>
  <si>
    <t>Ağstafa</t>
  </si>
  <si>
    <t>AZ-DAS</t>
  </si>
  <si>
    <t>Ağcabədi</t>
  </si>
  <si>
    <t>AZ-FUZ</t>
  </si>
  <si>
    <t>Ağdam</t>
  </si>
  <si>
    <t>Ağdaş</t>
  </si>
  <si>
    <t>AZ-GA</t>
  </si>
  <si>
    <t>Ağsu</t>
  </si>
  <si>
    <t>AZ-QOB</t>
  </si>
  <si>
    <t>AZ-GOR</t>
  </si>
  <si>
    <t>Bakı</t>
  </si>
  <si>
    <t>AZ-GOY</t>
  </si>
  <si>
    <t>Balakən</t>
  </si>
  <si>
    <t>AZ-GYG</t>
  </si>
  <si>
    <t>Bərdə</t>
  </si>
  <si>
    <t>AZ-HAC</t>
  </si>
  <si>
    <t>Beyləqan</t>
  </si>
  <si>
    <t>AZ-IMI</t>
  </si>
  <si>
    <t>Biləsuvar</t>
  </si>
  <si>
    <t>AZ-ISM</t>
  </si>
  <si>
    <t>AZ-CAB</t>
  </si>
  <si>
    <t>Cəbrayıl</t>
  </si>
  <si>
    <t>AZ-CAL</t>
  </si>
  <si>
    <t>Cəlilabad</t>
  </si>
  <si>
    <t>AZ-CUL</t>
  </si>
  <si>
    <t>Culfa</t>
  </si>
  <si>
    <t>Daşkəsən</t>
  </si>
  <si>
    <t>AZ-KAL</t>
  </si>
  <si>
    <t>Füzuli</t>
  </si>
  <si>
    <t>AZ-KAN</t>
  </si>
  <si>
    <t>Gəncə</t>
  </si>
  <si>
    <t>AZ-XIZ</t>
  </si>
  <si>
    <t>Göyçay</t>
  </si>
  <si>
    <t>AZ-XCI</t>
  </si>
  <si>
    <t>Göygöl</t>
  </si>
  <si>
    <t>AZ-XVD</t>
  </si>
  <si>
    <t>Hacıqabul</t>
  </si>
  <si>
    <t>AZ-KUR</t>
  </si>
  <si>
    <t>İmişli</t>
  </si>
  <si>
    <t>İsmayıllı</t>
  </si>
  <si>
    <t>AZ-LA</t>
  </si>
  <si>
    <t>Kəlbəcər</t>
  </si>
  <si>
    <t>AZ-LAN</t>
  </si>
  <si>
    <t>Kǝngǝrli</t>
  </si>
  <si>
    <t>AZ-LER</t>
  </si>
  <si>
    <t>Kürdəmir</t>
  </si>
  <si>
    <t>AZ-MAS</t>
  </si>
  <si>
    <t>Lənkəran</t>
  </si>
  <si>
    <t>AZ-NV</t>
  </si>
  <si>
    <t>Masallı</t>
  </si>
  <si>
    <t>AZ-OGU</t>
  </si>
  <si>
    <t>Oğuz</t>
  </si>
  <si>
    <t>AZ-ORD</t>
  </si>
  <si>
    <t>AZ-QAX</t>
  </si>
  <si>
    <t>AZ-QAB</t>
  </si>
  <si>
    <t>Qəbələ</t>
  </si>
  <si>
    <t>AZ-QAZ</t>
  </si>
  <si>
    <t>Qax</t>
  </si>
  <si>
    <t>Qazax</t>
  </si>
  <si>
    <t>AZ-QBA</t>
  </si>
  <si>
    <t>AZ-QBI</t>
  </si>
  <si>
    <t>AZ-QUS</t>
  </si>
  <si>
    <t>Qobustan</t>
  </si>
  <si>
    <t>AZ-SAB</t>
  </si>
  <si>
    <t>AZ-SA</t>
  </si>
  <si>
    <t>Şəki</t>
  </si>
  <si>
    <t>AZ-SAD</t>
  </si>
  <si>
    <t>AZ-SAL</t>
  </si>
  <si>
    <t>Sədərək</t>
  </si>
  <si>
    <t>AZ-SMX</t>
  </si>
  <si>
    <t>AZ-SAH</t>
  </si>
  <si>
    <t>Şahbuz</t>
  </si>
  <si>
    <t>AZ-SBN</t>
  </si>
  <si>
    <t>AZ-SAK</t>
  </si>
  <si>
    <t>Şabran</t>
  </si>
  <si>
    <t>AZ-SIY</t>
  </si>
  <si>
    <t>Siyəzən</t>
  </si>
  <si>
    <t>AZ-SMI</t>
  </si>
  <si>
    <t>AZ-SKR</t>
  </si>
  <si>
    <t>Şəmkir</t>
  </si>
  <si>
    <t>Şamaxı</t>
  </si>
  <si>
    <t>Samux</t>
  </si>
  <si>
    <t>AZ-SR</t>
  </si>
  <si>
    <t>Şirvan</t>
  </si>
  <si>
    <t>AZ-SUS</t>
  </si>
  <si>
    <t>Şuşa</t>
  </si>
  <si>
    <t>AZ-TAR</t>
  </si>
  <si>
    <t>Tərtər</t>
  </si>
  <si>
    <t>AZ-XA</t>
  </si>
  <si>
    <t>AZ-TOV</t>
  </si>
  <si>
    <t>AZ-UCA</t>
  </si>
  <si>
    <t>Ucar</t>
  </si>
  <si>
    <t>Xankəndi</t>
  </si>
  <si>
    <t>Xocalı</t>
  </si>
  <si>
    <t>Xızı</t>
  </si>
  <si>
    <t>AZ-YAR</t>
  </si>
  <si>
    <t>Xocavənd</t>
  </si>
  <si>
    <t>Yardımlı</t>
  </si>
  <si>
    <t>AZ-YEV</t>
  </si>
  <si>
    <t>AZ-ZAN</t>
  </si>
  <si>
    <t>Zəngilan</t>
  </si>
  <si>
    <t>AZ-ZAQ</t>
  </si>
  <si>
    <t>AZ-ZAR</t>
  </si>
  <si>
    <t>Zərdab</t>
  </si>
  <si>
    <t>BS</t>
  </si>
  <si>
    <t>BS-AK</t>
  </si>
  <si>
    <t>BS-BI</t>
  </si>
  <si>
    <t>BS-BP</t>
  </si>
  <si>
    <t>BS-BY</t>
  </si>
  <si>
    <t>BS-CE</t>
  </si>
  <si>
    <t>BS-CI</t>
  </si>
  <si>
    <t>BS-CK</t>
  </si>
  <si>
    <t>BS-CO</t>
  </si>
  <si>
    <t>BS-CS</t>
  </si>
  <si>
    <t>BS-EG</t>
  </si>
  <si>
    <t>BS-EX</t>
  </si>
  <si>
    <t>BS-FP</t>
  </si>
  <si>
    <t>BS-GC</t>
  </si>
  <si>
    <t>BS-HI</t>
  </si>
  <si>
    <t>BS-HT</t>
  </si>
  <si>
    <t>BS-IN</t>
  </si>
  <si>
    <t>BS-LI</t>
  </si>
  <si>
    <t>BS-MC</t>
  </si>
  <si>
    <t>BS-MG</t>
  </si>
  <si>
    <t>BS-MI</t>
  </si>
  <si>
    <t>BS-NE</t>
  </si>
  <si>
    <t>BS-NO</t>
  </si>
  <si>
    <t>BS-NP</t>
  </si>
  <si>
    <t>BS-NS</t>
  </si>
  <si>
    <t>BS-RC</t>
  </si>
  <si>
    <t>BS-RI</t>
  </si>
  <si>
    <t>BS-SA</t>
  </si>
  <si>
    <t>BS-SE</t>
  </si>
  <si>
    <t>BS-SO</t>
  </si>
  <si>
    <t>BS-SS</t>
  </si>
  <si>
    <t>BS-SW</t>
  </si>
  <si>
    <t>BS-WG</t>
  </si>
  <si>
    <t>BH</t>
  </si>
  <si>
    <t>BH-13</t>
  </si>
  <si>
    <t>BH-14</t>
  </si>
  <si>
    <t>Al Janūbīyah</t>
  </si>
  <si>
    <t>BH-15</t>
  </si>
  <si>
    <t>Al Muḩarraq</t>
  </si>
  <si>
    <t>BH-17</t>
  </si>
  <si>
    <t>Ash Shamālīyah</t>
  </si>
  <si>
    <t>BD</t>
  </si>
  <si>
    <t>BD-A</t>
  </si>
  <si>
    <t>BD-B</t>
  </si>
  <si>
    <t>BD-C</t>
  </si>
  <si>
    <t>BD-D</t>
  </si>
  <si>
    <t>BD-E</t>
  </si>
  <si>
    <t>BD-F</t>
  </si>
  <si>
    <t>BD-G</t>
  </si>
  <si>
    <t>BD-H</t>
  </si>
  <si>
    <t>BD-01</t>
  </si>
  <si>
    <t>Bandarban</t>
  </si>
  <si>
    <t>BD-02</t>
  </si>
  <si>
    <t>Barguna</t>
  </si>
  <si>
    <t>BD-03</t>
  </si>
  <si>
    <t>Bogura</t>
  </si>
  <si>
    <t>BD-04</t>
  </si>
  <si>
    <t>Brahmanbaria</t>
  </si>
  <si>
    <t>BD-05</t>
  </si>
  <si>
    <t>Bagerhat</t>
  </si>
  <si>
    <t>BD-06</t>
  </si>
  <si>
    <t>BD-07</t>
  </si>
  <si>
    <t>Bhola</t>
  </si>
  <si>
    <t>BD-08</t>
  </si>
  <si>
    <t>Cumilla</t>
  </si>
  <si>
    <t>BD-09</t>
  </si>
  <si>
    <t>Chandpur</t>
  </si>
  <si>
    <t>BD-10</t>
  </si>
  <si>
    <t>BD-11</t>
  </si>
  <si>
    <t>Cox's Bazar</t>
  </si>
  <si>
    <t>BD-12</t>
  </si>
  <si>
    <t>Chuadanga</t>
  </si>
  <si>
    <t>BD-13</t>
  </si>
  <si>
    <t>BD-14</t>
  </si>
  <si>
    <t>Dinajpur</t>
  </si>
  <si>
    <t>BD-15</t>
  </si>
  <si>
    <t>Faridpur</t>
  </si>
  <si>
    <t>BD-16</t>
  </si>
  <si>
    <t>Feni</t>
  </si>
  <si>
    <t>BD-17</t>
  </si>
  <si>
    <t>Gopalganj</t>
  </si>
  <si>
    <t>BD-18</t>
  </si>
  <si>
    <t>Gazipur</t>
  </si>
  <si>
    <t>BD-19</t>
  </si>
  <si>
    <t>Gaibandha</t>
  </si>
  <si>
    <t>BD-20</t>
  </si>
  <si>
    <t>Habiganj</t>
  </si>
  <si>
    <t>BD-21</t>
  </si>
  <si>
    <t>Jamalpur</t>
  </si>
  <si>
    <t>BD-22</t>
  </si>
  <si>
    <t>Jashore</t>
  </si>
  <si>
    <t>BD-23</t>
  </si>
  <si>
    <t>Jhenaidah</t>
  </si>
  <si>
    <t>BD-24</t>
  </si>
  <si>
    <t>Joypurhat</t>
  </si>
  <si>
    <t>BD-25</t>
  </si>
  <si>
    <t>Jhalakathi</t>
  </si>
  <si>
    <t>BD-26</t>
  </si>
  <si>
    <t>Kishoreganj</t>
  </si>
  <si>
    <t>BD-27</t>
  </si>
  <si>
    <t>BD-28</t>
  </si>
  <si>
    <t>Kurigram</t>
  </si>
  <si>
    <t>BD-29</t>
  </si>
  <si>
    <t>Khagrachhari</t>
  </si>
  <si>
    <t>BD-30</t>
  </si>
  <si>
    <t>Kushtia</t>
  </si>
  <si>
    <t>BD-31</t>
  </si>
  <si>
    <t>Lakshmipur</t>
  </si>
  <si>
    <t>BD-32</t>
  </si>
  <si>
    <t>Lalmonirhat</t>
  </si>
  <si>
    <t>BD-33</t>
  </si>
  <si>
    <t>Manikganj</t>
  </si>
  <si>
    <t>BD-34</t>
  </si>
  <si>
    <t>BD-35</t>
  </si>
  <si>
    <t>Munshiganj</t>
  </si>
  <si>
    <t>BD-36</t>
  </si>
  <si>
    <t>Madaripur</t>
  </si>
  <si>
    <t>BD-37</t>
  </si>
  <si>
    <t>Magura</t>
  </si>
  <si>
    <t>BD-38</t>
  </si>
  <si>
    <t>Moulvibazar</t>
  </si>
  <si>
    <t>BD-39</t>
  </si>
  <si>
    <t>Meherpur</t>
  </si>
  <si>
    <t>BD-40</t>
  </si>
  <si>
    <t>Narayanganj</t>
  </si>
  <si>
    <t>BD-41</t>
  </si>
  <si>
    <t>Netrakona</t>
  </si>
  <si>
    <t>BD-42</t>
  </si>
  <si>
    <t>Narsingdi</t>
  </si>
  <si>
    <t>BD-43</t>
  </si>
  <si>
    <t>Narail</t>
  </si>
  <si>
    <t>BD-44</t>
  </si>
  <si>
    <t>Natore</t>
  </si>
  <si>
    <t>BD-45</t>
  </si>
  <si>
    <t>Chapai Nawabganj</t>
  </si>
  <si>
    <t>BD-46</t>
  </si>
  <si>
    <t>Nilphamari</t>
  </si>
  <si>
    <t>BD-47</t>
  </si>
  <si>
    <t>Noakhali</t>
  </si>
  <si>
    <t>BD-48</t>
  </si>
  <si>
    <t>Naogaon</t>
  </si>
  <si>
    <t>BD-49</t>
  </si>
  <si>
    <t>Pabna</t>
  </si>
  <si>
    <t>BD-50</t>
  </si>
  <si>
    <t>Pirojpur</t>
  </si>
  <si>
    <t>BD-51</t>
  </si>
  <si>
    <t>Patuakhali</t>
  </si>
  <si>
    <t>BD-52</t>
  </si>
  <si>
    <t>Panchagarh</t>
  </si>
  <si>
    <t>BD-53</t>
  </si>
  <si>
    <t>Rajbari</t>
  </si>
  <si>
    <t>BD-54</t>
  </si>
  <si>
    <t>BD-55</t>
  </si>
  <si>
    <t>BD-56</t>
  </si>
  <si>
    <t>Rangamati</t>
  </si>
  <si>
    <t>BD-57</t>
  </si>
  <si>
    <t>Sherpur</t>
  </si>
  <si>
    <t>BD-58</t>
  </si>
  <si>
    <t>Satkhira</t>
  </si>
  <si>
    <t>BD-59</t>
  </si>
  <si>
    <t>Sirajganj</t>
  </si>
  <si>
    <t>BD-60</t>
  </si>
  <si>
    <t>BD-61</t>
  </si>
  <si>
    <t>Sunamganj</t>
  </si>
  <si>
    <t>BD-62</t>
  </si>
  <si>
    <t>Shariatpur</t>
  </si>
  <si>
    <t>BD-63</t>
  </si>
  <si>
    <t>Tangail</t>
  </si>
  <si>
    <t>BD-64</t>
  </si>
  <si>
    <t>Thakurgaon</t>
  </si>
  <si>
    <t>BB</t>
  </si>
  <si>
    <t>BB-01</t>
  </si>
  <si>
    <t>BB-02</t>
  </si>
  <si>
    <t>BB-03</t>
  </si>
  <si>
    <t>BB-04</t>
  </si>
  <si>
    <t>BB-05</t>
  </si>
  <si>
    <t>BB-06</t>
  </si>
  <si>
    <t>BB-07</t>
  </si>
  <si>
    <t>BB-08</t>
  </si>
  <si>
    <t>BB-09</t>
  </si>
  <si>
    <t>BB-10</t>
  </si>
  <si>
    <t>BB-11</t>
  </si>
  <si>
    <t>BY</t>
  </si>
  <si>
    <t>BY-BR</t>
  </si>
  <si>
    <t>Brestskaya voblasts'</t>
  </si>
  <si>
    <t>BY-HM</t>
  </si>
  <si>
    <t>Horad Minsk</t>
  </si>
  <si>
    <t>BY-HO</t>
  </si>
  <si>
    <t>Homyel'skaya voblasts'</t>
  </si>
  <si>
    <t>BY-HR</t>
  </si>
  <si>
    <t>Hrodzyenskaya voblasts'</t>
  </si>
  <si>
    <t>BY-MA</t>
  </si>
  <si>
    <t>Mahilyowskaya voblasts'</t>
  </si>
  <si>
    <t>BY-MI</t>
  </si>
  <si>
    <t>Minskaya voblasts'</t>
  </si>
  <si>
    <t>BY-VI</t>
  </si>
  <si>
    <t>Vitsyebskaya voblasts'</t>
  </si>
  <si>
    <t>BE</t>
  </si>
  <si>
    <t>BE-BRU</t>
  </si>
  <si>
    <t>BE-VLG</t>
  </si>
  <si>
    <t>BE-WAL</t>
  </si>
  <si>
    <t>BE-VAN</t>
  </si>
  <si>
    <t>Antwerpen</t>
  </si>
  <si>
    <t>BE-VBR</t>
  </si>
  <si>
    <t>Vlaams-Brabant</t>
  </si>
  <si>
    <t>BE-VLI</t>
  </si>
  <si>
    <t>BE-VOV</t>
  </si>
  <si>
    <t xml:space="preserve">Oost-Vlaanderen </t>
  </si>
  <si>
    <t>BE-VWV</t>
  </si>
  <si>
    <t>West-Vlaanderen</t>
  </si>
  <si>
    <t>BE-WBR</t>
  </si>
  <si>
    <t>Brabant wallon</t>
  </si>
  <si>
    <t>BE-WHT</t>
  </si>
  <si>
    <t>Hainaut</t>
  </si>
  <si>
    <t>BE-WLG</t>
  </si>
  <si>
    <t>Liège</t>
  </si>
  <si>
    <t>BE-WLX</t>
  </si>
  <si>
    <t>BE-WNA</t>
  </si>
  <si>
    <t>Namur</t>
  </si>
  <si>
    <t>BZ</t>
  </si>
  <si>
    <t>BZ-BZ</t>
  </si>
  <si>
    <t>BZ-CY</t>
  </si>
  <si>
    <t>BZ-CZL</t>
  </si>
  <si>
    <t>BZ-OW</t>
  </si>
  <si>
    <t>BZ-SC</t>
  </si>
  <si>
    <t>BZ-TOL</t>
  </si>
  <si>
    <t>BJ</t>
  </si>
  <si>
    <t>BJ-AK</t>
  </si>
  <si>
    <t>BJ-AL</t>
  </si>
  <si>
    <t>BJ-AQ</t>
  </si>
  <si>
    <t>BJ-BO</t>
  </si>
  <si>
    <t>BJ-CO</t>
  </si>
  <si>
    <t>BJ-DO</t>
  </si>
  <si>
    <t>BJ-KO</t>
  </si>
  <si>
    <t>BJ-LI</t>
  </si>
  <si>
    <t>BJ-MO</t>
  </si>
  <si>
    <t>BJ-OU</t>
  </si>
  <si>
    <t>BJ-PL</t>
  </si>
  <si>
    <t>BJ-ZO</t>
  </si>
  <si>
    <t>BT</t>
  </si>
  <si>
    <t>BT-11</t>
  </si>
  <si>
    <t>BT-12</t>
  </si>
  <si>
    <t>BT-13</t>
  </si>
  <si>
    <t>BT-14</t>
  </si>
  <si>
    <t>BT-15</t>
  </si>
  <si>
    <t>BT-21</t>
  </si>
  <si>
    <t>BT-22</t>
  </si>
  <si>
    <t>BT-23</t>
  </si>
  <si>
    <t>BT-24</t>
  </si>
  <si>
    <t>BT-31</t>
  </si>
  <si>
    <t>BT-32</t>
  </si>
  <si>
    <t>BT-33</t>
  </si>
  <si>
    <t>BT-34</t>
  </si>
  <si>
    <t>BT-41</t>
  </si>
  <si>
    <t>BT-42</t>
  </si>
  <si>
    <t>BT-43</t>
  </si>
  <si>
    <t>BT-44</t>
  </si>
  <si>
    <t>BT-45</t>
  </si>
  <si>
    <t>BT-GA</t>
  </si>
  <si>
    <t>BT-TY</t>
  </si>
  <si>
    <t>BO</t>
  </si>
  <si>
    <t>BO-B</t>
  </si>
  <si>
    <t>BO-C</t>
  </si>
  <si>
    <t>BO-H</t>
  </si>
  <si>
    <t>BO-L</t>
  </si>
  <si>
    <t>BO-N</t>
  </si>
  <si>
    <t>BO-O</t>
  </si>
  <si>
    <t>BO-P</t>
  </si>
  <si>
    <t>BO-S</t>
  </si>
  <si>
    <t>BO-T</t>
  </si>
  <si>
    <t>BQ</t>
  </si>
  <si>
    <t>BQ-BO</t>
  </si>
  <si>
    <t>BQ-SA</t>
  </si>
  <si>
    <t>BQ-SE</t>
  </si>
  <si>
    <t>BA</t>
  </si>
  <si>
    <t>BA-BIH</t>
  </si>
  <si>
    <t>Federacija Bosne i Hercegovine</t>
  </si>
  <si>
    <t>BA-BRC</t>
  </si>
  <si>
    <t>Brčko distrikt</t>
  </si>
  <si>
    <t>BA-SRP</t>
  </si>
  <si>
    <t>BW</t>
  </si>
  <si>
    <t>BW-CE</t>
  </si>
  <si>
    <t>BW-CH</t>
  </si>
  <si>
    <t>BW-FR</t>
  </si>
  <si>
    <t>BW-GA</t>
  </si>
  <si>
    <t>BW-GH</t>
  </si>
  <si>
    <t>BW-JW</t>
  </si>
  <si>
    <t>BW-KG</t>
  </si>
  <si>
    <t>BW-KL</t>
  </si>
  <si>
    <t>BW-KW</t>
  </si>
  <si>
    <t>BW-LO</t>
  </si>
  <si>
    <t>BW-NE</t>
  </si>
  <si>
    <t>BW-NW</t>
  </si>
  <si>
    <t>BW-SE</t>
  </si>
  <si>
    <t>BW-SO</t>
  </si>
  <si>
    <t>BW-SP</t>
  </si>
  <si>
    <t>BW-ST</t>
  </si>
  <si>
    <t>BR</t>
  </si>
  <si>
    <t>BR-AC</t>
  </si>
  <si>
    <t>BR-AL</t>
  </si>
  <si>
    <t>BR-AM</t>
  </si>
  <si>
    <t>BR-AP</t>
  </si>
  <si>
    <t>BR-BA</t>
  </si>
  <si>
    <t>BR-CE</t>
  </si>
  <si>
    <t>BR-DF</t>
  </si>
  <si>
    <t>BR-ES</t>
  </si>
  <si>
    <t>BR-GO</t>
  </si>
  <si>
    <t>BR-MA</t>
  </si>
  <si>
    <t>BR-MG</t>
  </si>
  <si>
    <t>BR-MS</t>
  </si>
  <si>
    <t>BR-MT</t>
  </si>
  <si>
    <t>BR-PA</t>
  </si>
  <si>
    <t>BR-PB</t>
  </si>
  <si>
    <t>BR-PE</t>
  </si>
  <si>
    <t>BR-PI</t>
  </si>
  <si>
    <t>BR-PR</t>
  </si>
  <si>
    <t>BR-RJ</t>
  </si>
  <si>
    <t>BR-RN</t>
  </si>
  <si>
    <t>BR-RO</t>
  </si>
  <si>
    <t>BR-RR</t>
  </si>
  <si>
    <t>BR-RS</t>
  </si>
  <si>
    <t>BR-SC</t>
  </si>
  <si>
    <t>BR-SE</t>
  </si>
  <si>
    <t>BR-SP</t>
  </si>
  <si>
    <t>BR-TO</t>
  </si>
  <si>
    <t>BN</t>
  </si>
  <si>
    <t>BN-BE</t>
  </si>
  <si>
    <t>BN-BM</t>
  </si>
  <si>
    <t>Brunier dan Muara</t>
  </si>
  <si>
    <t>BN-TE</t>
  </si>
  <si>
    <t>BN-TU</t>
  </si>
  <si>
    <t>BG</t>
  </si>
  <si>
    <t>BG-01</t>
  </si>
  <si>
    <t>BG-02</t>
  </si>
  <si>
    <t>BG-03</t>
  </si>
  <si>
    <t>BG-04</t>
  </si>
  <si>
    <t>BG-05</t>
  </si>
  <si>
    <t>BG-06</t>
  </si>
  <si>
    <t>BG-07</t>
  </si>
  <si>
    <t>BG-08</t>
  </si>
  <si>
    <t>BG-09</t>
  </si>
  <si>
    <t>BG-10</t>
  </si>
  <si>
    <t>BG-11</t>
  </si>
  <si>
    <t>BG-12</t>
  </si>
  <si>
    <t>BG-13</t>
  </si>
  <si>
    <t>BG-14</t>
  </si>
  <si>
    <t>BG-15</t>
  </si>
  <si>
    <t>BG-16</t>
  </si>
  <si>
    <t>BG-17</t>
  </si>
  <si>
    <t>BG-18</t>
  </si>
  <si>
    <t>BG-19</t>
  </si>
  <si>
    <t>BG-20</t>
  </si>
  <si>
    <t>BG-21</t>
  </si>
  <si>
    <t>BG-22</t>
  </si>
  <si>
    <t>BG-23</t>
  </si>
  <si>
    <t>BG-24</t>
  </si>
  <si>
    <t>BG-25</t>
  </si>
  <si>
    <t>BG-26</t>
  </si>
  <si>
    <t>BG-27</t>
  </si>
  <si>
    <t>BG-28</t>
  </si>
  <si>
    <t>BF</t>
  </si>
  <si>
    <t>BF-01</t>
  </si>
  <si>
    <t>BF-02</t>
  </si>
  <si>
    <t>BF-03</t>
  </si>
  <si>
    <t>BF-04</t>
  </si>
  <si>
    <t>BF-05</t>
  </si>
  <si>
    <t>BF-06</t>
  </si>
  <si>
    <t>BF-07</t>
  </si>
  <si>
    <t>BF-08</t>
  </si>
  <si>
    <t>BF-09</t>
  </si>
  <si>
    <t>BF-10</t>
  </si>
  <si>
    <t>BF-11</t>
  </si>
  <si>
    <t>BF-12</t>
  </si>
  <si>
    <t>BF-13</t>
  </si>
  <si>
    <t>BF-BAL</t>
  </si>
  <si>
    <t>Bale</t>
  </si>
  <si>
    <t>BF-BAM</t>
  </si>
  <si>
    <t>Bam</t>
  </si>
  <si>
    <t>BF-BAN</t>
  </si>
  <si>
    <t>Banwa</t>
  </si>
  <si>
    <t>BF-BAZ</t>
  </si>
  <si>
    <t>Bazega</t>
  </si>
  <si>
    <t>BF-BLG</t>
  </si>
  <si>
    <t>Boulgou</t>
  </si>
  <si>
    <t>BF-BLK</t>
  </si>
  <si>
    <t>Boulkiemde</t>
  </si>
  <si>
    <t>BF-COM</t>
  </si>
  <si>
    <t>Comoe</t>
  </si>
  <si>
    <t>BF-GAN</t>
  </si>
  <si>
    <t>Ganzourgou</t>
  </si>
  <si>
    <t>BF-GNA</t>
  </si>
  <si>
    <t>Gnagna</t>
  </si>
  <si>
    <t>BF-GOU</t>
  </si>
  <si>
    <t>Gourma</t>
  </si>
  <si>
    <t>BF-HOU</t>
  </si>
  <si>
    <t>Houet</t>
  </si>
  <si>
    <t>BF-IOB</t>
  </si>
  <si>
    <t>Ioba</t>
  </si>
  <si>
    <t>BF-KAD</t>
  </si>
  <si>
    <t>Kadiogo</t>
  </si>
  <si>
    <t>BF-KMD</t>
  </si>
  <si>
    <t>KOmondjari</t>
  </si>
  <si>
    <t>BF-KMP</t>
  </si>
  <si>
    <t>Kompienga</t>
  </si>
  <si>
    <t>BF-KOP</t>
  </si>
  <si>
    <t>Koulpelogo</t>
  </si>
  <si>
    <t>BF-KOS</t>
  </si>
  <si>
    <t>Kossi</t>
  </si>
  <si>
    <t>BF-KOT</t>
  </si>
  <si>
    <t>Kouritenga</t>
  </si>
  <si>
    <t>BF-KOW</t>
  </si>
  <si>
    <t>Kourweogo</t>
  </si>
  <si>
    <t>BF-LER</t>
  </si>
  <si>
    <t>Leraba</t>
  </si>
  <si>
    <t>BF-NAM</t>
  </si>
  <si>
    <t>Namentenga</t>
  </si>
  <si>
    <t>BF-NAO</t>
  </si>
  <si>
    <t>Nahouri</t>
  </si>
  <si>
    <t>BF-NAY</t>
  </si>
  <si>
    <t>Nayala</t>
  </si>
  <si>
    <t>BF-NOU</t>
  </si>
  <si>
    <t>Noumbiel</t>
  </si>
  <si>
    <t>BF-OUB</t>
  </si>
  <si>
    <t>Oubritenga</t>
  </si>
  <si>
    <t>BF-OUD</t>
  </si>
  <si>
    <t>Oudalan</t>
  </si>
  <si>
    <t>BF-PAS</t>
  </si>
  <si>
    <t>Passore</t>
  </si>
  <si>
    <t>BF-PON</t>
  </si>
  <si>
    <t>Poni</t>
  </si>
  <si>
    <t>BF-SEN</t>
  </si>
  <si>
    <t>Seno</t>
  </si>
  <si>
    <t>BF-SIS</t>
  </si>
  <si>
    <t>Sissili</t>
  </si>
  <si>
    <t>BF-SMT</t>
  </si>
  <si>
    <t>Sanmatenga</t>
  </si>
  <si>
    <t>BF-SNG</t>
  </si>
  <si>
    <t>Sanguie</t>
  </si>
  <si>
    <t>BF-SOM</t>
  </si>
  <si>
    <t>Soum</t>
  </si>
  <si>
    <t>BF-SOR</t>
  </si>
  <si>
    <t>Sourou</t>
  </si>
  <si>
    <t>BF-TAP</t>
  </si>
  <si>
    <t>Tapoa</t>
  </si>
  <si>
    <t>BF-TUI</t>
  </si>
  <si>
    <t>Tuy</t>
  </si>
  <si>
    <t>BF-YAG</t>
  </si>
  <si>
    <t>Yagha</t>
  </si>
  <si>
    <t>BF-YAT</t>
  </si>
  <si>
    <t>Yatenga</t>
  </si>
  <si>
    <t>BF-ZIR</t>
  </si>
  <si>
    <t>Ziro</t>
  </si>
  <si>
    <t>BF-ZON</t>
  </si>
  <si>
    <t>Zondoma</t>
  </si>
  <si>
    <t>BF-ZOU</t>
  </si>
  <si>
    <t>Zoundweogo</t>
  </si>
  <si>
    <t>BR-BGR</t>
  </si>
  <si>
    <t>Bougouriba</t>
  </si>
  <si>
    <t>BR-MOU</t>
  </si>
  <si>
    <t>Mouhoun</t>
  </si>
  <si>
    <t>NF-KEN</t>
  </si>
  <si>
    <t>Kenedougou</t>
  </si>
  <si>
    <t>NF0LOR</t>
  </si>
  <si>
    <t>Loroum</t>
  </si>
  <si>
    <t>BI</t>
  </si>
  <si>
    <t>BI-BB</t>
  </si>
  <si>
    <t>BI-BL</t>
  </si>
  <si>
    <t>BI-BM</t>
  </si>
  <si>
    <t>BI-BR</t>
  </si>
  <si>
    <t>BI-CA</t>
  </si>
  <si>
    <t>BI-CI</t>
  </si>
  <si>
    <t>BI-GI</t>
  </si>
  <si>
    <t>BI-KI</t>
  </si>
  <si>
    <t>BI-KR</t>
  </si>
  <si>
    <t>BI-KY</t>
  </si>
  <si>
    <t>BI-MA</t>
  </si>
  <si>
    <t>BI-MU</t>
  </si>
  <si>
    <t>BI-MW</t>
  </si>
  <si>
    <t>BI-MY</t>
  </si>
  <si>
    <t>BI-NG</t>
  </si>
  <si>
    <t>BI-RM</t>
  </si>
  <si>
    <t>BI-RT</t>
  </si>
  <si>
    <t>BI-RY</t>
  </si>
  <si>
    <t>CV</t>
  </si>
  <si>
    <t>CV-B</t>
  </si>
  <si>
    <t>CV-S</t>
  </si>
  <si>
    <t>CV-BR</t>
  </si>
  <si>
    <t>Brava</t>
  </si>
  <si>
    <t>CV-BV</t>
  </si>
  <si>
    <t>Boa Vista</t>
  </si>
  <si>
    <t>CV-CA</t>
  </si>
  <si>
    <t>CV-CF</t>
  </si>
  <si>
    <t>Santa Catarina do Fogo</t>
  </si>
  <si>
    <t>CV-CR</t>
  </si>
  <si>
    <t>CV-MA</t>
  </si>
  <si>
    <t>Maio</t>
  </si>
  <si>
    <t>CV-MO</t>
  </si>
  <si>
    <t>Mosteiros</t>
  </si>
  <si>
    <t>CV-PA</t>
  </si>
  <si>
    <t>Paul</t>
  </si>
  <si>
    <t>CV-PN</t>
  </si>
  <si>
    <t>Porto Novo</t>
  </si>
  <si>
    <t>CV-PR</t>
  </si>
  <si>
    <t>Praia</t>
  </si>
  <si>
    <t>CV-RB</t>
  </si>
  <si>
    <t>Ribeira Brava</t>
  </si>
  <si>
    <t>CV-RG</t>
  </si>
  <si>
    <t>Rebeira Grande</t>
  </si>
  <si>
    <t>CV-RS</t>
  </si>
  <si>
    <t>Ribeira Grande de Santiago</t>
  </si>
  <si>
    <t>CV-SD</t>
  </si>
  <si>
    <t>Sao Domingos</t>
  </si>
  <si>
    <t>CV-SF</t>
  </si>
  <si>
    <t>Sao filipe</t>
  </si>
  <si>
    <t>CV-SL</t>
  </si>
  <si>
    <t>Sal</t>
  </si>
  <si>
    <t>CV-SM</t>
  </si>
  <si>
    <t>Sao Miguel</t>
  </si>
  <si>
    <t>CV-SO</t>
  </si>
  <si>
    <t>Sao Lourenco dos Orgaos</t>
  </si>
  <si>
    <t>CV-SS</t>
  </si>
  <si>
    <t>Sao Salvador do Mundo</t>
  </si>
  <si>
    <t>CV-SV</t>
  </si>
  <si>
    <t>Sao Vicente</t>
  </si>
  <si>
    <t>CV-TA</t>
  </si>
  <si>
    <t>Tarrafal</t>
  </si>
  <si>
    <t>CV-TS</t>
  </si>
  <si>
    <t>Tarrafal de Sao Nicolau</t>
  </si>
  <si>
    <t>KH</t>
  </si>
  <si>
    <t>KH-12</t>
  </si>
  <si>
    <t>Phnum Penh</t>
  </si>
  <si>
    <t>KH-1</t>
  </si>
  <si>
    <t>Banteay Meanchey</t>
  </si>
  <si>
    <t>KH-10</t>
  </si>
  <si>
    <t>KH-11</t>
  </si>
  <si>
    <t>KH-13</t>
  </si>
  <si>
    <t>KH-14</t>
  </si>
  <si>
    <t>KH-15</t>
  </si>
  <si>
    <t>Pouthisat</t>
  </si>
  <si>
    <t>KH-16</t>
  </si>
  <si>
    <t>Rotanokiri</t>
  </si>
  <si>
    <t>KH-17</t>
  </si>
  <si>
    <t>Siemreab</t>
  </si>
  <si>
    <t>KH-18</t>
  </si>
  <si>
    <t>Preah Seihanu</t>
  </si>
  <si>
    <t>KH-19</t>
  </si>
  <si>
    <t>Stueng Traeng</t>
  </si>
  <si>
    <t>KH-2</t>
  </si>
  <si>
    <t>Batdambang</t>
  </si>
  <si>
    <t>KH-20</t>
  </si>
  <si>
    <t>Svay Rieng</t>
  </si>
  <si>
    <t>KH-21</t>
  </si>
  <si>
    <t>Takev</t>
  </si>
  <si>
    <t>KH-22</t>
  </si>
  <si>
    <t>Otdar Mean Choay</t>
  </si>
  <si>
    <t>KH-23</t>
  </si>
  <si>
    <t>Keb</t>
  </si>
  <si>
    <t>KH-24</t>
  </si>
  <si>
    <t>KH-25</t>
  </si>
  <si>
    <t>KH-3</t>
  </si>
  <si>
    <t>Kampong Cham</t>
  </si>
  <si>
    <t>KH-4</t>
  </si>
  <si>
    <t>KH-5</t>
  </si>
  <si>
    <t>Kâmpóng Spœ</t>
  </si>
  <si>
    <t>KH-6</t>
  </si>
  <si>
    <t>KH-7</t>
  </si>
  <si>
    <t>KH-8</t>
  </si>
  <si>
    <t>Kandal</t>
  </si>
  <si>
    <t>KH-9</t>
  </si>
  <si>
    <t>Kaoh Kong</t>
  </si>
  <si>
    <t>Prey Veng</t>
  </si>
  <si>
    <t>CM</t>
  </si>
  <si>
    <t>CM-AD</t>
  </si>
  <si>
    <t>CM-CE</t>
  </si>
  <si>
    <t>CM-EN</t>
  </si>
  <si>
    <t>Extreme-Nord</t>
  </si>
  <si>
    <t>CM-ES</t>
  </si>
  <si>
    <t>CM-LT</t>
  </si>
  <si>
    <t>CM-NO</t>
  </si>
  <si>
    <t>NOrd</t>
  </si>
  <si>
    <t>CM-NW</t>
  </si>
  <si>
    <t>CM-OU</t>
  </si>
  <si>
    <t>CM-SU</t>
  </si>
  <si>
    <t>CM-SW</t>
  </si>
  <si>
    <t>CA</t>
  </si>
  <si>
    <t>CA-AB</t>
  </si>
  <si>
    <t>CA-BC</t>
  </si>
  <si>
    <t>Colombie-Britannique</t>
  </si>
  <si>
    <t>CA-MB</t>
  </si>
  <si>
    <t>CA-NB</t>
  </si>
  <si>
    <t>Nouveau-Brunswick</t>
  </si>
  <si>
    <t>CA-NL</t>
  </si>
  <si>
    <t>Terre-Nueve-et-Labrador</t>
  </si>
  <si>
    <t>CA-NS</t>
  </si>
  <si>
    <t>Nouvelle-Ecosse</t>
  </si>
  <si>
    <t>CA-ON</t>
  </si>
  <si>
    <t>CA-PE</t>
  </si>
  <si>
    <t>Ile-du-Prince-Edouard</t>
  </si>
  <si>
    <t>CA-QC</t>
  </si>
  <si>
    <t>CA-SK</t>
  </si>
  <si>
    <t>CA-NT</t>
  </si>
  <si>
    <t>Territories du Nord-Ouest</t>
  </si>
  <si>
    <t>CA-NU</t>
  </si>
  <si>
    <t>CA-YT</t>
  </si>
  <si>
    <t>CF</t>
  </si>
  <si>
    <t>CF-BGF</t>
  </si>
  <si>
    <t>Bangî</t>
  </si>
  <si>
    <t>CF-KB</t>
  </si>
  <si>
    <t>Gïrïbïngï</t>
  </si>
  <si>
    <t>CF-SE</t>
  </si>
  <si>
    <t>Sangä</t>
  </si>
  <si>
    <t>CF-AC</t>
  </si>
  <si>
    <t>Wâmo</t>
  </si>
  <si>
    <t>CF-BB</t>
  </si>
  <si>
    <t>Bamïngï-Bangoran</t>
  </si>
  <si>
    <t>CF-BK</t>
  </si>
  <si>
    <t>Do-Kötö</t>
  </si>
  <si>
    <t>CF-HK</t>
  </si>
  <si>
    <t>Tö-Kötö</t>
  </si>
  <si>
    <t>CF-HM</t>
  </si>
  <si>
    <t>Tö-Mbömü</t>
  </si>
  <si>
    <t>CF-HS</t>
  </si>
  <si>
    <t>Tö-Sangä / Mbaere-Kadeï</t>
  </si>
  <si>
    <t>CF-KG</t>
  </si>
  <si>
    <t>Kemö-Gïrïbïngï</t>
  </si>
  <si>
    <t>CF-LB</t>
  </si>
  <si>
    <t>Lobâye</t>
  </si>
  <si>
    <t>CF-MB</t>
  </si>
  <si>
    <t>Mbömü</t>
  </si>
  <si>
    <t>CF-MP</t>
  </si>
  <si>
    <t>Ömbëlä-Pökö</t>
  </si>
  <si>
    <t>CF-NM</t>
  </si>
  <si>
    <t>Nanä-Mbaere</t>
  </si>
  <si>
    <t>CF-OP</t>
  </si>
  <si>
    <t>Wâmo-Pendë</t>
  </si>
  <si>
    <t>CF-UK</t>
  </si>
  <si>
    <t>Wäkä</t>
  </si>
  <si>
    <t>CF-VK</t>
  </si>
  <si>
    <t>TD</t>
  </si>
  <si>
    <t>TD-BA</t>
  </si>
  <si>
    <t>Al Baţḩā’</t>
  </si>
  <si>
    <t>TD-BG</t>
  </si>
  <si>
    <t>Baḩr al Ghazāl</t>
  </si>
  <si>
    <t>TD-BO</t>
  </si>
  <si>
    <t>Būrkū</t>
  </si>
  <si>
    <t>TD-CB</t>
  </si>
  <si>
    <t>Shārī Bāqirmī</t>
  </si>
  <si>
    <t>TD-EE</t>
  </si>
  <si>
    <t>Inīdī ash Sharqī</t>
  </si>
  <si>
    <t>TD-EO</t>
  </si>
  <si>
    <t>Inīdī al Gharbī</t>
  </si>
  <si>
    <t>TD-GR</t>
  </si>
  <si>
    <t>Qīrā</t>
  </si>
  <si>
    <t>TD-HL</t>
  </si>
  <si>
    <t>Ḩajjar Lamīs</t>
  </si>
  <si>
    <t>TD-KA</t>
  </si>
  <si>
    <t>Kānim</t>
  </si>
  <si>
    <t>TD-LC</t>
  </si>
  <si>
    <t>Al Buḩayrah</t>
  </si>
  <si>
    <t>TD-LO</t>
  </si>
  <si>
    <t>Lūghūn al Gharbī</t>
  </si>
  <si>
    <t>TD-LR</t>
  </si>
  <si>
    <t>Lūghūn ash Sharqī</t>
  </si>
  <si>
    <t>TD-MA</t>
  </si>
  <si>
    <t>Māndūl</t>
  </si>
  <si>
    <t>TD-MC</t>
  </si>
  <si>
    <t>Shārī al Awsaţ</t>
  </si>
  <si>
    <t>TD-ME</t>
  </si>
  <si>
    <t>Māyū Kībbī ash Sharqī</t>
  </si>
  <si>
    <t>TD-MO</t>
  </si>
  <si>
    <t>Māyū Kībbī al Gharbī</t>
  </si>
  <si>
    <t>TD-ND</t>
  </si>
  <si>
    <t>Madīnat Injamīnā</t>
  </si>
  <si>
    <t>TD-OD</t>
  </si>
  <si>
    <t>Waddāy</t>
  </si>
  <si>
    <t>TD-SA</t>
  </si>
  <si>
    <t>Salāmāt</t>
  </si>
  <si>
    <t>TD-SI</t>
  </si>
  <si>
    <t>Sīlā</t>
  </si>
  <si>
    <t>TD-TA</t>
  </si>
  <si>
    <t>Tānjīlī</t>
  </si>
  <si>
    <t>TD-TI</t>
  </si>
  <si>
    <t>Tibastī</t>
  </si>
  <si>
    <t>TD-WF</t>
  </si>
  <si>
    <t>Wādī Fīrā’</t>
  </si>
  <si>
    <t>CL</t>
  </si>
  <si>
    <t>CL-AI</t>
  </si>
  <si>
    <t>CL-AN</t>
  </si>
  <si>
    <t>CL-AP</t>
  </si>
  <si>
    <t>CL-AR</t>
  </si>
  <si>
    <t>CL-AT</t>
  </si>
  <si>
    <t>CL-BI</t>
  </si>
  <si>
    <t>CL-CO</t>
  </si>
  <si>
    <t>CL-LI</t>
  </si>
  <si>
    <t>CL-LL</t>
  </si>
  <si>
    <t>CL-LR</t>
  </si>
  <si>
    <t>CL-MA</t>
  </si>
  <si>
    <t>CL-ML</t>
  </si>
  <si>
    <t>CL-NB</t>
  </si>
  <si>
    <t>CL-RM</t>
  </si>
  <si>
    <t>CL-TA</t>
  </si>
  <si>
    <t>CL-VS</t>
  </si>
  <si>
    <t>CN</t>
  </si>
  <si>
    <t>CN-BJ</t>
  </si>
  <si>
    <t>CN-CQ</t>
  </si>
  <si>
    <t>CN-SH</t>
  </si>
  <si>
    <t>CN-TJ</t>
  </si>
  <si>
    <t>CN-AH</t>
  </si>
  <si>
    <t>CN-FJ</t>
  </si>
  <si>
    <t>CN-GD</t>
  </si>
  <si>
    <t>CN-GS</t>
  </si>
  <si>
    <t>CN-GZ</t>
  </si>
  <si>
    <t>CN-HA</t>
  </si>
  <si>
    <t>CN-HB</t>
  </si>
  <si>
    <t>CN-HE</t>
  </si>
  <si>
    <t>CN-HI</t>
  </si>
  <si>
    <t>CN-HL</t>
  </si>
  <si>
    <t>CN-HN</t>
  </si>
  <si>
    <t>CN-JL</t>
  </si>
  <si>
    <t>CN-JS</t>
  </si>
  <si>
    <t>CN-JX</t>
  </si>
  <si>
    <t>CN-LN</t>
  </si>
  <si>
    <t>CN-QH</t>
  </si>
  <si>
    <t>CN-SC</t>
  </si>
  <si>
    <t>CN-SD</t>
  </si>
  <si>
    <t>CN-SN</t>
  </si>
  <si>
    <t>CN-SX</t>
  </si>
  <si>
    <t>CN-TW</t>
  </si>
  <si>
    <t>Taiwan Sheng (see also separate country code entry under TW)</t>
  </si>
  <si>
    <t>CN-YN</t>
  </si>
  <si>
    <t>CN-ZJ</t>
  </si>
  <si>
    <t>CN-GX</t>
  </si>
  <si>
    <t>CN-NM</t>
  </si>
  <si>
    <t>CN-NX</t>
  </si>
  <si>
    <t>CN-XJ</t>
  </si>
  <si>
    <t>CN-XZ</t>
  </si>
  <si>
    <t>CN-HK</t>
  </si>
  <si>
    <t>Hong Kong SAR (see also separate country code entry under HK)</t>
  </si>
  <si>
    <t>CN-MO</t>
  </si>
  <si>
    <t>Macau SAR (see also separate country code entry under MO)</t>
  </si>
  <si>
    <t>CO</t>
  </si>
  <si>
    <t>CO-DC</t>
  </si>
  <si>
    <t>CO-AMA</t>
  </si>
  <si>
    <t>CO-ANT</t>
  </si>
  <si>
    <t>CO-ARA</t>
  </si>
  <si>
    <t>CO-ATL</t>
  </si>
  <si>
    <t>CO-BOL</t>
  </si>
  <si>
    <t>CO-BOY</t>
  </si>
  <si>
    <t>CO-CAL</t>
  </si>
  <si>
    <t>CO-CAQ</t>
  </si>
  <si>
    <t>CO-CAS</t>
  </si>
  <si>
    <t>CO-CAU</t>
  </si>
  <si>
    <t>CO-CES</t>
  </si>
  <si>
    <t>CO-CHO</t>
  </si>
  <si>
    <t>CO-COR</t>
  </si>
  <si>
    <t>CO-CUN</t>
  </si>
  <si>
    <t>CO-GUA</t>
  </si>
  <si>
    <t>CO-GUV</t>
  </si>
  <si>
    <t>CO-HUI</t>
  </si>
  <si>
    <t>CO-LAG</t>
  </si>
  <si>
    <t>CO-MAG</t>
  </si>
  <si>
    <t>CO-MET</t>
  </si>
  <si>
    <t>CO-NAR</t>
  </si>
  <si>
    <t>CO-NSA</t>
  </si>
  <si>
    <t>CO-PUT</t>
  </si>
  <si>
    <t>CO-QUI</t>
  </si>
  <si>
    <t>CO-RIS</t>
  </si>
  <si>
    <t>CO-SAN</t>
  </si>
  <si>
    <t>CO-SAP</t>
  </si>
  <si>
    <t>CO-SUC</t>
  </si>
  <si>
    <t>CO-TOL</t>
  </si>
  <si>
    <t>CO-VAC</t>
  </si>
  <si>
    <t>CO-VAU</t>
  </si>
  <si>
    <t>CO-VID</t>
  </si>
  <si>
    <t>KM</t>
  </si>
  <si>
    <t>KM-A</t>
  </si>
  <si>
    <t>Ndzuwani</t>
  </si>
  <si>
    <t>KM-G</t>
  </si>
  <si>
    <t>Ngazidja</t>
  </si>
  <si>
    <t>KM-M</t>
  </si>
  <si>
    <t>Mwali</t>
  </si>
  <si>
    <t>CD</t>
  </si>
  <si>
    <t>CD-KN</t>
  </si>
  <si>
    <t>CD-BC</t>
  </si>
  <si>
    <t>CD-BU</t>
  </si>
  <si>
    <t>Bas-Uélé</t>
  </si>
  <si>
    <t>CD-EQ</t>
  </si>
  <si>
    <t>Équateur</t>
  </si>
  <si>
    <t>CD-HK</t>
  </si>
  <si>
    <t>CD-HL</t>
  </si>
  <si>
    <t>CD-HU</t>
  </si>
  <si>
    <t>Haut-Uélé</t>
  </si>
  <si>
    <t>CD-IT</t>
  </si>
  <si>
    <t>CD-KC</t>
  </si>
  <si>
    <t>Kasaï Central</t>
  </si>
  <si>
    <t>CD-KE</t>
  </si>
  <si>
    <t>Kasaï Oriental</t>
  </si>
  <si>
    <t>CD-KG</t>
  </si>
  <si>
    <t>CD-KL</t>
  </si>
  <si>
    <t>CD-KS</t>
  </si>
  <si>
    <t>Kasaï</t>
  </si>
  <si>
    <t>CD-LO</t>
  </si>
  <si>
    <t>CD-LU</t>
  </si>
  <si>
    <t>CD-MA</t>
  </si>
  <si>
    <t>CD-MN</t>
  </si>
  <si>
    <t>CD-MO</t>
  </si>
  <si>
    <t>CD-NK</t>
  </si>
  <si>
    <t>Nord-Kivu</t>
  </si>
  <si>
    <t>CD-NU</t>
  </si>
  <si>
    <t>Nord-Ubangi</t>
  </si>
  <si>
    <t>CD-SA</t>
  </si>
  <si>
    <t>CD-SK</t>
  </si>
  <si>
    <t>Sud-Kivu</t>
  </si>
  <si>
    <t>CD-SU</t>
  </si>
  <si>
    <t>Sud-Ubangi</t>
  </si>
  <si>
    <t>CD-TA</t>
  </si>
  <si>
    <t>CD-TO</t>
  </si>
  <si>
    <t>CD-TU</t>
  </si>
  <si>
    <t>CG</t>
  </si>
  <si>
    <t>CG-11</t>
  </si>
  <si>
    <t>CG-12</t>
  </si>
  <si>
    <t>CG-13</t>
  </si>
  <si>
    <t>CG-14</t>
  </si>
  <si>
    <t>CG-15</t>
  </si>
  <si>
    <t>CG-16</t>
  </si>
  <si>
    <t>CG-2</t>
  </si>
  <si>
    <t>CG-5</t>
  </si>
  <si>
    <t>CG-7</t>
  </si>
  <si>
    <t>CG-8</t>
  </si>
  <si>
    <t>CG-9</t>
  </si>
  <si>
    <t>CG-BZV</t>
  </si>
  <si>
    <t>CR</t>
  </si>
  <si>
    <t>CR-A</t>
  </si>
  <si>
    <t>CR-C</t>
  </si>
  <si>
    <t>CR-G</t>
  </si>
  <si>
    <t>CR-H</t>
  </si>
  <si>
    <t>CR-L</t>
  </si>
  <si>
    <t>CR-P</t>
  </si>
  <si>
    <t>CR-SJ</t>
  </si>
  <si>
    <t>CI</t>
  </si>
  <si>
    <t>CI-AB</t>
  </si>
  <si>
    <t>CI-YM</t>
  </si>
  <si>
    <t>CI-BS</t>
  </si>
  <si>
    <t>CI-CM</t>
  </si>
  <si>
    <t>CI-DN</t>
  </si>
  <si>
    <t>CI-GD</t>
  </si>
  <si>
    <t>CI-LC</t>
  </si>
  <si>
    <t>CI-LG</t>
  </si>
  <si>
    <t>CI-MG</t>
  </si>
  <si>
    <t>CI-SM</t>
  </si>
  <si>
    <t>CI-SV</t>
  </si>
  <si>
    <t>CI-VB</t>
  </si>
  <si>
    <t>CI-WR</t>
  </si>
  <si>
    <t>CI-ZZ</t>
  </si>
  <si>
    <t>HR</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</si>
  <si>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</si>
  <si>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</si>
  <si>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</si>
  <si>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</si>
  <si>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</si>
  <si>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</si>
  <si>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</si>
  <si>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</si>
  <si>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</si>
  <si>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</si>
  <si>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</si>
  <si>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</si>
  <si>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</si>
  <si>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</si>
  <si>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</si>
  <si>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</si>
  <si>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</si>
  <si>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</si>
  <si>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</si>
  <si>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</si>
  <si>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</si>
  <si>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</si>
  <si>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</si>
  <si>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</si>
  <si>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</si>
  <si>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</si>
  <si>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</si>
  <si>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</si>
  <si>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</si>
  <si>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</si>
  <si>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</si>
  <si>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</si>
  <si>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</si>
  <si>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</si>
  <si>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</si>
  <si>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</si>
  <si>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</si>
  <si>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</si>
  <si>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</si>
  <si>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</si>
  <si>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</si>
  <si>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</si>
  <si>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CU</t>
  </si>
  <si>
    <t>CU-01</t>
  </si>
  <si>
    <t>CU-03</t>
  </si>
  <si>
    <t>CU-04</t>
  </si>
  <si>
    <t>CU-05</t>
  </si>
  <si>
    <t>CU-06</t>
  </si>
  <si>
    <t>CU-07</t>
  </si>
  <si>
    <t>CU-08</t>
  </si>
  <si>
    <t>CU-09</t>
  </si>
  <si>
    <t>CU-10</t>
  </si>
  <si>
    <t>CU-11</t>
  </si>
  <si>
    <t>CU-12</t>
  </si>
  <si>
    <t>CU-13</t>
  </si>
  <si>
    <t>CU-14</t>
  </si>
  <si>
    <t>CU-15</t>
  </si>
  <si>
    <t>CU-16</t>
  </si>
  <si>
    <t>CU-99</t>
  </si>
  <si>
    <t>CY</t>
  </si>
  <si>
    <t>CY-01</t>
  </si>
  <si>
    <t>Lefkosia</t>
  </si>
  <si>
    <t>Lefkoşa</t>
  </si>
  <si>
    <t>CY-02</t>
  </si>
  <si>
    <t>Lemesos</t>
  </si>
  <si>
    <t>Leymasun</t>
  </si>
  <si>
    <t>CY-03</t>
  </si>
  <si>
    <t>Larnaka</t>
  </si>
  <si>
    <t>CY-04</t>
  </si>
  <si>
    <t>Ammochostos</t>
  </si>
  <si>
    <t>Mağusa</t>
  </si>
  <si>
    <t>CY-05</t>
  </si>
  <si>
    <t>Pafos</t>
  </si>
  <si>
    <t>Baf</t>
  </si>
  <si>
    <t>CY-06</t>
  </si>
  <si>
    <t>Keryneia</t>
  </si>
  <si>
    <t>Girne</t>
  </si>
  <si>
    <t>CZ</t>
  </si>
  <si>
    <t>CZ-10</t>
  </si>
  <si>
    <t>Praha, Hlavní město</t>
  </si>
  <si>
    <t>CZ-20</t>
  </si>
  <si>
    <t>Středočeský kraj</t>
  </si>
  <si>
    <t>CZ-31</t>
  </si>
  <si>
    <t>Jihočeský kraj</t>
  </si>
  <si>
    <t>CZ-32</t>
  </si>
  <si>
    <t>Plzeňský kraj</t>
  </si>
  <si>
    <t>CZ-41</t>
  </si>
  <si>
    <t>Karlovarský kraj</t>
  </si>
  <si>
    <t>CZ-42</t>
  </si>
  <si>
    <t>Ústecký kraj</t>
  </si>
  <si>
    <t>CZ-51</t>
  </si>
  <si>
    <t>Liberecký kraj</t>
  </si>
  <si>
    <t>CZ-52</t>
  </si>
  <si>
    <t>Královéhradecký kraj</t>
  </si>
  <si>
    <t>CZ-53</t>
  </si>
  <si>
    <t>Pardubický kraj</t>
  </si>
  <si>
    <t>CZ-63</t>
  </si>
  <si>
    <t>Kraj Vysočina</t>
  </si>
  <si>
    <t>CZ-64</t>
  </si>
  <si>
    <t>Jihomoravský kraj</t>
  </si>
  <si>
    <t>CZ-71</t>
  </si>
  <si>
    <t>Olomoucký kraj</t>
  </si>
  <si>
    <t>CZ-72</t>
  </si>
  <si>
    <t>Zlínský kraj</t>
  </si>
  <si>
    <t>CZ-80</t>
  </si>
  <si>
    <t>Moravskoslezský kraj</t>
  </si>
  <si>
    <t>CZ-201</t>
  </si>
  <si>
    <t>Benešov</t>
  </si>
  <si>
    <t>CZ-202</t>
  </si>
  <si>
    <t>Beroun</t>
  </si>
  <si>
    <t>CZ-641</t>
  </si>
  <si>
    <t>Blansko</t>
  </si>
  <si>
    <t>CZ-642</t>
  </si>
  <si>
    <t>Brno-město</t>
  </si>
  <si>
    <t>CZ-643</t>
  </si>
  <si>
    <t>Brno-venkov</t>
  </si>
  <si>
    <t>CZ-801</t>
  </si>
  <si>
    <t>Bruntál</t>
  </si>
  <si>
    <t>CZ-644</t>
  </si>
  <si>
    <t>Břeclav</t>
  </si>
  <si>
    <t>CZ-511</t>
  </si>
  <si>
    <t>Česká Lípa</t>
  </si>
  <si>
    <t>CZ-311</t>
  </si>
  <si>
    <t>České Budějovice</t>
  </si>
  <si>
    <t>CZ-312</t>
  </si>
  <si>
    <t>Český Krumlov</t>
  </si>
  <si>
    <t>CZ-421</t>
  </si>
  <si>
    <t>Děčín</t>
  </si>
  <si>
    <t>CZ-321</t>
  </si>
  <si>
    <t>Domažlice</t>
  </si>
  <si>
    <t>CZ-802</t>
  </si>
  <si>
    <t>Frýdek-Místek</t>
  </si>
  <si>
    <t>CZ-631</t>
  </si>
  <si>
    <t>Havlíčkův Brod</t>
  </si>
  <si>
    <t>CZ-645</t>
  </si>
  <si>
    <t>Hodonín</t>
  </si>
  <si>
    <t>CZ-521</t>
  </si>
  <si>
    <t>CZ-411</t>
  </si>
  <si>
    <t>Cheb</t>
  </si>
  <si>
    <t>CZ-422</t>
  </si>
  <si>
    <t>Chomutov</t>
  </si>
  <si>
    <t>CZ-531</t>
  </si>
  <si>
    <t>Chrudim</t>
  </si>
  <si>
    <t>CZ-512</t>
  </si>
  <si>
    <t>Jablonec nad Nisou</t>
  </si>
  <si>
    <t>CZ-711</t>
  </si>
  <si>
    <t>Jeseník</t>
  </si>
  <si>
    <t>CZ-522</t>
  </si>
  <si>
    <t>Jičín</t>
  </si>
  <si>
    <t>CZ-632</t>
  </si>
  <si>
    <t>Jihlava</t>
  </si>
  <si>
    <t>CZ-313</t>
  </si>
  <si>
    <t>Jindřichův Hradec</t>
  </si>
  <si>
    <t>CZ-412</t>
  </si>
  <si>
    <t>CZ-803</t>
  </si>
  <si>
    <t>Karviná</t>
  </si>
  <si>
    <t>CZ-203</t>
  </si>
  <si>
    <t>Kladno</t>
  </si>
  <si>
    <t>CZ-322</t>
  </si>
  <si>
    <t>Klatovy</t>
  </si>
  <si>
    <t>CZ-204</t>
  </si>
  <si>
    <t>Kolín</t>
  </si>
  <si>
    <t>CZ-721</t>
  </si>
  <si>
    <t>Kroměříž</t>
  </si>
  <si>
    <t>CZ-205</t>
  </si>
  <si>
    <t>Kutná Hora</t>
  </si>
  <si>
    <t>CZ-513</t>
  </si>
  <si>
    <t>CZ-423</t>
  </si>
  <si>
    <t>Litoměřice</t>
  </si>
  <si>
    <t>CZ-424</t>
  </si>
  <si>
    <t>Louny</t>
  </si>
  <si>
    <t>CZ-206</t>
  </si>
  <si>
    <t>Mělník</t>
  </si>
  <si>
    <t>CZ-207</t>
  </si>
  <si>
    <t>Mladá Boleslav</t>
  </si>
  <si>
    <t>CZ-425</t>
  </si>
  <si>
    <t>Most</t>
  </si>
  <si>
    <t>CZ-523</t>
  </si>
  <si>
    <t>Náchod</t>
  </si>
  <si>
    <t>CZ-804</t>
  </si>
  <si>
    <t>Nový Jičín</t>
  </si>
  <si>
    <t>CZ-208</t>
  </si>
  <si>
    <t>Nymburk</t>
  </si>
  <si>
    <t>CZ-712</t>
  </si>
  <si>
    <t>CZ-805</t>
  </si>
  <si>
    <t>Opava</t>
  </si>
  <si>
    <t>CZ-806</t>
  </si>
  <si>
    <t>Ostrava-město</t>
  </si>
  <si>
    <t>CZ-532</t>
  </si>
  <si>
    <t>CZ-633</t>
  </si>
  <si>
    <t>Pelhřimov</t>
  </si>
  <si>
    <t>CZ-314</t>
  </si>
  <si>
    <t>Písek</t>
  </si>
  <si>
    <t>CZ-324</t>
  </si>
  <si>
    <t>Plzeň-jih</t>
  </si>
  <si>
    <t>CZ-323</t>
  </si>
  <si>
    <t>Plzeň-město</t>
  </si>
  <si>
    <t>CZ-325</t>
  </si>
  <si>
    <t>Plzeň-sever</t>
  </si>
  <si>
    <t>CZ-209</t>
  </si>
  <si>
    <t>Praha-východ</t>
  </si>
  <si>
    <t>CZ-20A</t>
  </si>
  <si>
    <t>Praha-západ</t>
  </si>
  <si>
    <t>CZ-315</t>
  </si>
  <si>
    <t>Prachatice</t>
  </si>
  <si>
    <t>CZ-713</t>
  </si>
  <si>
    <t>Prostějov</t>
  </si>
  <si>
    <t>CZ-714</t>
  </si>
  <si>
    <t>Přerov</t>
  </si>
  <si>
    <t>CZ-20B</t>
  </si>
  <si>
    <t>Příbram</t>
  </si>
  <si>
    <t>CZ-20C</t>
  </si>
  <si>
    <t>Rakovník</t>
  </si>
  <si>
    <t>CZ-326</t>
  </si>
  <si>
    <t>Rokycany</t>
  </si>
  <si>
    <t>CZ-524</t>
  </si>
  <si>
    <t>Rychnov nad Kněžnou</t>
  </si>
  <si>
    <t>CZ-514</t>
  </si>
  <si>
    <t>Semily</t>
  </si>
  <si>
    <t>CZ-413</t>
  </si>
  <si>
    <t>Sokolov</t>
  </si>
  <si>
    <t>CZ-316</t>
  </si>
  <si>
    <t>Strakonice</t>
  </si>
  <si>
    <t>CZ-533</t>
  </si>
  <si>
    <t>Svitavy</t>
  </si>
  <si>
    <t>CZ-715</t>
  </si>
  <si>
    <t>Šumperk</t>
  </si>
  <si>
    <t>CZ-317</t>
  </si>
  <si>
    <t>Tábor</t>
  </si>
  <si>
    <t>CZ-327</t>
  </si>
  <si>
    <t>Tachov</t>
  </si>
  <si>
    <t>CZ-426</t>
  </si>
  <si>
    <t>Teplice</t>
  </si>
  <si>
    <t>CZ-525</t>
  </si>
  <si>
    <t>Trutnov</t>
  </si>
  <si>
    <t>CZ-634</t>
  </si>
  <si>
    <t>Třebíč</t>
  </si>
  <si>
    <t>CZ-722</t>
  </si>
  <si>
    <t>Uherské Hradiště</t>
  </si>
  <si>
    <t>CZ-427</t>
  </si>
  <si>
    <t>CZ-534</t>
  </si>
  <si>
    <t>Ústí nad Orlicí</t>
  </si>
  <si>
    <t>CZ-723</t>
  </si>
  <si>
    <t>Vsetín</t>
  </si>
  <si>
    <t>CZ-646</t>
  </si>
  <si>
    <t>Vyškov</t>
  </si>
  <si>
    <t>CZ-724</t>
  </si>
  <si>
    <t>CZ-647</t>
  </si>
  <si>
    <t>Znojmo</t>
  </si>
  <si>
    <t>CZ-635</t>
  </si>
  <si>
    <t>Žďár nad Sázavou</t>
  </si>
  <si>
    <t>DK</t>
  </si>
  <si>
    <t>DK-81</t>
  </si>
  <si>
    <t>Nordjylland</t>
  </si>
  <si>
    <t>DK-82</t>
  </si>
  <si>
    <t>Midtjylland</t>
  </si>
  <si>
    <t>DK-83</t>
  </si>
  <si>
    <t>Syddanmark</t>
  </si>
  <si>
    <t>DK-84</t>
  </si>
  <si>
    <t>Hovedstaden</t>
  </si>
  <si>
    <t>DK-85</t>
  </si>
  <si>
    <t>Sjælland</t>
  </si>
  <si>
    <t>DJ</t>
  </si>
  <si>
    <t>DJ-DJ</t>
  </si>
  <si>
    <t>Jībūtī</t>
  </si>
  <si>
    <t>DJ-AR</t>
  </si>
  <si>
    <t>‘Artā</t>
  </si>
  <si>
    <t>DJ-AS</t>
  </si>
  <si>
    <t>‘Alī Şabīḩ</t>
  </si>
  <si>
    <t>DJ-DI</t>
  </si>
  <si>
    <t>Dikhīl</t>
  </si>
  <si>
    <t>DJ-OB</t>
  </si>
  <si>
    <t>Awbūk</t>
  </si>
  <si>
    <t>DJ-TA</t>
  </si>
  <si>
    <t>Tājūrah</t>
  </si>
  <si>
    <t>DM</t>
  </si>
  <si>
    <t>DM-02</t>
  </si>
  <si>
    <t>DM-03</t>
  </si>
  <si>
    <t>DM-04</t>
  </si>
  <si>
    <t>DM-05</t>
  </si>
  <si>
    <t>DM-06</t>
  </si>
  <si>
    <t>DM-07</t>
  </si>
  <si>
    <t>DM-08</t>
  </si>
  <si>
    <t>DM-09</t>
  </si>
  <si>
    <t>DM-10</t>
  </si>
  <si>
    <t>DM-11</t>
  </si>
  <si>
    <t>DO</t>
  </si>
  <si>
    <t>DO-33</t>
  </si>
  <si>
    <t>DO-34</t>
  </si>
  <si>
    <t>DO-35</t>
  </si>
  <si>
    <t>DO-36</t>
  </si>
  <si>
    <t>DO-37</t>
  </si>
  <si>
    <t>DO-38</t>
  </si>
  <si>
    <t>DO-39</t>
  </si>
  <si>
    <t>DO-40</t>
  </si>
  <si>
    <t>DO-41</t>
  </si>
  <si>
    <t>DO-42</t>
  </si>
  <si>
    <t>DO-02</t>
  </si>
  <si>
    <t>Azua</t>
  </si>
  <si>
    <t>DO-03</t>
  </si>
  <si>
    <t>Baoruco</t>
  </si>
  <si>
    <t>DO-04</t>
  </si>
  <si>
    <t>Barahona</t>
  </si>
  <si>
    <t>DO-05</t>
  </si>
  <si>
    <t>Dajabón</t>
  </si>
  <si>
    <t>DO-06</t>
  </si>
  <si>
    <t>Duarte</t>
  </si>
  <si>
    <t>DO-07</t>
  </si>
  <si>
    <t>Elías Piña</t>
  </si>
  <si>
    <t>DO-08</t>
  </si>
  <si>
    <t>El Seibo</t>
  </si>
  <si>
    <t>DO-09</t>
  </si>
  <si>
    <t>Espaillat</t>
  </si>
  <si>
    <t>DO-10</t>
  </si>
  <si>
    <t>Independencia</t>
  </si>
  <si>
    <t>DO-11</t>
  </si>
  <si>
    <t>La Altagracia</t>
  </si>
  <si>
    <t>DO-12</t>
  </si>
  <si>
    <t>La Romana</t>
  </si>
  <si>
    <t>DO-13</t>
  </si>
  <si>
    <t>La Vega</t>
  </si>
  <si>
    <t>DO-14</t>
  </si>
  <si>
    <t>María Trinidad Sánchez</t>
  </si>
  <si>
    <t>DO-15</t>
  </si>
  <si>
    <t>Monte Cristi</t>
  </si>
  <si>
    <t>DO-16</t>
  </si>
  <si>
    <t>Pedernales</t>
  </si>
  <si>
    <t>DO-17</t>
  </si>
  <si>
    <t>Peravia</t>
  </si>
  <si>
    <t>DO-18</t>
  </si>
  <si>
    <t>Puerto Plata</t>
  </si>
  <si>
    <t>DO-19</t>
  </si>
  <si>
    <t>Hermanas Mirabal</t>
  </si>
  <si>
    <t>DO-20</t>
  </si>
  <si>
    <t>Samaná</t>
  </si>
  <si>
    <t>DO-21</t>
  </si>
  <si>
    <t>San Cristóbal</t>
  </si>
  <si>
    <t>DO-22</t>
  </si>
  <si>
    <t>DO-23</t>
  </si>
  <si>
    <t>San Pedro de Macorís</t>
  </si>
  <si>
    <t>DO-24</t>
  </si>
  <si>
    <t>Sánchez Ramírez</t>
  </si>
  <si>
    <t>DO-25</t>
  </si>
  <si>
    <t>Santiago</t>
  </si>
  <si>
    <t>DO-26</t>
  </si>
  <si>
    <t>Santiago Rodríguez</t>
  </si>
  <si>
    <t>DO-27</t>
  </si>
  <si>
    <t>Valverde</t>
  </si>
  <si>
    <t>DO-28</t>
  </si>
  <si>
    <t>Monseñor Nouel</t>
  </si>
  <si>
    <t>DO-29</t>
  </si>
  <si>
    <t>Monte Plata</t>
  </si>
  <si>
    <t>DO-30</t>
  </si>
  <si>
    <t>Hato Mayor</t>
  </si>
  <si>
    <t>DO-31</t>
  </si>
  <si>
    <t>San José de Ocoa</t>
  </si>
  <si>
    <t>DO-32</t>
  </si>
  <si>
    <t>Santo Domingo</t>
  </si>
  <si>
    <t>DO-01</t>
  </si>
  <si>
    <t>Distrito Nacional (Santo Domingo)</t>
  </si>
  <si>
    <t>EC</t>
  </si>
  <si>
    <t>EC-A</t>
  </si>
  <si>
    <t>EC-B</t>
  </si>
  <si>
    <t>EC-C</t>
  </si>
  <si>
    <t>EC-D</t>
  </si>
  <si>
    <t>EC-E</t>
  </si>
  <si>
    <t>EC-F</t>
  </si>
  <si>
    <t>EC-G</t>
  </si>
  <si>
    <t>EC-H</t>
  </si>
  <si>
    <t>EC-I</t>
  </si>
  <si>
    <t>EC-L</t>
  </si>
  <si>
    <t>EC-M</t>
  </si>
  <si>
    <t>EC-N</t>
  </si>
  <si>
    <t>EC-O</t>
  </si>
  <si>
    <t>EC-P</t>
  </si>
  <si>
    <t>EC-R</t>
  </si>
  <si>
    <t>EC-S</t>
  </si>
  <si>
    <t>EC-SD</t>
  </si>
  <si>
    <t>EC-SE</t>
  </si>
  <si>
    <t>EC-T</t>
  </si>
  <si>
    <t>EC-U</t>
  </si>
  <si>
    <t>EC-W</t>
  </si>
  <si>
    <t>EC-X</t>
  </si>
  <si>
    <t>EC-Y</t>
  </si>
  <si>
    <t>EC-Z</t>
  </si>
  <si>
    <t>EG</t>
  </si>
  <si>
    <t>EG-ALX</t>
  </si>
  <si>
    <t>Al Iskandarīyah</t>
  </si>
  <si>
    <t>EG-ASN</t>
  </si>
  <si>
    <t>Aswān</t>
  </si>
  <si>
    <t>EG-AST</t>
  </si>
  <si>
    <t>Asyūţ</t>
  </si>
  <si>
    <t>EG-BA</t>
  </si>
  <si>
    <t>Al Baḩr al Aḩmar</t>
  </si>
  <si>
    <t>EG-BH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</si>
  <si>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</si>
  <si>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</si>
  <si>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</si>
  <si>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</si>
  <si>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</si>
  <si>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</si>
  <si>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</si>
  <si>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</si>
  <si>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</si>
  <si>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</si>
  <si>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</si>
  <si>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</si>
  <si>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</si>
  <si>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</si>
  <si>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</si>
  <si>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</si>
  <si>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</si>
  <si>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</si>
  <si>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</si>
  <si>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</si>
  <si>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</si>
  <si>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</si>
  <si>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</si>
  <si>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</si>
  <si>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</si>
  <si>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</si>
  <si>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</si>
  <si>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</si>
  <si>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</si>
  <si>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</si>
  <si>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</si>
  <si>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</si>
  <si>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</si>
  <si>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</si>
  <si>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</si>
  <si>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</si>
  <si>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</si>
  <si>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EG-SIN</t>
  </si>
  <si>
    <t>Shamāl Sīnā'</t>
  </si>
  <si>
    <t>EG-SUZ</t>
  </si>
  <si>
    <t>As Suways</t>
  </si>
  <si>
    <t>EG-WAD</t>
  </si>
  <si>
    <t>Al Wādī al Jadīd</t>
  </si>
  <si>
    <t>SV</t>
  </si>
  <si>
    <t>SV-AH</t>
  </si>
  <si>
    <t>SV-CA</t>
  </si>
  <si>
    <t>SV-CH</t>
  </si>
  <si>
    <t>SV-CU</t>
  </si>
  <si>
    <t>SV-LI</t>
  </si>
  <si>
    <t>SV-MO</t>
  </si>
  <si>
    <t>SV-PA</t>
  </si>
  <si>
    <t>SV-SA</t>
  </si>
  <si>
    <t>SV-SM</t>
  </si>
  <si>
    <t>SV-SO</t>
  </si>
  <si>
    <t>SV-SS</t>
  </si>
  <si>
    <t>SV-SV</t>
  </si>
  <si>
    <t>SV-UN</t>
  </si>
  <si>
    <t>SV-US</t>
  </si>
  <si>
    <t>GQ</t>
  </si>
  <si>
    <t>GQ-C</t>
  </si>
  <si>
    <t>Région Continentale</t>
  </si>
  <si>
    <t>Região Continental</t>
  </si>
  <si>
    <t>GQ-I</t>
  </si>
  <si>
    <t>Région Insulaire</t>
  </si>
  <si>
    <t>Região Insular</t>
  </si>
  <si>
    <t>GQ-AN</t>
  </si>
  <si>
    <t>Annobon</t>
  </si>
  <si>
    <t>Ano Bom</t>
  </si>
  <si>
    <t>GQ-BN</t>
  </si>
  <si>
    <t>Bioko Nord</t>
  </si>
  <si>
    <t>GQ-BS</t>
  </si>
  <si>
    <t>Bioko Sud</t>
  </si>
  <si>
    <t>Bioko Sul</t>
  </si>
  <si>
    <t>GQ-CS</t>
  </si>
  <si>
    <t>Centro Sud</t>
  </si>
  <si>
    <t>Centro Sul</t>
  </si>
  <si>
    <t>GQ-DJ</t>
  </si>
  <si>
    <t>GQ-KN</t>
  </si>
  <si>
    <t>GQ-LI</t>
  </si>
  <si>
    <t>GQ-WN</t>
  </si>
  <si>
    <t>ER</t>
  </si>
  <si>
    <t>ER-AN</t>
  </si>
  <si>
    <t>Ansabā</t>
  </si>
  <si>
    <t>‘Anseba</t>
  </si>
  <si>
    <t>ER-DK</t>
  </si>
  <si>
    <t>Janūbī al Baḩrī al Aḩmar</t>
  </si>
  <si>
    <t>Debubawi K’eyyĭḥ Baḥri</t>
  </si>
  <si>
    <t>ER-DU</t>
  </si>
  <si>
    <t>ER-GB</t>
  </si>
  <si>
    <t>Qāsh-Barkah</t>
  </si>
  <si>
    <t>ER-MA</t>
  </si>
  <si>
    <t>Ma’ĭkel</t>
  </si>
  <si>
    <t>ER-SK</t>
  </si>
  <si>
    <t>Shimālī al Baḩrī al Aḩmar</t>
  </si>
  <si>
    <t>Semienawi K’eyyĭḥ Baḥri</t>
  </si>
  <si>
    <t>EE</t>
  </si>
  <si>
    <t>EE-37</t>
  </si>
  <si>
    <t>Harjumaa</t>
  </si>
  <si>
    <t>EE-39</t>
  </si>
  <si>
    <t>Hiiumaa</t>
  </si>
  <si>
    <t>EE-45</t>
  </si>
  <si>
    <t>Ida-Virumaa</t>
  </si>
  <si>
    <t>EE-50</t>
  </si>
  <si>
    <t>Jõgevamaa</t>
  </si>
  <si>
    <t>EE-52</t>
  </si>
  <si>
    <t>Järvamaa</t>
  </si>
  <si>
    <t>EE-56</t>
  </si>
  <si>
    <t>Läänemaa</t>
  </si>
  <si>
    <t>EE-60</t>
  </si>
  <si>
    <t>Lääne-Virumaa</t>
  </si>
  <si>
    <t>EE-64</t>
  </si>
  <si>
    <t>Põlvamaa</t>
  </si>
  <si>
    <t>EE-68</t>
  </si>
  <si>
    <t>Pärnumaa</t>
  </si>
  <si>
    <t>EE-71</t>
  </si>
  <si>
    <t>Raplamaa</t>
  </si>
  <si>
    <t>EE-74</t>
  </si>
  <si>
    <t>Saaremaa</t>
  </si>
  <si>
    <t>EE-79</t>
  </si>
  <si>
    <t>Tartumaa</t>
  </si>
  <si>
    <t>EE-81</t>
  </si>
  <si>
    <t>Valgamaa</t>
  </si>
  <si>
    <t>EE-84</t>
  </si>
  <si>
    <t>Viljandimaa</t>
  </si>
  <si>
    <t>EE-87</t>
  </si>
  <si>
    <t>Võrumaa</t>
  </si>
  <si>
    <t>EE-130</t>
  </si>
  <si>
    <t>Alutaguse</t>
  </si>
  <si>
    <t>EE-141</t>
  </si>
  <si>
    <t>Anija</t>
  </si>
  <si>
    <t>EE-142</t>
  </si>
  <si>
    <t>Antsla</t>
  </si>
  <si>
    <t>EE-171</t>
  </si>
  <si>
    <t>Elva</t>
  </si>
  <si>
    <t>EE-184</t>
  </si>
  <si>
    <t>Haapsalu</t>
  </si>
  <si>
    <t>EE-191</t>
  </si>
  <si>
    <t>Haljala</t>
  </si>
  <si>
    <t>EE-198</t>
  </si>
  <si>
    <t>Harku</t>
  </si>
  <si>
    <t>EE-205</t>
  </si>
  <si>
    <t>EE-214</t>
  </si>
  <si>
    <t>Häädemeeste</t>
  </si>
  <si>
    <t>EE-245</t>
  </si>
  <si>
    <t>Jõelähtme</t>
  </si>
  <si>
    <t>EE-247</t>
  </si>
  <si>
    <t>EE-251</t>
  </si>
  <si>
    <t>Jõhvi</t>
  </si>
  <si>
    <t>EE-255</t>
  </si>
  <si>
    <t>EE-272</t>
  </si>
  <si>
    <t>Kadrina</t>
  </si>
  <si>
    <t>EE-283</t>
  </si>
  <si>
    <t>Kambja</t>
  </si>
  <si>
    <t>EE-284</t>
  </si>
  <si>
    <t>Kanepi</t>
  </si>
  <si>
    <t>EE-291</t>
  </si>
  <si>
    <t>Kastre</t>
  </si>
  <si>
    <t>EE-293</t>
  </si>
  <si>
    <t>Kehtna</t>
  </si>
  <si>
    <t>EE-296</t>
  </si>
  <si>
    <t>Keila</t>
  </si>
  <si>
    <t>EE-303</t>
  </si>
  <si>
    <t>Kihnu</t>
  </si>
  <si>
    <t>EE-305</t>
  </si>
  <si>
    <t>Kiili</t>
  </si>
  <si>
    <t>EE-317</t>
  </si>
  <si>
    <t>Kohila</t>
  </si>
  <si>
    <t>EE-321</t>
  </si>
  <si>
    <t>Kohtla-Järve</t>
  </si>
  <si>
    <t>EE-338</t>
  </si>
  <si>
    <t>Kose</t>
  </si>
  <si>
    <t>EE-353</t>
  </si>
  <si>
    <t>Kuusalu</t>
  </si>
  <si>
    <t>EE-424</t>
  </si>
  <si>
    <t>Loksa</t>
  </si>
  <si>
    <t>EE-430</t>
  </si>
  <si>
    <t>Lääneranna</t>
  </si>
  <si>
    <t>EE-431</t>
  </si>
  <si>
    <t>Lääne-Harju</t>
  </si>
  <si>
    <t>EE-432</t>
  </si>
  <si>
    <t>Luunja</t>
  </si>
  <si>
    <t>EE-441</t>
  </si>
  <si>
    <t>Lääne-Nigula</t>
  </si>
  <si>
    <t>EE-442</t>
  </si>
  <si>
    <t>Lüganuse</t>
  </si>
  <si>
    <t>EE-446</t>
  </si>
  <si>
    <t>Maardu</t>
  </si>
  <si>
    <t>EE-478</t>
  </si>
  <si>
    <t>Muhu</t>
  </si>
  <si>
    <t>EE-480</t>
  </si>
  <si>
    <t>Mulgi</t>
  </si>
  <si>
    <t>EE-486</t>
  </si>
  <si>
    <t>Mustvee</t>
  </si>
  <si>
    <t>EE-503</t>
  </si>
  <si>
    <t>Märjamaa</t>
  </si>
  <si>
    <t>EE-511</t>
  </si>
  <si>
    <t>Narva</t>
  </si>
  <si>
    <t>EE-514</t>
  </si>
  <si>
    <t>Narva-Jõesuu</t>
  </si>
  <si>
    <t>EE-528</t>
  </si>
  <si>
    <t>Nõo</t>
  </si>
  <si>
    <t>EE-557</t>
  </si>
  <si>
    <t>Otepää</t>
  </si>
  <si>
    <t>EE-567</t>
  </si>
  <si>
    <t>Paide</t>
  </si>
  <si>
    <t>EE-586</t>
  </si>
  <si>
    <t>Peipsiääre</t>
  </si>
  <si>
    <t>EE-615</t>
  </si>
  <si>
    <t>Põhja-Sakala</t>
  </si>
  <si>
    <t>EE-618</t>
  </si>
  <si>
    <t>Põltsamaa</t>
  </si>
  <si>
    <t>EE-622</t>
  </si>
  <si>
    <t>EE-624</t>
  </si>
  <si>
    <t>EE-638</t>
  </si>
  <si>
    <t>Põhja-Pärnumaa</t>
  </si>
  <si>
    <t>EE-651</t>
  </si>
  <si>
    <t>Raasiku</t>
  </si>
  <si>
    <t>EE-653</t>
  </si>
  <si>
    <t>Rae</t>
  </si>
  <si>
    <t>EE-661</t>
  </si>
  <si>
    <t>Rakvere</t>
  </si>
  <si>
    <t>EE-663</t>
  </si>
  <si>
    <t>EE-668</t>
  </si>
  <si>
    <t>EE-689</t>
  </si>
  <si>
    <t>Ruhnu</t>
  </si>
  <si>
    <t>EE-698</t>
  </si>
  <si>
    <t>Rõuge</t>
  </si>
  <si>
    <t>EE-708</t>
  </si>
  <si>
    <t>Räpina</t>
  </si>
  <si>
    <t>EE-712</t>
  </si>
  <si>
    <t>Saarde</t>
  </si>
  <si>
    <t>EE-714</t>
  </si>
  <si>
    <t>EE-719</t>
  </si>
  <si>
    <t>Saku</t>
  </si>
  <si>
    <t>EE-726</t>
  </si>
  <si>
    <t>Saue</t>
  </si>
  <si>
    <t>EE-732</t>
  </si>
  <si>
    <t>Setomaa</t>
  </si>
  <si>
    <t>EE-735</t>
  </si>
  <si>
    <t>Sillamäe</t>
  </si>
  <si>
    <t>EE-784</t>
  </si>
  <si>
    <t>Tallinn</t>
  </si>
  <si>
    <t>EE-792</t>
  </si>
  <si>
    <t>Tapa</t>
  </si>
  <si>
    <t>EE-793</t>
  </si>
  <si>
    <t>EE-796</t>
  </si>
  <si>
    <t>EE-803</t>
  </si>
  <si>
    <t>Toila</t>
  </si>
  <si>
    <t>EE-809</t>
  </si>
  <si>
    <t>Tori</t>
  </si>
  <si>
    <t>EE-824</t>
  </si>
  <si>
    <t>Tõrva</t>
  </si>
  <si>
    <t>EE-834</t>
  </si>
  <si>
    <t>Türi</t>
  </si>
  <si>
    <t>EE-855</t>
  </si>
  <si>
    <t>EE-890</t>
  </si>
  <si>
    <t>Viimsi</t>
  </si>
  <si>
    <t>EE-897</t>
  </si>
  <si>
    <t>EE-899</t>
  </si>
  <si>
    <t>EE-901</t>
  </si>
  <si>
    <t>Vinni</t>
  </si>
  <si>
    <t>EE-903</t>
  </si>
  <si>
    <t>Viru-Nigula</t>
  </si>
  <si>
    <t>EE-907</t>
  </si>
  <si>
    <t>Vormsi</t>
  </si>
  <si>
    <t>EE-917</t>
  </si>
  <si>
    <t>EE-919</t>
  </si>
  <si>
    <t>EE-928</t>
  </si>
  <si>
    <t>Väike-Maarja</t>
  </si>
  <si>
    <t>SZ</t>
  </si>
  <si>
    <t>SZ-HH</t>
  </si>
  <si>
    <t>SZ-LU</t>
  </si>
  <si>
    <t>SZ-MA</t>
  </si>
  <si>
    <t>SZ-SH</t>
  </si>
  <si>
    <t>ET</t>
  </si>
  <si>
    <t>ET-AA</t>
  </si>
  <si>
    <t>Ādīs Ābeba</t>
  </si>
  <si>
    <t>ET-DD</t>
  </si>
  <si>
    <t>Dirē Dawa</t>
  </si>
  <si>
    <t>ET-AF</t>
  </si>
  <si>
    <t>Āfar</t>
  </si>
  <si>
    <t>ET-AM</t>
  </si>
  <si>
    <t>Āmara</t>
  </si>
  <si>
    <t>ET-BE</t>
  </si>
  <si>
    <t>Bīnshangul Gumuz</t>
  </si>
  <si>
    <t>ET-GA</t>
  </si>
  <si>
    <t>Gambēla Hizboch</t>
  </si>
  <si>
    <t>ET-HA</t>
  </si>
  <si>
    <t>Hārerī Hizb</t>
  </si>
  <si>
    <t>ET-OR</t>
  </si>
  <si>
    <t>Oromīya</t>
  </si>
  <si>
    <t>ET-SN</t>
  </si>
  <si>
    <t>YeDebub Bihēroch Bihēreseboch na Hizboch</t>
  </si>
  <si>
    <t>ET-SO</t>
  </si>
  <si>
    <t>Sumalē</t>
  </si>
  <si>
    <t>ET-TI</t>
  </si>
  <si>
    <t>Tigray</t>
  </si>
  <si>
    <t>FJ</t>
  </si>
  <si>
    <t>FJ-R</t>
  </si>
  <si>
    <t>FJ-C</t>
  </si>
  <si>
    <t>FJ-E</t>
  </si>
  <si>
    <t>FJ-N</t>
  </si>
  <si>
    <t>FJ-W</t>
  </si>
  <si>
    <t>FJ-01</t>
  </si>
  <si>
    <t>Ba</t>
  </si>
  <si>
    <t>FJ-02</t>
  </si>
  <si>
    <t>Bua</t>
  </si>
  <si>
    <t>FJ-03</t>
  </si>
  <si>
    <t>Cakaudrove</t>
  </si>
  <si>
    <t>FJ-04</t>
  </si>
  <si>
    <t>Kadavu</t>
  </si>
  <si>
    <t>FJ-05</t>
  </si>
  <si>
    <t>Lau</t>
  </si>
  <si>
    <t>FJ-06</t>
  </si>
  <si>
    <t>Lomaiviti</t>
  </si>
  <si>
    <t>FJ-07</t>
  </si>
  <si>
    <t>Macuata</t>
  </si>
  <si>
    <t>FJ-08</t>
  </si>
  <si>
    <t>Nadroga and Navosa</t>
  </si>
  <si>
    <t>FJ-09</t>
  </si>
  <si>
    <t>Naitasiri</t>
  </si>
  <si>
    <t>FJ-10</t>
  </si>
  <si>
    <t>Namosi</t>
  </si>
  <si>
    <t>FJ-11</t>
  </si>
  <si>
    <t>Ra</t>
  </si>
  <si>
    <t>FJ-12</t>
  </si>
  <si>
    <t>Rewa</t>
  </si>
  <si>
    <t>FJ-13</t>
  </si>
  <si>
    <t>Serua</t>
  </si>
  <si>
    <t>FJ-14</t>
  </si>
  <si>
    <t>Tailevu</t>
  </si>
  <si>
    <t>FI</t>
  </si>
  <si>
    <t>FI-01</t>
  </si>
  <si>
    <t>Landskapet Åland</t>
  </si>
  <si>
    <t>FI-02</t>
  </si>
  <si>
    <t>Södra Karelen</t>
  </si>
  <si>
    <t>FI-03</t>
  </si>
  <si>
    <t>Södra Österbotten</t>
  </si>
  <si>
    <t>FI-04</t>
  </si>
  <si>
    <t>Södra Savolax</t>
  </si>
  <si>
    <t>FI-05</t>
  </si>
  <si>
    <t>Kajanaland</t>
  </si>
  <si>
    <t>FI-06</t>
  </si>
  <si>
    <t>Egentliga Tavastland</t>
  </si>
  <si>
    <t>FI-07</t>
  </si>
  <si>
    <t>Mellersta Österbotten</t>
  </si>
  <si>
    <t>FI-08</t>
  </si>
  <si>
    <t>Mellersta Finland</t>
  </si>
  <si>
    <t>FI-09</t>
  </si>
  <si>
    <t>Kymmenedalen</t>
  </si>
  <si>
    <t>FI-10</t>
  </si>
  <si>
    <t>Lappland</t>
  </si>
  <si>
    <t>FI-11</t>
  </si>
  <si>
    <t>Birkaland</t>
  </si>
  <si>
    <t>FI-12</t>
  </si>
  <si>
    <t>Österbotten</t>
  </si>
  <si>
    <t>FI-13</t>
  </si>
  <si>
    <t>Norra Karelen</t>
  </si>
  <si>
    <t>FI-14</t>
  </si>
  <si>
    <t>Norra Österbotten</t>
  </si>
  <si>
    <t>FI-15</t>
  </si>
  <si>
    <t>Norra Savolax</t>
  </si>
  <si>
    <t>FI-16</t>
  </si>
  <si>
    <t>Päijänne-Tavastland</t>
  </si>
  <si>
    <t>FI-17</t>
  </si>
  <si>
    <t>Satakunda</t>
  </si>
  <si>
    <t>FI-18</t>
  </si>
  <si>
    <t>Nyland</t>
  </si>
  <si>
    <t>FI-19</t>
  </si>
  <si>
    <t>Egentliga Finland</t>
  </si>
  <si>
    <t>FR</t>
  </si>
  <si>
    <t>FR-GF</t>
  </si>
  <si>
    <t>Guyane (française) (see also separate country code entry under GF)</t>
  </si>
  <si>
    <t>FR-GP</t>
  </si>
  <si>
    <t>Guadeloupe (see also separate country code entry under GP)</t>
  </si>
  <si>
    <t>FR-MQ</t>
  </si>
  <si>
    <t>Martinique (see also separate country code entry under MQ)</t>
  </si>
  <si>
    <t>FR-RE</t>
  </si>
  <si>
    <t>La Réunion (see also separate country code entry under RE)</t>
  </si>
  <si>
    <t>FR-YT</t>
  </si>
  <si>
    <t>Mayotte (see also separate country code entry under YT)</t>
  </si>
  <si>
    <t>FR-20R</t>
  </si>
  <si>
    <t>FR-ARA</t>
  </si>
  <si>
    <t>FR-BFC</t>
  </si>
  <si>
    <t>FR-BRE</t>
  </si>
  <si>
    <t>FR-CVL</t>
  </si>
  <si>
    <t>FR-GES</t>
  </si>
  <si>
    <t>FR-HDF</t>
  </si>
  <si>
    <t>FR-IDF</t>
  </si>
  <si>
    <t>FR-NAQ</t>
  </si>
  <si>
    <t>FR-NOR</t>
  </si>
  <si>
    <t>FR-OCC</t>
  </si>
  <si>
    <t>FR-PAC</t>
  </si>
  <si>
    <t>FR-PDL</t>
  </si>
  <si>
    <t>FR-01</t>
  </si>
  <si>
    <t>Ain</t>
  </si>
  <si>
    <t>FR-02</t>
  </si>
  <si>
    <t>Aisne</t>
  </si>
  <si>
    <t>FR-03</t>
  </si>
  <si>
    <t>Allier</t>
  </si>
  <si>
    <t>FR-04</t>
  </si>
  <si>
    <t>Alpes-de-Haute-Provence</t>
  </si>
  <si>
    <t>FR-05</t>
  </si>
  <si>
    <t>Hautes-Alpes</t>
  </si>
  <si>
    <t>FR-06</t>
  </si>
  <si>
    <t>Alpes-Maritimes</t>
  </si>
  <si>
    <t>FR-07</t>
  </si>
  <si>
    <t>Ardèche</t>
  </si>
  <si>
    <t>FR-08</t>
  </si>
  <si>
    <t>Ardennes</t>
  </si>
  <si>
    <t>FR-09</t>
  </si>
  <si>
    <t>Ariège</t>
  </si>
  <si>
    <t>FR-10</t>
  </si>
  <si>
    <t>Aube</t>
  </si>
  <si>
    <t>FR-11</t>
  </si>
  <si>
    <t>Aude</t>
  </si>
  <si>
    <t>FR-12</t>
  </si>
  <si>
    <t>Aveyron</t>
  </si>
  <si>
    <t>FR-13</t>
  </si>
  <si>
    <t>Bouches-du-Rhône</t>
  </si>
  <si>
    <t>FR-14</t>
  </si>
  <si>
    <t>Calvados</t>
  </si>
  <si>
    <t>FR-15</t>
  </si>
  <si>
    <t>Cantal</t>
  </si>
  <si>
    <t>FR-16</t>
  </si>
  <si>
    <t>Charente</t>
  </si>
  <si>
    <t>FR-17</t>
  </si>
  <si>
    <t>Charente-Maritime</t>
  </si>
  <si>
    <t>FR-18</t>
  </si>
  <si>
    <t>Cher</t>
  </si>
  <si>
    <t>FR-19</t>
  </si>
  <si>
    <t>Corrèze</t>
  </si>
  <si>
    <t>FR-21</t>
  </si>
  <si>
    <t>Côte-d'Or</t>
  </si>
  <si>
    <t>FR-22</t>
  </si>
  <si>
    <t>Côtes-d'Armor</t>
  </si>
  <si>
    <t>FR-23</t>
  </si>
  <si>
    <t>Creuse</t>
  </si>
  <si>
    <t>FR-24</t>
  </si>
  <si>
    <t>Dordogne</t>
  </si>
  <si>
    <t>FR-25</t>
  </si>
  <si>
    <t>Doubs</t>
  </si>
  <si>
    <t>FR-26</t>
  </si>
  <si>
    <t>Drôme</t>
  </si>
  <si>
    <t>FR-27</t>
  </si>
  <si>
    <t>Eure</t>
  </si>
  <si>
    <t>FR-28</t>
  </si>
  <si>
    <t>Eure-et-Loir</t>
  </si>
  <si>
    <t>FR-29</t>
  </si>
  <si>
    <t>Finistère</t>
  </si>
  <si>
    <t>FR-2A</t>
  </si>
  <si>
    <t>Corse-du-Sud</t>
  </si>
  <si>
    <t>FR-2B</t>
  </si>
  <si>
    <t>Haute-Corse</t>
  </si>
  <si>
    <t>FR-30</t>
  </si>
  <si>
    <t>Gard</t>
  </si>
  <si>
    <t>FR-31</t>
  </si>
  <si>
    <t>Haute-Garonne</t>
  </si>
  <si>
    <t>FR-32</t>
  </si>
  <si>
    <t>Gers</t>
  </si>
  <si>
    <t>FR-33</t>
  </si>
  <si>
    <t>Gironde</t>
  </si>
  <si>
    <t>FR-34</t>
  </si>
  <si>
    <t>Hérault</t>
  </si>
  <si>
    <t>FR-35</t>
  </si>
  <si>
    <t>Ille-et-Vilaine</t>
  </si>
  <si>
    <t>FR-36</t>
  </si>
  <si>
    <t>Indre</t>
  </si>
  <si>
    <t>FR-37</t>
  </si>
  <si>
    <t>Indre-et-Loire</t>
  </si>
  <si>
    <t>FR-38</t>
  </si>
  <si>
    <t>Isère</t>
  </si>
  <si>
    <t>FR-39</t>
  </si>
  <si>
    <t>FR-40</t>
  </si>
  <si>
    <t>Landes</t>
  </si>
  <si>
    <t>FR-41</t>
  </si>
  <si>
    <t>Loir-et-Cher</t>
  </si>
  <si>
    <t>FR-42</t>
  </si>
  <si>
    <t>Loire</t>
  </si>
  <si>
    <t>FR-43</t>
  </si>
  <si>
    <t>Haute-Loire</t>
  </si>
  <si>
    <t>FR-44</t>
  </si>
  <si>
    <t>Loire-Atlantique</t>
  </si>
  <si>
    <t>FR-45</t>
  </si>
  <si>
    <t>Loiret</t>
  </si>
  <si>
    <t>FR-46</t>
  </si>
  <si>
    <t>Lot</t>
  </si>
  <si>
    <t>FR-47</t>
  </si>
  <si>
    <t>Lot-et-Garonne</t>
  </si>
  <si>
    <t>FR-48</t>
  </si>
  <si>
    <t>Lozère</t>
  </si>
  <si>
    <t>FR-49</t>
  </si>
  <si>
    <t>Maine-et-Loire</t>
  </si>
  <si>
    <t>FR-50</t>
  </si>
  <si>
    <t>Manche</t>
  </si>
  <si>
    <t>FR-51</t>
  </si>
  <si>
    <t>Marne</t>
  </si>
  <si>
    <t>FR-52</t>
  </si>
  <si>
    <t>Haute-Marne</t>
  </si>
  <si>
    <t>FR-53</t>
  </si>
  <si>
    <t>Mayenne</t>
  </si>
  <si>
    <t>FR-54</t>
  </si>
  <si>
    <t>Meurthe-et-Moselle</t>
  </si>
  <si>
    <t>FR-55</t>
  </si>
  <si>
    <t>Meuse</t>
  </si>
  <si>
    <t>FR-56</t>
  </si>
  <si>
    <t>Morbihan</t>
  </si>
  <si>
    <t>FR-57</t>
  </si>
  <si>
    <t>Moselle</t>
  </si>
  <si>
    <t>FR-58</t>
  </si>
  <si>
    <t>Nièvre</t>
  </si>
  <si>
    <t>FR-59</t>
  </si>
  <si>
    <t>FR-60</t>
  </si>
  <si>
    <t>Oise</t>
  </si>
  <si>
    <t>FR-61</t>
  </si>
  <si>
    <t>Orne</t>
  </si>
  <si>
    <t>FR-62</t>
  </si>
  <si>
    <t>Pas-de-Calais</t>
  </si>
  <si>
    <t>FR-63</t>
  </si>
  <si>
    <t>Puy-de-Dôme</t>
  </si>
  <si>
    <t>FR-64</t>
  </si>
  <si>
    <t>Pyrénées-Atlantiques</t>
  </si>
  <si>
    <t>FR-65</t>
  </si>
  <si>
    <t>Hautes-Pyrénées</t>
  </si>
  <si>
    <t>FR-66</t>
  </si>
  <si>
    <t>Pyrénées-Orientales</t>
  </si>
  <si>
    <t>FR-67</t>
  </si>
  <si>
    <t>Bas-Rhin</t>
  </si>
  <si>
    <t>FR-68</t>
  </si>
  <si>
    <t>Haut-Rhin</t>
  </si>
  <si>
    <t>FR-69</t>
  </si>
  <si>
    <t>Rhône</t>
  </si>
  <si>
    <t>FR-70</t>
  </si>
  <si>
    <t>Haute-Saône</t>
  </si>
  <si>
    <t>FR-71</t>
  </si>
  <si>
    <t>Saône-et-Loire</t>
  </si>
  <si>
    <t>FR-72</t>
  </si>
  <si>
    <t>Sarthe</t>
  </si>
  <si>
    <t>FR-73</t>
  </si>
  <si>
    <t>Savoie</t>
  </si>
  <si>
    <t>FR-74</t>
  </si>
  <si>
    <t>Haute-Savoie</t>
  </si>
  <si>
    <t>FR-75</t>
  </si>
  <si>
    <t>Paris</t>
  </si>
  <si>
    <t>FR-76</t>
  </si>
  <si>
    <t>Seine-Maritime</t>
  </si>
  <si>
    <t>FR-77</t>
  </si>
  <si>
    <t>Seine-et-Marne</t>
  </si>
  <si>
    <t>FR-78</t>
  </si>
  <si>
    <t>Yvelines</t>
  </si>
  <si>
    <t>FR-79</t>
  </si>
  <si>
    <t>Deux-Sèvres</t>
  </si>
  <si>
    <t>FR-80</t>
  </si>
  <si>
    <t>Somme</t>
  </si>
  <si>
    <t>FR-81</t>
  </si>
  <si>
    <t>Tarn</t>
  </si>
  <si>
    <t>FR-82</t>
  </si>
  <si>
    <t>Tarn-et-Garonne</t>
  </si>
  <si>
    <t>FR-83</t>
  </si>
  <si>
    <t>Var</t>
  </si>
  <si>
    <t>FR-84</t>
  </si>
  <si>
    <t>Vaucluse</t>
  </si>
  <si>
    <t>FR-85</t>
  </si>
  <si>
    <t>Vendée</t>
  </si>
  <si>
    <t>FR-86</t>
  </si>
  <si>
    <t>Vienne</t>
  </si>
  <si>
    <t>FR-87</t>
  </si>
  <si>
    <t>Haute-Vienne</t>
  </si>
  <si>
    <t>FR-88</t>
  </si>
  <si>
    <t>Vosges</t>
  </si>
  <si>
    <t>FR-89</t>
  </si>
  <si>
    <t>Yonne</t>
  </si>
  <si>
    <t>FR-90</t>
  </si>
  <si>
    <t>Territoire de Belfort</t>
  </si>
  <si>
    <t>FR-91</t>
  </si>
  <si>
    <t>Essonne</t>
  </si>
  <si>
    <t>FR-92</t>
  </si>
  <si>
    <t>Hauts-de-Seine</t>
  </si>
  <si>
    <t>FR-93</t>
  </si>
  <si>
    <t>Seine-Saint-Denis</t>
  </si>
  <si>
    <t>FR-94</t>
  </si>
  <si>
    <t>Val-de-Marne</t>
  </si>
  <si>
    <t>FR-95</t>
  </si>
  <si>
    <t>Val-d'Oise</t>
  </si>
  <si>
    <t>FR-971</t>
  </si>
  <si>
    <t>FR-972</t>
  </si>
  <si>
    <t>FR-973</t>
  </si>
  <si>
    <t>FR-974</t>
  </si>
  <si>
    <t>La Réunion</t>
  </si>
  <si>
    <t>FR-976</t>
  </si>
  <si>
    <t>FR-CP</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</si>
  <si>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</si>
  <si>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</si>
  <si>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</si>
  <si>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</si>
  <si>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</si>
  <si>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</si>
  <si>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</si>
  <si>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</si>
  <si>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</si>
  <si>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</si>
  <si>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FR-NC</t>
  </si>
  <si>
    <t>Nouvelle-Calédonie (see also separate country code entry under NC)</t>
  </si>
  <si>
    <t>FR-TF</t>
  </si>
  <si>
    <t>Terres australes françaises (see also separate country code entry under TF)</t>
  </si>
  <si>
    <t>GA</t>
  </si>
  <si>
    <t>GA-1</t>
  </si>
  <si>
    <t>GA-2</t>
  </si>
  <si>
    <t>GA-3</t>
  </si>
  <si>
    <t>GA-4</t>
  </si>
  <si>
    <t>GA-5</t>
  </si>
  <si>
    <t>GA-6</t>
  </si>
  <si>
    <t>GA-7</t>
  </si>
  <si>
    <t>GA-8</t>
  </si>
  <si>
    <t>GA-9</t>
  </si>
  <si>
    <t>GM</t>
  </si>
  <si>
    <t>GM-B</t>
  </si>
  <si>
    <t>GM-L</t>
  </si>
  <si>
    <t>GM-M</t>
  </si>
  <si>
    <t>GM-N</t>
  </si>
  <si>
    <t>GM-U</t>
  </si>
  <si>
    <t>GM-W</t>
  </si>
  <si>
    <t>GE</t>
  </si>
  <si>
    <t>GE-AB</t>
  </si>
  <si>
    <t>GE-AJ</t>
  </si>
  <si>
    <t>GE-GU</t>
  </si>
  <si>
    <t>GE-IM</t>
  </si>
  <si>
    <t>GE-KA</t>
  </si>
  <si>
    <t>GE-KK</t>
  </si>
  <si>
    <t>GE-MM</t>
  </si>
  <si>
    <t>GE-RL</t>
  </si>
  <si>
    <t>GE-SJ</t>
  </si>
  <si>
    <t>GE-SK</t>
  </si>
  <si>
    <t>GE-SZ</t>
  </si>
  <si>
    <t>GE-TB</t>
  </si>
  <si>
    <t>DE</t>
  </si>
  <si>
    <t>DE-BB</t>
  </si>
  <si>
    <t>DE-BE</t>
  </si>
  <si>
    <t>DE-BW</t>
  </si>
  <si>
    <t>DE-BY</t>
  </si>
  <si>
    <t>Bayern</t>
  </si>
  <si>
    <t>DE-HB</t>
  </si>
  <si>
    <t>DE-HE</t>
  </si>
  <si>
    <t>Hessen</t>
  </si>
  <si>
    <t>DE-HH</t>
  </si>
  <si>
    <t>DE-MV</t>
  </si>
  <si>
    <t>Mecklenburg-Vorpommern</t>
  </si>
  <si>
    <t>DE-NI</t>
  </si>
  <si>
    <t>Niedersachsen</t>
  </si>
  <si>
    <t>DE-NW</t>
  </si>
  <si>
    <t>Nordrhein-Westfalen</t>
  </si>
  <si>
    <t>DE-RP</t>
  </si>
  <si>
    <t>Rheinland-Pfalz</t>
  </si>
  <si>
    <t>DE-SH</t>
  </si>
  <si>
    <t>DE-SL</t>
  </si>
  <si>
    <t>DE-SN</t>
  </si>
  <si>
    <t>Sachsen</t>
  </si>
  <si>
    <t>DE-ST</t>
  </si>
  <si>
    <t>Sachsen-Anhalt</t>
  </si>
  <si>
    <t>DE-TH</t>
  </si>
  <si>
    <t>Thüringen</t>
  </si>
  <si>
    <t>GH</t>
  </si>
  <si>
    <t>GH-AA</t>
  </si>
  <si>
    <t>GH-AF</t>
  </si>
  <si>
    <t>GH-AH</t>
  </si>
  <si>
    <t>GH-BE</t>
  </si>
  <si>
    <t>GH-BO</t>
  </si>
  <si>
    <t>GH-CP</t>
  </si>
  <si>
    <t>GH-EP</t>
  </si>
  <si>
    <t>GH-NE</t>
  </si>
  <si>
    <t>GH-NP</t>
  </si>
  <si>
    <t>GH-OT</t>
  </si>
  <si>
    <t>GH-SV</t>
  </si>
  <si>
    <t>GH-TV</t>
  </si>
  <si>
    <t>GH-UE</t>
  </si>
  <si>
    <t>GH-UW</t>
  </si>
  <si>
    <t>GH-WN</t>
  </si>
  <si>
    <t>GH-WP</t>
  </si>
  <si>
    <t>GR</t>
  </si>
  <si>
    <t>GR-69</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</si>
  <si>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</si>
  <si>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</si>
  <si>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</si>
  <si>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</si>
  <si>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</si>
  <si>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</si>
  <si>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</si>
  <si>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</si>
  <si>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</si>
  <si>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</si>
  <si>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</si>
  <si>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</si>
  <si>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</si>
  <si>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</si>
  <si>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</si>
  <si>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</si>
  <si>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</si>
  <si>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</si>
  <si>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</si>
  <si>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</si>
  <si>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</si>
  <si>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</si>
  <si>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</si>
  <si>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</si>
  <si>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</si>
  <si>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</si>
  <si>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GL</t>
  </si>
  <si>
    <t>GL-AV</t>
  </si>
  <si>
    <t>GL-KU</t>
  </si>
  <si>
    <t>GL-QE</t>
  </si>
  <si>
    <t>GL-QT</t>
  </si>
  <si>
    <t>GL-SM</t>
  </si>
  <si>
    <t>GD</t>
  </si>
  <si>
    <t>GD-01</t>
  </si>
  <si>
    <t>GD-02</t>
  </si>
  <si>
    <t>GD-03</t>
  </si>
  <si>
    <t>GD-04</t>
  </si>
  <si>
    <t>GD-05</t>
  </si>
  <si>
    <t>GD-06</t>
  </si>
  <si>
    <t>GD-10</t>
  </si>
  <si>
    <t>GT</t>
  </si>
  <si>
    <t>GT-AV</t>
  </si>
  <si>
    <t>GT-BV</t>
  </si>
  <si>
    <t>GT-CM</t>
  </si>
  <si>
    <t>GT-CQ</t>
  </si>
  <si>
    <t>GT-ES</t>
  </si>
  <si>
    <t>GT-GU</t>
  </si>
  <si>
    <t>GT-HU</t>
  </si>
  <si>
    <t>GT-IZ</t>
  </si>
  <si>
    <t>GT-JA</t>
  </si>
  <si>
    <t>GT-JU</t>
  </si>
  <si>
    <t>GT-PE</t>
  </si>
  <si>
    <t>GT-PR</t>
  </si>
  <si>
    <t>GT-QC</t>
  </si>
  <si>
    <t>GT-QZ</t>
  </si>
  <si>
    <t>GT-RE</t>
  </si>
  <si>
    <t>GT-SA</t>
  </si>
  <si>
    <t>GT-SM</t>
  </si>
  <si>
    <t>GT-SO</t>
  </si>
  <si>
    <t>GT-SR</t>
  </si>
  <si>
    <t>GT-SU</t>
  </si>
  <si>
    <t>GT-TO</t>
  </si>
  <si>
    <t>GT-ZA</t>
  </si>
  <si>
    <t>GN</t>
  </si>
  <si>
    <t>GN-B</t>
  </si>
  <si>
    <t>GN-D</t>
  </si>
  <si>
    <t>GN-F</t>
  </si>
  <si>
    <t>GN-K</t>
  </si>
  <si>
    <t>GN-L</t>
  </si>
  <si>
    <t>GN-M</t>
  </si>
  <si>
    <t>GN-N</t>
  </si>
  <si>
    <t>GN-C</t>
  </si>
  <si>
    <t>GN-BE</t>
  </si>
  <si>
    <t>Beyla</t>
  </si>
  <si>
    <t>GN-BF</t>
  </si>
  <si>
    <t>Boffa</t>
  </si>
  <si>
    <t>GN-BK</t>
  </si>
  <si>
    <t>GN-CO</t>
  </si>
  <si>
    <t>Coyah</t>
  </si>
  <si>
    <t>GN-DB</t>
  </si>
  <si>
    <t>Dabola</t>
  </si>
  <si>
    <t>GN-DI</t>
  </si>
  <si>
    <t>Dinguiraye</t>
  </si>
  <si>
    <t>GN-DL</t>
  </si>
  <si>
    <t>Dalaba</t>
  </si>
  <si>
    <t>GN-DU</t>
  </si>
  <si>
    <t>Dubréka</t>
  </si>
  <si>
    <t>GN-FA</t>
  </si>
  <si>
    <t>GN-FO</t>
  </si>
  <si>
    <t>Forécariah</t>
  </si>
  <si>
    <t>GN-FR</t>
  </si>
  <si>
    <t>Fria</t>
  </si>
  <si>
    <t>GN-GA</t>
  </si>
  <si>
    <t>Gaoual</t>
  </si>
  <si>
    <t>GN-GU</t>
  </si>
  <si>
    <t>Guékédou</t>
  </si>
  <si>
    <t>GN-KA</t>
  </si>
  <si>
    <t>GN-KB</t>
  </si>
  <si>
    <t>Koubia</t>
  </si>
  <si>
    <t>GN-KD</t>
  </si>
  <si>
    <t>GN-KE</t>
  </si>
  <si>
    <t>Kérouané</t>
  </si>
  <si>
    <t>GN-KN</t>
  </si>
  <si>
    <t>Koundara</t>
  </si>
  <si>
    <t>GN-KO</t>
  </si>
  <si>
    <t>Kouroussa</t>
  </si>
  <si>
    <t>GN-KS</t>
  </si>
  <si>
    <t>Kissidougou</t>
  </si>
  <si>
    <t>GN-LA</t>
  </si>
  <si>
    <t>GN-LE</t>
  </si>
  <si>
    <t>Lélouma</t>
  </si>
  <si>
    <t>GN-LO</t>
  </si>
  <si>
    <t>Lola</t>
  </si>
  <si>
    <t>GN-MC</t>
  </si>
  <si>
    <t>Macenta</t>
  </si>
  <si>
    <t>GN-MD</t>
  </si>
  <si>
    <t>Mandiana</t>
  </si>
  <si>
    <t>GN-ML</t>
  </si>
  <si>
    <t>GN-MM</t>
  </si>
  <si>
    <t>GN-NZ</t>
  </si>
  <si>
    <t>GN-PI</t>
  </si>
  <si>
    <t>Pita</t>
  </si>
  <si>
    <t>GN-SI</t>
  </si>
  <si>
    <t>Siguiri</t>
  </si>
  <si>
    <t>GN-TE</t>
  </si>
  <si>
    <t>Télimélé</t>
  </si>
  <si>
    <t>GN-TO</t>
  </si>
  <si>
    <t>Tougué</t>
  </si>
  <si>
    <t>GN-YO</t>
  </si>
  <si>
    <t>Yomou</t>
  </si>
  <si>
    <t>GW</t>
  </si>
  <si>
    <t>GW-L</t>
  </si>
  <si>
    <t>GW-N</t>
  </si>
  <si>
    <t>GW-S</t>
  </si>
  <si>
    <t>GW-BS</t>
  </si>
  <si>
    <t>Bissau</t>
  </si>
  <si>
    <t>GW-BA</t>
  </si>
  <si>
    <t>Bafatá</t>
  </si>
  <si>
    <t>GW-BL</t>
  </si>
  <si>
    <t>Bolama / Bijagós</t>
  </si>
  <si>
    <t>GW-BM</t>
  </si>
  <si>
    <t>Biombo</t>
  </si>
  <si>
    <t>GW-CA</t>
  </si>
  <si>
    <t>Cacheu</t>
  </si>
  <si>
    <t>GW-GA</t>
  </si>
  <si>
    <t>Gabú</t>
  </si>
  <si>
    <t>GW-OI</t>
  </si>
  <si>
    <t>Oio</t>
  </si>
  <si>
    <t>GW-QU</t>
  </si>
  <si>
    <t>Quinara</t>
  </si>
  <si>
    <t>GW-TO</t>
  </si>
  <si>
    <t>Tombali</t>
  </si>
  <si>
    <t>GY</t>
  </si>
  <si>
    <t>GY-BA</t>
  </si>
  <si>
    <t>GY-CU</t>
  </si>
  <si>
    <t>GY-DE</t>
  </si>
  <si>
    <t>GY-EB</t>
  </si>
  <si>
    <t>GY-ES</t>
  </si>
  <si>
    <t>GY-MA</t>
  </si>
  <si>
    <t>GY-PM</t>
  </si>
  <si>
    <t>GY-PT</t>
  </si>
  <si>
    <t>GY-UD</t>
  </si>
  <si>
    <t>GY-UT</t>
  </si>
  <si>
    <t>HT</t>
  </si>
  <si>
    <t>HT-AR</t>
  </si>
  <si>
    <t>Latibonit</t>
  </si>
  <si>
    <t>HT-CE</t>
  </si>
  <si>
    <t>Sant</t>
  </si>
  <si>
    <t>HT-GA</t>
  </si>
  <si>
    <t>Grandans</t>
  </si>
  <si>
    <t>HT-ND</t>
  </si>
  <si>
    <t>Nò</t>
  </si>
  <si>
    <t>HT-NE</t>
  </si>
  <si>
    <t>Nòdès</t>
  </si>
  <si>
    <t>HT-NI</t>
  </si>
  <si>
    <t>Nip</t>
  </si>
  <si>
    <t>HT-NO</t>
  </si>
  <si>
    <t>Nòdwès</t>
  </si>
  <si>
    <t>HT-OU</t>
  </si>
  <si>
    <t>Lwès</t>
  </si>
  <si>
    <t>HT-SD</t>
  </si>
  <si>
    <t>Sid</t>
  </si>
  <si>
    <t>HT-SE</t>
  </si>
  <si>
    <t>Sidès</t>
  </si>
  <si>
    <t>HN</t>
  </si>
  <si>
    <t>HN-AT</t>
  </si>
  <si>
    <t>HN-CH</t>
  </si>
  <si>
    <t>HN-CL</t>
  </si>
  <si>
    <t>HN-CM</t>
  </si>
  <si>
    <t>HN-CP</t>
  </si>
  <si>
    <t>HN-CR</t>
  </si>
  <si>
    <t>HN-EP</t>
  </si>
  <si>
    <t>HN-FM</t>
  </si>
  <si>
    <t>HN-GD</t>
  </si>
  <si>
    <t>HN-IB</t>
  </si>
  <si>
    <t>HN-IN</t>
  </si>
  <si>
    <t>HN-LE</t>
  </si>
  <si>
    <t>HN-LP</t>
  </si>
  <si>
    <t>HN-OC</t>
  </si>
  <si>
    <t>HN-OL</t>
  </si>
  <si>
    <t>HN-SB</t>
  </si>
  <si>
    <t>HN-VA</t>
  </si>
  <si>
    <t>HN-YO</t>
  </si>
  <si>
    <t>HU</t>
  </si>
  <si>
    <t>HU-BU</t>
  </si>
  <si>
    <t>HU-BC</t>
  </si>
  <si>
    <t>HU-DE</t>
  </si>
  <si>
    <t>HU-DU</t>
  </si>
  <si>
    <t>HU-EG</t>
  </si>
  <si>
    <t>HU-ER</t>
  </si>
  <si>
    <t>HU-GY</t>
  </si>
  <si>
    <t>HU-HV</t>
  </si>
  <si>
    <t>HU-KM</t>
  </si>
  <si>
    <t>HU-KV</t>
  </si>
  <si>
    <t>HU-MI</t>
  </si>
  <si>
    <t>HU-NK</t>
  </si>
  <si>
    <t>HU-NY</t>
  </si>
  <si>
    <t>HU-PS</t>
  </si>
  <si>
    <t>HU-SD</t>
  </si>
  <si>
    <t>HU-SF</t>
  </si>
  <si>
    <t>HU-SH</t>
  </si>
  <si>
    <t>HU-SK</t>
  </si>
  <si>
    <t>HU-SN</t>
  </si>
  <si>
    <t>HU-SS</t>
  </si>
  <si>
    <t>HU-ST</t>
  </si>
  <si>
    <t>HU-TB</t>
  </si>
  <si>
    <t>HU-VM</t>
  </si>
  <si>
    <t>HU-ZE</t>
  </si>
  <si>
    <t>HU-BA</t>
  </si>
  <si>
    <t>HU-BE</t>
  </si>
  <si>
    <t>HU-BK</t>
  </si>
  <si>
    <t>HU-BZ</t>
  </si>
  <si>
    <t>HU-CS</t>
  </si>
  <si>
    <t>HU-FE</t>
  </si>
  <si>
    <t>HU-GS</t>
  </si>
  <si>
    <t>HU-HB</t>
  </si>
  <si>
    <t>HU-HE</t>
  </si>
  <si>
    <t>HU-JN</t>
  </si>
  <si>
    <t>HU-KE</t>
  </si>
  <si>
    <t>HU-NO</t>
  </si>
  <si>
    <t>HU-PE</t>
  </si>
  <si>
    <t>HU-SO</t>
  </si>
  <si>
    <t>HU-SZ</t>
  </si>
  <si>
    <t>HU-TO</t>
  </si>
  <si>
    <t>HU-VA</t>
  </si>
  <si>
    <t>HU-VE</t>
  </si>
  <si>
    <t>HU-ZA</t>
  </si>
  <si>
    <t>IS</t>
  </si>
  <si>
    <t>IS-1</t>
  </si>
  <si>
    <t>IS-2</t>
  </si>
  <si>
    <t>IS-3</t>
  </si>
  <si>
    <t>IS-4</t>
  </si>
  <si>
    <t>IS-5</t>
  </si>
  <si>
    <t>IS-6</t>
  </si>
  <si>
    <t>IS-7</t>
  </si>
  <si>
    <t>IS-8</t>
  </si>
  <si>
    <t>IS-AKH</t>
  </si>
  <si>
    <t>Akrahreppur</t>
  </si>
  <si>
    <t>IS-AKN</t>
  </si>
  <si>
    <t>Akraneskaupstaður</t>
  </si>
  <si>
    <t>IS-AKU</t>
  </si>
  <si>
    <t>Akureyrarbær</t>
  </si>
  <si>
    <t>IS-ARN</t>
  </si>
  <si>
    <t>Árneshreppur</t>
  </si>
  <si>
    <t>IS-ASA</t>
  </si>
  <si>
    <t>Ásahreppur</t>
  </si>
  <si>
    <t>IS-BFJ</t>
  </si>
  <si>
    <t>Borgarfjarðarhreppur</t>
  </si>
  <si>
    <t>IS-BLA</t>
  </si>
  <si>
    <t>Bláskógabyggð</t>
  </si>
  <si>
    <t>IS-BLO</t>
  </si>
  <si>
    <t>Blönduósbær</t>
  </si>
  <si>
    <t>IS-BOG</t>
  </si>
  <si>
    <t>Borgarbyggð</t>
  </si>
  <si>
    <t>IS-BOL</t>
  </si>
  <si>
    <t>Bolungarvíkurkaupstaður</t>
  </si>
  <si>
    <t>IS-DAB</t>
  </si>
  <si>
    <t>Dalabyggð</t>
  </si>
  <si>
    <t>IS-DAV</t>
  </si>
  <si>
    <t>Dalvíkurbyggð</t>
  </si>
  <si>
    <t>IS-DJU</t>
  </si>
  <si>
    <t>Djúpavogshreppur</t>
  </si>
  <si>
    <t>IS-EOM</t>
  </si>
  <si>
    <t>Eyja- og Miklaholtshreppur</t>
  </si>
  <si>
    <t>IS-EYF</t>
  </si>
  <si>
    <t>Eyjafjarðarsveit</t>
  </si>
  <si>
    <t>IS-FJD</t>
  </si>
  <si>
    <t>Fjarðabyggð</t>
  </si>
  <si>
    <t>IS-FJL</t>
  </si>
  <si>
    <t>Fjallabyggð</t>
  </si>
  <si>
    <t>IS-FLA</t>
  </si>
  <si>
    <t>Flóahreppur</t>
  </si>
  <si>
    <t>IS-FLD</t>
  </si>
  <si>
    <t>Fljótsdalshérað</t>
  </si>
  <si>
    <t>IS-FLR</t>
  </si>
  <si>
    <t>Fljótsdalshreppur</t>
  </si>
  <si>
    <t>IS-GAR</t>
  </si>
  <si>
    <t>Garðabær</t>
  </si>
  <si>
    <t>IS-GOG</t>
  </si>
  <si>
    <t>Grímsnes- og Grafningshreppur</t>
  </si>
  <si>
    <t>IS-GRN</t>
  </si>
  <si>
    <t>Grindavíkurbær</t>
  </si>
  <si>
    <t>IS-GRU</t>
  </si>
  <si>
    <t>Grundarfjarðarbær</t>
  </si>
  <si>
    <t>IS-GRY</t>
  </si>
  <si>
    <t>Grýtubakkahreppur</t>
  </si>
  <si>
    <t>IS-HAF</t>
  </si>
  <si>
    <t>Hafnarfjarðarkaupstaður</t>
  </si>
  <si>
    <t>IS-HEL</t>
  </si>
  <si>
    <t>Helgafellssveit</t>
  </si>
  <si>
    <t>IS-HRG</t>
  </si>
  <si>
    <t>Hörgársveit</t>
  </si>
  <si>
    <t>IS-HRU</t>
  </si>
  <si>
    <t>Hrunamannahreppur</t>
  </si>
  <si>
    <t>IS-HUT</t>
  </si>
  <si>
    <t>Húnavatnshreppur</t>
  </si>
  <si>
    <t>IS-HUV</t>
  </si>
  <si>
    <t>Húnaþing vestra</t>
  </si>
  <si>
    <t>IS-HVA</t>
  </si>
  <si>
    <t>Hvalfjarðarsveit</t>
  </si>
  <si>
    <t>IS-HVE</t>
  </si>
  <si>
    <t>Hveragerðisbær</t>
  </si>
  <si>
    <t>IS-ISA</t>
  </si>
  <si>
    <t>Ísafjarðarbær</t>
  </si>
  <si>
    <t>IS-KAL</t>
  </si>
  <si>
    <t>Kaldrananeshreppur</t>
  </si>
  <si>
    <t>IS-KJO</t>
  </si>
  <si>
    <t>Kjósarhreppur</t>
  </si>
  <si>
    <t>IS-KOP</t>
  </si>
  <si>
    <t>Kópavogsbær</t>
  </si>
  <si>
    <t>IS-LAN</t>
  </si>
  <si>
    <t>Langanesbyggð</t>
  </si>
  <si>
    <t>IS-MOS</t>
  </si>
  <si>
    <t>Mosfellsbær</t>
  </si>
  <si>
    <t>IS-MYR</t>
  </si>
  <si>
    <t>Mýrdalshreppur</t>
  </si>
  <si>
    <t>IS-NOR</t>
  </si>
  <si>
    <t>Norðurþing</t>
  </si>
  <si>
    <t>IS-RGE</t>
  </si>
  <si>
    <t>Rangárþing eystra</t>
  </si>
  <si>
    <t>IS-RGY</t>
  </si>
  <si>
    <t>Rangárþing ytra</t>
  </si>
  <si>
    <t>IS-RHH</t>
  </si>
  <si>
    <t>Reykhólahreppur</t>
  </si>
  <si>
    <t>IS-RKN</t>
  </si>
  <si>
    <t>Reykjanesbær</t>
  </si>
  <si>
    <t>IS-RKV</t>
  </si>
  <si>
    <t>Reykjavíkurborg</t>
  </si>
  <si>
    <t>IS-SBH</t>
  </si>
  <si>
    <t>Svalbarðshreppur</t>
  </si>
  <si>
    <t>IS-SBT</t>
  </si>
  <si>
    <t>Svalbarðsstrandarhreppur</t>
  </si>
  <si>
    <t>IS-SDN</t>
  </si>
  <si>
    <t>Suðurnesjabær</t>
  </si>
  <si>
    <t>IS-SDV</t>
  </si>
  <si>
    <t>Súðavíkurhreppur</t>
  </si>
  <si>
    <t>IS-SEL</t>
  </si>
  <si>
    <t>Seltjarnarnesbær</t>
  </si>
  <si>
    <t>IS-SEY</t>
  </si>
  <si>
    <t>Seyðisfjarðarkaupstaður</t>
  </si>
  <si>
    <t>IS-SFA</t>
  </si>
  <si>
    <t>Sveitarfélagið Árborg</t>
  </si>
  <si>
    <t>IS-SHF</t>
  </si>
  <si>
    <t>Sveitarfélagið Hornafjörður</t>
  </si>
  <si>
    <t>IS-SKF</t>
  </si>
  <si>
    <t>Skaftárhreppur</t>
  </si>
  <si>
    <t>IS-SKG</t>
  </si>
  <si>
    <t>Skagabyggð</t>
  </si>
  <si>
    <t>IS-SKO</t>
  </si>
  <si>
    <t>Skorradalshreppur</t>
  </si>
  <si>
    <t>IS-SKU</t>
  </si>
  <si>
    <t>Skútustaðahreppur</t>
  </si>
  <si>
    <t>IS-SNF</t>
  </si>
  <si>
    <t>Snæfellsbær</t>
  </si>
  <si>
    <t>IS-SOG</t>
  </si>
  <si>
    <t>Skeiða- og Gnúpverjahreppur</t>
  </si>
  <si>
    <t>IS-SOL</t>
  </si>
  <si>
    <t>Sveitarfélagið Ölfus</t>
  </si>
  <si>
    <t>IS-SSF</t>
  </si>
  <si>
    <t>Sveitarfélagið Skagafjörður</t>
  </si>
  <si>
    <t>IS-SSS</t>
  </si>
  <si>
    <t>Sveitarfélagið Skagaströnd</t>
  </si>
  <si>
    <t>IS-STR</t>
  </si>
  <si>
    <t>Strandabyggð</t>
  </si>
  <si>
    <t>IS-STY</t>
  </si>
  <si>
    <t>Stykkishólmsbær</t>
  </si>
  <si>
    <t>IS-SVG</t>
  </si>
  <si>
    <t>Sveitarfélagið Vogar</t>
  </si>
  <si>
    <t>IS-TAL</t>
  </si>
  <si>
    <t>Tálknafjarðarhreppur</t>
  </si>
  <si>
    <t>IS-THG</t>
  </si>
  <si>
    <t>Þingeyjarsveit</t>
  </si>
  <si>
    <t>IS-TJO</t>
  </si>
  <si>
    <t>Tjörneshreppur</t>
  </si>
  <si>
    <t>IS-VEM</t>
  </si>
  <si>
    <t>Vestmannaeyjabær</t>
  </si>
  <si>
    <t>IS-VER</t>
  </si>
  <si>
    <t>Vesturbyggð</t>
  </si>
  <si>
    <t>IS-VOP</t>
  </si>
  <si>
    <t>Vopnafjarðarhreppur</t>
  </si>
  <si>
    <t>IN</t>
  </si>
  <si>
    <t>IN-AP</t>
  </si>
  <si>
    <t>IN-AR</t>
  </si>
  <si>
    <t>IN-AS</t>
  </si>
  <si>
    <t>IN-BR</t>
  </si>
  <si>
    <t>IN-CT</t>
  </si>
  <si>
    <t>IN-GA</t>
  </si>
  <si>
    <t>IN-GJ</t>
  </si>
  <si>
    <t>IN-HP</t>
  </si>
  <si>
    <t>IN-HR</t>
  </si>
  <si>
    <t>IN-JH</t>
  </si>
  <si>
    <t>IN-KA</t>
  </si>
  <si>
    <t>IN-KL</t>
  </si>
  <si>
    <t>IN-MH</t>
  </si>
  <si>
    <t>IN-ML</t>
  </si>
  <si>
    <t>IN-MN</t>
  </si>
  <si>
    <t>IN-MP</t>
  </si>
  <si>
    <t>IN-MZ</t>
  </si>
  <si>
    <t>IN-NL</t>
  </si>
  <si>
    <t>IN-OR</t>
  </si>
  <si>
    <t>IN-PB</t>
  </si>
  <si>
    <t>IN-RJ</t>
  </si>
  <si>
    <t>IN-SK</t>
  </si>
  <si>
    <t>IN-TG</t>
  </si>
  <si>
    <t>IN-TN</t>
  </si>
  <si>
    <t>IN-TR</t>
  </si>
  <si>
    <t>IN-UP</t>
  </si>
  <si>
    <t>IN-UT</t>
  </si>
  <si>
    <t>IN-WB</t>
  </si>
  <si>
    <t>IN-AN</t>
  </si>
  <si>
    <t>IN-CH</t>
  </si>
  <si>
    <t>IN-DH</t>
  </si>
  <si>
    <t>IN-DL</t>
  </si>
  <si>
    <t>IN-JK</t>
  </si>
  <si>
    <t>IN-LA</t>
  </si>
  <si>
    <t>IN-LD</t>
  </si>
  <si>
    <t>IN-PY</t>
  </si>
  <si>
    <t>ID</t>
  </si>
  <si>
    <t>ID-JW</t>
  </si>
  <si>
    <t>ID-KA</t>
  </si>
  <si>
    <t>ID-ML</t>
  </si>
  <si>
    <t>ID-NU</t>
  </si>
  <si>
    <t>ID-PP</t>
  </si>
  <si>
    <t>ID-SL</t>
  </si>
  <si>
    <t>ID-SM</t>
  </si>
  <si>
    <t>ID-JK</t>
  </si>
  <si>
    <t>Jakarta Raya</t>
  </si>
  <si>
    <t>ID-AC</t>
  </si>
  <si>
    <t>Aceh</t>
  </si>
  <si>
    <t>ID-BA</t>
  </si>
  <si>
    <t>Bali</t>
  </si>
  <si>
    <t>ID-BB</t>
  </si>
  <si>
    <t>Kepulauan Bangka Belitung</t>
  </si>
  <si>
    <t>ID-BE</t>
  </si>
  <si>
    <t>Bengkulu</t>
  </si>
  <si>
    <t>ID-BT</t>
  </si>
  <si>
    <t>Banten</t>
  </si>
  <si>
    <t>ID-GO</t>
  </si>
  <si>
    <t>Gorontalo</t>
  </si>
  <si>
    <t>ID-JA</t>
  </si>
  <si>
    <t>Jambi</t>
  </si>
  <si>
    <t>ID-JB</t>
  </si>
  <si>
    <t>Jawa Barat</t>
  </si>
  <si>
    <t>ID-JI</t>
  </si>
  <si>
    <t>Jawa Timur</t>
  </si>
  <si>
    <t>ID-JT</t>
  </si>
  <si>
    <t>Jawa Tengah</t>
  </si>
  <si>
    <t>ID-KB</t>
  </si>
  <si>
    <t>Kalimantan Barat</t>
  </si>
  <si>
    <t>ID-KI</t>
  </si>
  <si>
    <t>Kalimantan Timur</t>
  </si>
  <si>
    <t>ID-KR</t>
  </si>
  <si>
    <t>Kepulauan Riau</t>
  </si>
  <si>
    <t>ID-KS</t>
  </si>
  <si>
    <t>Kalimantan Selatan</t>
  </si>
  <si>
    <t>ID-KT</t>
  </si>
  <si>
    <t>Kalimantan Tengah</t>
  </si>
  <si>
    <t>ID-KU</t>
  </si>
  <si>
    <t>Kalimantan Utara</t>
  </si>
  <si>
    <t>ID-LA</t>
  </si>
  <si>
    <t>Lampung</t>
  </si>
  <si>
    <t>ID-MA</t>
  </si>
  <si>
    <t>ID-MU</t>
  </si>
  <si>
    <t>Maluku Utara</t>
  </si>
  <si>
    <t>ID-NB</t>
  </si>
  <si>
    <t>Nusa Tenggara Barat</t>
  </si>
  <si>
    <t>ID-NT</t>
  </si>
  <si>
    <t>Nusa Tenggara Timur</t>
  </si>
  <si>
    <t>ID-PA</t>
  </si>
  <si>
    <t>ID-PB</t>
  </si>
  <si>
    <t>Papua Barat</t>
  </si>
  <si>
    <t>ID-RI</t>
  </si>
  <si>
    <t>Riau</t>
  </si>
  <si>
    <t>ID-SA</t>
  </si>
  <si>
    <t>Sulawesi Utara</t>
  </si>
  <si>
    <t>ID-SB</t>
  </si>
  <si>
    <t>Sumatera Barat</t>
  </si>
  <si>
    <t>ID-SG</t>
  </si>
  <si>
    <t>Sulawesi Tenggara</t>
  </si>
  <si>
    <t>ID-SN</t>
  </si>
  <si>
    <t>Sulawesi Selatan</t>
  </si>
  <si>
    <t>ID-SR</t>
  </si>
  <si>
    <t>Sulawesi Barat</t>
  </si>
  <si>
    <t>ID-SS</t>
  </si>
  <si>
    <t>Sumatera Selatan</t>
  </si>
  <si>
    <t>ID-ST</t>
  </si>
  <si>
    <t>Sulawesi Tengah</t>
  </si>
  <si>
    <t>ID-SU</t>
  </si>
  <si>
    <t>Sumatera Utara</t>
  </si>
  <si>
    <t>ID-YO</t>
  </si>
  <si>
    <t>Yogyakarta</t>
  </si>
  <si>
    <t>IR</t>
  </si>
  <si>
    <t>IR-00</t>
  </si>
  <si>
    <t>IR-01</t>
  </si>
  <si>
    <t>IR-02</t>
  </si>
  <si>
    <t>IR-03</t>
  </si>
  <si>
    <t>IR-04</t>
  </si>
  <si>
    <t>IR-05</t>
  </si>
  <si>
    <t>IR-06</t>
  </si>
  <si>
    <t>IR-07</t>
  </si>
  <si>
    <t>IR-08</t>
  </si>
  <si>
    <t>IR-09</t>
  </si>
  <si>
    <t>IR-10</t>
  </si>
  <si>
    <t>IR-11</t>
  </si>
  <si>
    <t>IR-12</t>
  </si>
  <si>
    <t>IR-13</t>
  </si>
  <si>
    <t>IR-14</t>
  </si>
  <si>
    <t>IR-15</t>
  </si>
  <si>
    <t>IR-16</t>
  </si>
  <si>
    <t>IR-17</t>
  </si>
  <si>
    <t>IR-18</t>
  </si>
  <si>
    <t>IR-19</t>
  </si>
  <si>
    <t>IR-20</t>
  </si>
  <si>
    <t>IR-21</t>
  </si>
  <si>
    <t>IR-22</t>
  </si>
  <si>
    <t>IR-23</t>
  </si>
  <si>
    <t>IR-24</t>
  </si>
  <si>
    <t>IR-25</t>
  </si>
  <si>
    <t>IR-26</t>
  </si>
  <si>
    <t>IR-27</t>
  </si>
  <si>
    <t>IR-28</t>
  </si>
  <si>
    <t>IR-29</t>
  </si>
  <si>
    <t>IR-30</t>
  </si>
  <si>
    <t>IQ</t>
  </si>
  <si>
    <t>IQ-AN</t>
  </si>
  <si>
    <t>IQ-AR</t>
  </si>
  <si>
    <t>Hewlêr</t>
  </si>
  <si>
    <t>IQ-BA</t>
  </si>
  <si>
    <t>IQ-BB</t>
  </si>
  <si>
    <t>IQ-BG</t>
  </si>
  <si>
    <t>IQ-DA</t>
  </si>
  <si>
    <t>Dihok</t>
  </si>
  <si>
    <t>IQ-DI</t>
  </si>
  <si>
    <t>IQ-DQ</t>
  </si>
  <si>
    <t>IQ-KA</t>
  </si>
  <si>
    <t>IQ-KI</t>
  </si>
  <si>
    <t>IQ-MA</t>
  </si>
  <si>
    <t>IQ-MU</t>
  </si>
  <si>
    <t>IQ-NA</t>
  </si>
  <si>
    <t>IQ-NI</t>
  </si>
  <si>
    <t>IQ-QA</t>
  </si>
  <si>
    <t>IQ-SD</t>
  </si>
  <si>
    <t>IQ-SU</t>
  </si>
  <si>
    <t>Slêmanî</t>
  </si>
  <si>
    <t>IQ-WA</t>
  </si>
  <si>
    <t>IE</t>
  </si>
  <si>
    <t>IE-C</t>
  </si>
  <si>
    <t>Connacht</t>
  </si>
  <si>
    <t>IE-L</t>
  </si>
  <si>
    <t>Laighin</t>
  </si>
  <si>
    <t>IE-M</t>
  </si>
  <si>
    <t>An Mhumhain</t>
  </si>
  <si>
    <t>IE-U</t>
  </si>
  <si>
    <t>Ulaidh</t>
  </si>
  <si>
    <t>IE-CE</t>
  </si>
  <si>
    <t>Clare</t>
  </si>
  <si>
    <t>An Clár</t>
  </si>
  <si>
    <t>IE-CN</t>
  </si>
  <si>
    <t>Cavan</t>
  </si>
  <si>
    <t>An Cabhán</t>
  </si>
  <si>
    <t>IE-CO</t>
  </si>
  <si>
    <t>Cork</t>
  </si>
  <si>
    <t>Corcaigh</t>
  </si>
  <si>
    <t>IE-CW</t>
  </si>
  <si>
    <t>Carlow</t>
  </si>
  <si>
    <t>Ceatharlach</t>
  </si>
  <si>
    <t>IE-D</t>
  </si>
  <si>
    <t>Dublin</t>
  </si>
  <si>
    <t>Baile Átha Cliath</t>
  </si>
  <si>
    <t>IE-DL</t>
  </si>
  <si>
    <t>Donegal</t>
  </si>
  <si>
    <t>Dún na nGall</t>
  </si>
  <si>
    <t>IE-G</t>
  </si>
  <si>
    <t>Galway</t>
  </si>
  <si>
    <t>Gaillimh</t>
  </si>
  <si>
    <t>IE-KE</t>
  </si>
  <si>
    <t>Kildare</t>
  </si>
  <si>
    <t>Cill Dara</t>
  </si>
  <si>
    <t>IE-KK</t>
  </si>
  <si>
    <t>Kilkenny</t>
  </si>
  <si>
    <t>Cill Chainnigh</t>
  </si>
  <si>
    <t>IE-KY</t>
  </si>
  <si>
    <t>Kerry</t>
  </si>
  <si>
    <t>Ciarraí</t>
  </si>
  <si>
    <t>IE-LD</t>
  </si>
  <si>
    <t>Longford</t>
  </si>
  <si>
    <t>An Longfort</t>
  </si>
  <si>
    <t>IE-LH</t>
  </si>
  <si>
    <t>Louth</t>
  </si>
  <si>
    <t>Lú</t>
  </si>
  <si>
    <t>IE-LK</t>
  </si>
  <si>
    <t>Limerick</t>
  </si>
  <si>
    <t>Luimneach</t>
  </si>
  <si>
    <t>IE-LM</t>
  </si>
  <si>
    <t>Leitrim</t>
  </si>
  <si>
    <t>Liatroim</t>
  </si>
  <si>
    <t>IE-LS</t>
  </si>
  <si>
    <t>Laois</t>
  </si>
  <si>
    <t>IE-MH</t>
  </si>
  <si>
    <t>Meath</t>
  </si>
  <si>
    <t>An Mhí</t>
  </si>
  <si>
    <t>IE-MN</t>
  </si>
  <si>
    <t>Monaghan</t>
  </si>
  <si>
    <t>Muineachán</t>
  </si>
  <si>
    <t>IE-MO</t>
  </si>
  <si>
    <t>Mayo</t>
  </si>
  <si>
    <t>Maigh Eo</t>
  </si>
  <si>
    <t>IE-OY</t>
  </si>
  <si>
    <t>Offaly</t>
  </si>
  <si>
    <t>Uíbh Fhailí</t>
  </si>
  <si>
    <t>IE-RN</t>
  </si>
  <si>
    <t>Roscommon</t>
  </si>
  <si>
    <t>Ros Comáin</t>
  </si>
  <si>
    <t>IE-SO</t>
  </si>
  <si>
    <t>Sligo</t>
  </si>
  <si>
    <t>Sligeach</t>
  </si>
  <si>
    <t>IE-TA</t>
  </si>
  <si>
    <t>Tipperary</t>
  </si>
  <si>
    <t>Tiobraid Árann</t>
  </si>
  <si>
    <t>IE-WD</t>
  </si>
  <si>
    <t>Waterford</t>
  </si>
  <si>
    <t>Port Láirge</t>
  </si>
  <si>
    <t>IE-WH</t>
  </si>
  <si>
    <t>Westmeath</t>
  </si>
  <si>
    <t>An Iarmhí</t>
  </si>
  <si>
    <t>IE-WW</t>
  </si>
  <si>
    <t>Wicklow</t>
  </si>
  <si>
    <t>Cill Mhantáin</t>
  </si>
  <si>
    <t>IE-WX</t>
  </si>
  <si>
    <t>Wexford</t>
  </si>
  <si>
    <t>Loch Garman</t>
  </si>
  <si>
    <t>IL</t>
  </si>
  <si>
    <t>IL-D</t>
  </si>
  <si>
    <t>HaDarom</t>
  </si>
  <si>
    <t>IL-HA</t>
  </si>
  <si>
    <t>H̱efa</t>
  </si>
  <si>
    <t>IL-JM</t>
  </si>
  <si>
    <t>Yerushalayim</t>
  </si>
  <si>
    <t>IL-M</t>
  </si>
  <si>
    <t>HaMerkaz</t>
  </si>
  <si>
    <t>IL-TA</t>
  </si>
  <si>
    <t>Tel Aviv</t>
  </si>
  <si>
    <t>IL-Z</t>
  </si>
  <si>
    <t>HaTsafon</t>
  </si>
  <si>
    <t>IT</t>
  </si>
  <si>
    <t>IT-21</t>
  </si>
  <si>
    <t>IT-25</t>
  </si>
  <si>
    <t>IT-34</t>
  </si>
  <si>
    <t>IT-42</t>
  </si>
  <si>
    <t>IT-45</t>
  </si>
  <si>
    <t>IT-52</t>
  </si>
  <si>
    <t>IT-55</t>
  </si>
  <si>
    <t>IT-57</t>
  </si>
  <si>
    <t>IT-62</t>
  </si>
  <si>
    <t>IT-65</t>
  </si>
  <si>
    <t>IT-67</t>
  </si>
  <si>
    <t>IT-72</t>
  </si>
  <si>
    <t>IT-75</t>
  </si>
  <si>
    <t>IT-77</t>
  </si>
  <si>
    <t>IT-78</t>
  </si>
  <si>
    <t>IT-23</t>
  </si>
  <si>
    <t>Val d'Aoste</t>
  </si>
  <si>
    <t>IT-32</t>
  </si>
  <si>
    <t>Trentino-Südtirol</t>
  </si>
  <si>
    <t>IT-36</t>
  </si>
  <si>
    <t>IT-82</t>
  </si>
  <si>
    <t>IT-88</t>
  </si>
  <si>
    <t>IT-AL</t>
  </si>
  <si>
    <t>Alessandria</t>
  </si>
  <si>
    <t>IT-AN</t>
  </si>
  <si>
    <t>Ancona</t>
  </si>
  <si>
    <t>IT-AP</t>
  </si>
  <si>
    <t>Ascoli Piceno</t>
  </si>
  <si>
    <t>IT-AQ</t>
  </si>
  <si>
    <t>L'Aquila</t>
  </si>
  <si>
    <t>IT-AR</t>
  </si>
  <si>
    <t>Arezzo</t>
  </si>
  <si>
    <t>IT-AT</t>
  </si>
  <si>
    <t>Asti</t>
  </si>
  <si>
    <t>IT-AV</t>
  </si>
  <si>
    <t>Avellino</t>
  </si>
  <si>
    <t>IT-BG</t>
  </si>
  <si>
    <t>Bergamo</t>
  </si>
  <si>
    <t>IT-BI</t>
  </si>
  <si>
    <t>Biella</t>
  </si>
  <si>
    <t>IT-BL</t>
  </si>
  <si>
    <t>Belluno</t>
  </si>
  <si>
    <t>IT-BN</t>
  </si>
  <si>
    <t>Benevento</t>
  </si>
  <si>
    <t>IT-BR</t>
  </si>
  <si>
    <t>Brindisi</t>
  </si>
  <si>
    <t>IT-BS</t>
  </si>
  <si>
    <t>Brescia</t>
  </si>
  <si>
    <t>IT-BT</t>
  </si>
  <si>
    <t>Barletta-Andria-Trani</t>
  </si>
  <si>
    <t>IT-CB</t>
  </si>
  <si>
    <t>Campobasso</t>
  </si>
  <si>
    <t>IT-CE</t>
  </si>
  <si>
    <t>Caserta</t>
  </si>
  <si>
    <t>IT-CH</t>
  </si>
  <si>
    <t>Chieti</t>
  </si>
  <si>
    <t>IT-CN</t>
  </si>
  <si>
    <t>Cuneo</t>
  </si>
  <si>
    <t>IT-CO</t>
  </si>
  <si>
    <t>Como</t>
  </si>
  <si>
    <t>IT-CR</t>
  </si>
  <si>
    <t>Cremona</t>
  </si>
  <si>
    <t>IT-CS</t>
  </si>
  <si>
    <t>Cosenza</t>
  </si>
  <si>
    <t>IT-CZ</t>
  </si>
  <si>
    <t>Catanzaro</t>
  </si>
  <si>
    <t>IT-FC</t>
  </si>
  <si>
    <t>Forlì-Cesena</t>
  </si>
  <si>
    <t>IT-FE</t>
  </si>
  <si>
    <t>Ferrara</t>
  </si>
  <si>
    <t>IT-FG</t>
  </si>
  <si>
    <t>Foggia</t>
  </si>
  <si>
    <t>IT-FM</t>
  </si>
  <si>
    <t>Fermo</t>
  </si>
  <si>
    <t>IT-FR</t>
  </si>
  <si>
    <t>Frosinone</t>
  </si>
  <si>
    <t>IT-GR</t>
  </si>
  <si>
    <t>Grosseto</t>
  </si>
  <si>
    <t>IT-IM</t>
  </si>
  <si>
    <t>Imperia</t>
  </si>
  <si>
    <t>IT-IS</t>
  </si>
  <si>
    <t>Isernia</t>
  </si>
  <si>
    <t>IT-KR</t>
  </si>
  <si>
    <t>Crotone</t>
  </si>
  <si>
    <t>IT-LC</t>
  </si>
  <si>
    <t>Lecco</t>
  </si>
  <si>
    <t>IT-LE</t>
  </si>
  <si>
    <t>Lecce</t>
  </si>
  <si>
    <t>IT-LI</t>
  </si>
  <si>
    <t>Livorno</t>
  </si>
  <si>
    <t>IT-LO</t>
  </si>
  <si>
    <t>Lodi</t>
  </si>
  <si>
    <t>IT-LT</t>
  </si>
  <si>
    <t>Latina</t>
  </si>
  <si>
    <t>IT-LU</t>
  </si>
  <si>
    <t>Lucca</t>
  </si>
  <si>
    <t>IT-MB</t>
  </si>
  <si>
    <t>Monza e Brianza</t>
  </si>
  <si>
    <t>IT-MC</t>
  </si>
  <si>
    <t>Macerata</t>
  </si>
  <si>
    <t>IT-MN</t>
  </si>
  <si>
    <t>Mantova</t>
  </si>
  <si>
    <t>IT-MO</t>
  </si>
  <si>
    <t>Modena</t>
  </si>
  <si>
    <t>IT-MS</t>
  </si>
  <si>
    <t>Massa-Carrara</t>
  </si>
  <si>
    <t>IT-MT</t>
  </si>
  <si>
    <t>Matera</t>
  </si>
  <si>
    <t>IT-NO</t>
  </si>
  <si>
    <t>Novara</t>
  </si>
  <si>
    <t>IT-NU</t>
  </si>
  <si>
    <t>Nuoro</t>
  </si>
  <si>
    <t>IT-OR</t>
  </si>
  <si>
    <t>Oristano</t>
  </si>
  <si>
    <t>IT-PC</t>
  </si>
  <si>
    <t>Piacenza</t>
  </si>
  <si>
    <t>IT-PD</t>
  </si>
  <si>
    <t>Padova</t>
  </si>
  <si>
    <t>IT-PE</t>
  </si>
  <si>
    <t>Pescara</t>
  </si>
  <si>
    <t>IT-PG</t>
  </si>
  <si>
    <t>Perugia</t>
  </si>
  <si>
    <t>IT-PI</t>
  </si>
  <si>
    <t>Pisa</t>
  </si>
  <si>
    <t>IT-PO</t>
  </si>
  <si>
    <t>Prato</t>
  </si>
  <si>
    <t>IT-PR</t>
  </si>
  <si>
    <t>Parma</t>
  </si>
  <si>
    <t>IT-PT</t>
  </si>
  <si>
    <t>Pistoia</t>
  </si>
  <si>
    <t>IT-PU</t>
  </si>
  <si>
    <t>Pesaro e Urbino</t>
  </si>
  <si>
    <t>IT-PV</t>
  </si>
  <si>
    <t>Pavia</t>
  </si>
  <si>
    <t>IT-PZ</t>
  </si>
  <si>
    <t>Potenza</t>
  </si>
  <si>
    <t>IT-RA</t>
  </si>
  <si>
    <t>Ravenna</t>
  </si>
  <si>
    <t>IT-RE</t>
  </si>
  <si>
    <t>Reggio Emilia</t>
  </si>
  <si>
    <t>IT-RI</t>
  </si>
  <si>
    <t>Rieti</t>
  </si>
  <si>
    <t>IT-RN</t>
  </si>
  <si>
    <t>Rimini</t>
  </si>
  <si>
    <t>IT-RO</t>
  </si>
  <si>
    <t>Rovigo</t>
  </si>
  <si>
    <t>IT-SA</t>
  </si>
  <si>
    <t>Salerno</t>
  </si>
  <si>
    <t>IT-SI</t>
  </si>
  <si>
    <t>Siena</t>
  </si>
  <si>
    <t>IT-SO</t>
  </si>
  <si>
    <t>Sondrio</t>
  </si>
  <si>
    <t>IT-SP</t>
  </si>
  <si>
    <t>La Spezia</t>
  </si>
  <si>
    <t>IT-SS</t>
  </si>
  <si>
    <t>Sassari</t>
  </si>
  <si>
    <t>IT-SU</t>
  </si>
  <si>
    <t>Sud Sardegna</t>
  </si>
  <si>
    <t>IT-SV</t>
  </si>
  <si>
    <t>Savona</t>
  </si>
  <si>
    <t>IT-TA</t>
  </si>
  <si>
    <t>Taranto</t>
  </si>
  <si>
    <t>IT-TE</t>
  </si>
  <si>
    <t>Teramo</t>
  </si>
  <si>
    <t>IT-TR</t>
  </si>
  <si>
    <t>Terni</t>
  </si>
  <si>
    <t>IT-TV</t>
  </si>
  <si>
    <t>Treviso</t>
  </si>
  <si>
    <t>IT-VA</t>
  </si>
  <si>
    <t>Varese</t>
  </si>
  <si>
    <t>IT-VB</t>
  </si>
  <si>
    <t>Verbano-Cusio-Ossola</t>
  </si>
  <si>
    <t>IT-VC</t>
  </si>
  <si>
    <t>Vercelli</t>
  </si>
  <si>
    <t>IT-VI</t>
  </si>
  <si>
    <t>Vicenza</t>
  </si>
  <si>
    <t>IT-VR</t>
  </si>
  <si>
    <t>Verona</t>
  </si>
  <si>
    <t>IT-VT</t>
  </si>
  <si>
    <t>Viterbo</t>
  </si>
  <si>
    <t>IT-VV</t>
  </si>
  <si>
    <t>Vibo Valentia</t>
  </si>
  <si>
    <t>IT-BZ</t>
  </si>
  <si>
    <t>Bolzano</t>
  </si>
  <si>
    <t>Bozen</t>
  </si>
  <si>
    <t>IT-TN</t>
  </si>
  <si>
    <t>Trento</t>
  </si>
  <si>
    <t>IT-GO</t>
  </si>
  <si>
    <t>Gorizia</t>
  </si>
  <si>
    <t>IT-PN</t>
  </si>
  <si>
    <t>Pordenone</t>
  </si>
  <si>
    <t>IT-TS</t>
  </si>
  <si>
    <t>Trieste</t>
  </si>
  <si>
    <t>IT-UD</t>
  </si>
  <si>
    <t>Udine</t>
  </si>
  <si>
    <t>IT-AG</t>
  </si>
  <si>
    <t>Agrigento</t>
  </si>
  <si>
    <t>IT-CL</t>
  </si>
  <si>
    <t>Caltanissetta</t>
  </si>
  <si>
    <t>IT-EN</t>
  </si>
  <si>
    <t>Enna</t>
  </si>
  <si>
    <t>IT-RG</t>
  </si>
  <si>
    <t>Ragusa</t>
  </si>
  <si>
    <t>IT-SR</t>
  </si>
  <si>
    <t>Siracusa</t>
  </si>
  <si>
    <t>IT-TP</t>
  </si>
  <si>
    <t>Trapani</t>
  </si>
  <si>
    <t>IT-BA</t>
  </si>
  <si>
    <t>IT-BO</t>
  </si>
  <si>
    <t>Bologna</t>
  </si>
  <si>
    <t>IT-CA</t>
  </si>
  <si>
    <t>Cagliari</t>
  </si>
  <si>
    <t>IT-CT</t>
  </si>
  <si>
    <t>Catania</t>
  </si>
  <si>
    <t>IT-FI</t>
  </si>
  <si>
    <t>Firenze</t>
  </si>
  <si>
    <t>IT-GE</t>
  </si>
  <si>
    <t>Genova</t>
  </si>
  <si>
    <t>IT-ME</t>
  </si>
  <si>
    <t>Messina</t>
  </si>
  <si>
    <t>IT-MI</t>
  </si>
  <si>
    <t>Milano</t>
  </si>
  <si>
    <t>IT-NA</t>
  </si>
  <si>
    <t>Napoli</t>
  </si>
  <si>
    <t>IT-PA</t>
  </si>
  <si>
    <t>Palermo</t>
  </si>
  <si>
    <t>IT-RC</t>
  </si>
  <si>
    <t>Reggio Calabria</t>
  </si>
  <si>
    <t>IT-RM</t>
  </si>
  <si>
    <t>Roma</t>
  </si>
  <si>
    <t>IT-TO</t>
  </si>
  <si>
    <t>Torino</t>
  </si>
  <si>
    <t>IT-VE</t>
  </si>
  <si>
    <t>Venezia</t>
  </si>
  <si>
    <t>JM</t>
  </si>
  <si>
    <t>JM-01</t>
  </si>
  <si>
    <t>JM-02</t>
  </si>
  <si>
    <t>JM-03</t>
  </si>
  <si>
    <t>JM-04</t>
  </si>
  <si>
    <t>JM-05</t>
  </si>
  <si>
    <t>JM-06</t>
  </si>
  <si>
    <t>JM-07</t>
  </si>
  <si>
    <t>JM-08</t>
  </si>
  <si>
    <t>JM-09</t>
  </si>
  <si>
    <t>JM-10</t>
  </si>
  <si>
    <t>JM-11</t>
  </si>
  <si>
    <t>JM-12</t>
  </si>
  <si>
    <t>JM-13</t>
  </si>
  <si>
    <t>JM-14</t>
  </si>
  <si>
    <t>JP</t>
  </si>
  <si>
    <t>JP-01</t>
  </si>
  <si>
    <t>Hokkaidô</t>
  </si>
  <si>
    <t>JP-02</t>
  </si>
  <si>
    <t>JP-03</t>
  </si>
  <si>
    <t>JP-04</t>
  </si>
  <si>
    <t>JP-05</t>
  </si>
  <si>
    <t>JP-06</t>
  </si>
  <si>
    <t>JP-07</t>
  </si>
  <si>
    <t>Hukusima</t>
  </si>
  <si>
    <t>JP-08</t>
  </si>
  <si>
    <t>JP-09</t>
  </si>
  <si>
    <t>Totigi</t>
  </si>
  <si>
    <t>JP-10</t>
  </si>
  <si>
    <t>JP-11</t>
  </si>
  <si>
    <t>JP-12</t>
  </si>
  <si>
    <t>Tiba</t>
  </si>
  <si>
    <t>JP-13</t>
  </si>
  <si>
    <t>Tôkyô</t>
  </si>
  <si>
    <t>JP-14</t>
  </si>
  <si>
    <t>JP-15</t>
  </si>
  <si>
    <t>JP-16</t>
  </si>
  <si>
    <t>JP-17</t>
  </si>
  <si>
    <t>Isikawa</t>
  </si>
  <si>
    <t>JP-18</t>
  </si>
  <si>
    <t>Hukui</t>
  </si>
  <si>
    <t>JP-19</t>
  </si>
  <si>
    <t>Yamanasi</t>
  </si>
  <si>
    <t>JP-20</t>
  </si>
  <si>
    <t>JP-21</t>
  </si>
  <si>
    <t>Gihu</t>
  </si>
  <si>
    <t>JP-22</t>
  </si>
  <si>
    <t>Sizuoka</t>
  </si>
  <si>
    <t>JP-23</t>
  </si>
  <si>
    <t>Aiti</t>
  </si>
  <si>
    <t>JP-24</t>
  </si>
  <si>
    <t>JP-25</t>
  </si>
  <si>
    <t>Siga</t>
  </si>
  <si>
    <t>JP-26</t>
  </si>
  <si>
    <t>Kyôto</t>
  </si>
  <si>
    <t>JP-27</t>
  </si>
  <si>
    <t>Ôsaka</t>
  </si>
  <si>
    <t>JP-28</t>
  </si>
  <si>
    <t>Hyôgo</t>
  </si>
  <si>
    <t>JP-29</t>
  </si>
  <si>
    <t>JP-30</t>
  </si>
  <si>
    <t>JP-31</t>
  </si>
  <si>
    <t>JP-32</t>
  </si>
  <si>
    <t>Simane</t>
  </si>
  <si>
    <t>JP-33</t>
  </si>
  <si>
    <t>JP-34</t>
  </si>
  <si>
    <t>Hirosima</t>
  </si>
  <si>
    <t>JP-35</t>
  </si>
  <si>
    <t>Yamaguti</t>
  </si>
  <si>
    <t>JP-36</t>
  </si>
  <si>
    <t>Tokusima</t>
  </si>
  <si>
    <t>JP-37</t>
  </si>
  <si>
    <t>JP-38</t>
  </si>
  <si>
    <t>JP-39</t>
  </si>
  <si>
    <t>Kôti</t>
  </si>
  <si>
    <t>JP-40</t>
  </si>
  <si>
    <t>Hukuoka</t>
  </si>
  <si>
    <t>JP-41</t>
  </si>
  <si>
    <t>JP-42</t>
  </si>
  <si>
    <t>JP-43</t>
  </si>
  <si>
    <t>JP-44</t>
  </si>
  <si>
    <t>Ôita</t>
  </si>
  <si>
    <t>JP-45</t>
  </si>
  <si>
    <t>JP-46</t>
  </si>
  <si>
    <t>Kagosima</t>
  </si>
  <si>
    <t>JP-47</t>
  </si>
  <si>
    <t>JO</t>
  </si>
  <si>
    <t>JO-AJ</t>
  </si>
  <si>
    <t>JO-AM</t>
  </si>
  <si>
    <t>JO-AQ</t>
  </si>
  <si>
    <t>JO-AT</t>
  </si>
  <si>
    <t>JO-AZ</t>
  </si>
  <si>
    <t>JO-BA</t>
  </si>
  <si>
    <t>JO-IR</t>
  </si>
  <si>
    <t>JO-JA</t>
  </si>
  <si>
    <t>JO-KA</t>
  </si>
  <si>
    <t>JO-MA</t>
  </si>
  <si>
    <t>JO-MD</t>
  </si>
  <si>
    <t>JO-MN</t>
  </si>
  <si>
    <t>KZ</t>
  </si>
  <si>
    <t>KZ-AKM</t>
  </si>
  <si>
    <t>Akmolinskaja oblast'</t>
  </si>
  <si>
    <t>Akmolinskaya oblast'</t>
  </si>
  <si>
    <t>KZ-AKT</t>
  </si>
  <si>
    <t>Aktjubinskaja oblast'</t>
  </si>
  <si>
    <t>Aktyubinskaya oblast'</t>
  </si>
  <si>
    <t>KZ-ALA</t>
  </si>
  <si>
    <t>KZ-ALM</t>
  </si>
  <si>
    <t>Almatinskaja oblast'</t>
  </si>
  <si>
    <t>Almatinskaya oblast'</t>
  </si>
  <si>
    <t>KZ-AST</t>
  </si>
  <si>
    <t>KZ-ATY</t>
  </si>
  <si>
    <t>Atyrauskaja oblast'</t>
  </si>
  <si>
    <t>Atyrauskaya oblast'</t>
  </si>
  <si>
    <t>KZ-KAR</t>
  </si>
  <si>
    <t>Karagandinskaja oblast'</t>
  </si>
  <si>
    <t>Karagandinskaya oblast'</t>
  </si>
  <si>
    <t>KZ-KUS</t>
  </si>
  <si>
    <t>Kostanajskaja oblast'</t>
  </si>
  <si>
    <t>Kostanayskaya oblast'</t>
  </si>
  <si>
    <t>KZ-KZY</t>
  </si>
  <si>
    <t>Kyzylordinskaja oblast'</t>
  </si>
  <si>
    <t>Kyzylordinskaya oblast'</t>
  </si>
  <si>
    <t>KZ-MAN</t>
  </si>
  <si>
    <t>Mangistauskaya oblast'</t>
  </si>
  <si>
    <t>Mangystauskaja oblast'</t>
  </si>
  <si>
    <t>KZ-PAV</t>
  </si>
  <si>
    <t>Pavlodarskaja oblast'</t>
  </si>
  <si>
    <t>Pavlodarskaya oblast'</t>
  </si>
  <si>
    <t>KZ-SEV</t>
  </si>
  <si>
    <t>Severo-Kazahstanskaja oblast'</t>
  </si>
  <si>
    <t>Severo-Kazakhstanskaya oblast'</t>
  </si>
  <si>
    <t>KZ-SHY</t>
  </si>
  <si>
    <t>Šimkent</t>
  </si>
  <si>
    <t>KZ-VOS</t>
  </si>
  <si>
    <t>Vostochno-Kazakhstanskaya oblast'</t>
  </si>
  <si>
    <t>Vostočno-Kazahstanskaja oblast'</t>
  </si>
  <si>
    <t>KZ-YUZ</t>
  </si>
  <si>
    <t>Turkestankaya oblast'</t>
  </si>
  <si>
    <t>Turkestanskaja oblast'</t>
  </si>
  <si>
    <t>KZ-ZAP</t>
  </si>
  <si>
    <t>Zapadno-Kazahstanskaja oblast'</t>
  </si>
  <si>
    <t>Zapadno-Kazakhstanskaya oblast'</t>
  </si>
  <si>
    <t>KZ-ZHA</t>
  </si>
  <si>
    <t>Zhambylskaya oblast'</t>
  </si>
  <si>
    <t>Žambylskaja oblast'</t>
  </si>
  <si>
    <t>KE</t>
  </si>
  <si>
    <t>KE-01</t>
  </si>
  <si>
    <t>KE-02</t>
  </si>
  <si>
    <t>KE-03</t>
  </si>
  <si>
    <t>KE-04</t>
  </si>
  <si>
    <t>KE-05</t>
  </si>
  <si>
    <t>KE-06</t>
  </si>
  <si>
    <t>KE-07</t>
  </si>
  <si>
    <t>KE-08</t>
  </si>
  <si>
    <t>KE-09</t>
  </si>
  <si>
    <t>KE-10</t>
  </si>
  <si>
    <t>KE-11</t>
  </si>
  <si>
    <t>KE-12</t>
  </si>
  <si>
    <t>KE-13</t>
  </si>
  <si>
    <t>KE-14</t>
  </si>
  <si>
    <t>KE-15</t>
  </si>
  <si>
    <t>KE-16</t>
  </si>
  <si>
    <t>KE-17</t>
  </si>
  <si>
    <t>KE-18</t>
  </si>
  <si>
    <t>KE-19</t>
  </si>
  <si>
    <t>KE-20</t>
  </si>
  <si>
    <t>KE-21</t>
  </si>
  <si>
    <t>KE-22</t>
  </si>
  <si>
    <t>KE-23</t>
  </si>
  <si>
    <t>KE-24</t>
  </si>
  <si>
    <t>KE-25</t>
  </si>
  <si>
    <t>KE-26</t>
  </si>
  <si>
    <t>KE-27</t>
  </si>
  <si>
    <t>KE-28</t>
  </si>
  <si>
    <t>KE-29</t>
  </si>
  <si>
    <t>KE-30</t>
  </si>
  <si>
    <t>KE-31</t>
  </si>
  <si>
    <t>KE-32</t>
  </si>
  <si>
    <t>KE-33</t>
  </si>
  <si>
    <t>KE-34</t>
  </si>
  <si>
    <t>KE-35</t>
  </si>
  <si>
    <t>KE-36</t>
  </si>
  <si>
    <t>KE-37</t>
  </si>
  <si>
    <t>KE-38</t>
  </si>
  <si>
    <t>KE-39</t>
  </si>
  <si>
    <t>KE-40</t>
  </si>
  <si>
    <t>KE-41</t>
  </si>
  <si>
    <t>KE-42</t>
  </si>
  <si>
    <t>KE-43</t>
  </si>
  <si>
    <t>KE-44</t>
  </si>
  <si>
    <t>KE-45</t>
  </si>
  <si>
    <t>KE-46</t>
  </si>
  <si>
    <t>KE-47</t>
  </si>
  <si>
    <t>KI</t>
  </si>
  <si>
    <t>KI-G</t>
  </si>
  <si>
    <t>KI-L</t>
  </si>
  <si>
    <t>KI-P</t>
  </si>
  <si>
    <t>KP</t>
  </si>
  <si>
    <t>KP-01</t>
  </si>
  <si>
    <t>P'yǒngyang</t>
  </si>
  <si>
    <t>Phyeongyang</t>
  </si>
  <si>
    <t>KP-02</t>
  </si>
  <si>
    <t>P'yǒngan-namdo</t>
  </si>
  <si>
    <t>Phyeongannamto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</si>
  <si>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</si>
  <si>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</si>
  <si>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</si>
  <si>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</si>
  <si>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</si>
  <si>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</si>
  <si>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</si>
  <si>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</si>
  <si>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</si>
  <si>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</si>
  <si>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</si>
  <si>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</si>
  <si>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</si>
  <si>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</si>
  <si>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</si>
  <si>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</si>
  <si>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</si>
  <si>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</si>
  <si>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</si>
  <si>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Hamgyǒng-bukto</t>
  </si>
  <si>
    <t>Hamkyeongpukto</t>
  </si>
  <si>
    <t>KP-10</t>
  </si>
  <si>
    <t>Ryanggang-do</t>
  </si>
  <si>
    <t>Ryangkangto</t>
  </si>
  <si>
    <t>KP-13</t>
  </si>
  <si>
    <t>Raseon</t>
  </si>
  <si>
    <t>Rasǒn</t>
  </si>
  <si>
    <t>KP-14</t>
  </si>
  <si>
    <t>Nampho</t>
  </si>
  <si>
    <t>Namp’o</t>
  </si>
  <si>
    <t>KR</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</si>
  <si>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</si>
  <si>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</si>
  <si>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</si>
  <si>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</si>
  <si>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</si>
  <si>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</si>
  <si>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</si>
  <si>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</si>
  <si>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</si>
  <si>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</si>
  <si>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</si>
  <si>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</si>
  <si>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</si>
  <si>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</si>
  <si>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</si>
  <si>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</si>
  <si>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</si>
  <si>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</si>
  <si>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</si>
  <si>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</si>
  <si>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</si>
  <si>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</si>
  <si>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</si>
  <si>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</si>
  <si>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</si>
  <si>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</si>
  <si>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</si>
  <si>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</si>
  <si>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</si>
  <si>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</si>
  <si>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</si>
  <si>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</si>
  <si>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</si>
  <si>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KW</t>
  </si>
  <si>
    <t>KW-AH</t>
  </si>
  <si>
    <t>KW-FA</t>
  </si>
  <si>
    <t>KW-HA</t>
  </si>
  <si>
    <t>KW-JA</t>
  </si>
  <si>
    <t>KW-KU</t>
  </si>
  <si>
    <t>KW-MU</t>
  </si>
  <si>
    <t>KG</t>
  </si>
  <si>
    <t>KG-B</t>
  </si>
  <si>
    <t>Batkenskaja oblast'</t>
  </si>
  <si>
    <t>Batkenskaya oblast'</t>
  </si>
  <si>
    <t>KG-C</t>
  </si>
  <si>
    <t>Chuyskaya oblast'</t>
  </si>
  <si>
    <t>Čujskaja oblast'</t>
  </si>
  <si>
    <t>KG-GB</t>
  </si>
  <si>
    <t>Gorod Bishkek</t>
  </si>
  <si>
    <t>Gorod Biškek</t>
  </si>
  <si>
    <t>KG-GO</t>
  </si>
  <si>
    <t>Gorod Osh</t>
  </si>
  <si>
    <t>Gorod Oš</t>
  </si>
  <si>
    <t>KG-J</t>
  </si>
  <si>
    <t>Dzhalal-Abadskaya oblast'</t>
  </si>
  <si>
    <t>Džalal-Abadskaja oblast'</t>
  </si>
  <si>
    <t>KG-N</t>
  </si>
  <si>
    <t>Narynskaja oblast'</t>
  </si>
  <si>
    <t>Narynskaya oblast'</t>
  </si>
  <si>
    <t>KG-O</t>
  </si>
  <si>
    <t>Oshskaya oblast'</t>
  </si>
  <si>
    <t>Ošskaja oblast'</t>
  </si>
  <si>
    <t>KG-T</t>
  </si>
  <si>
    <t>Talasskaja oblast'</t>
  </si>
  <si>
    <t>Talasskaya oblast'</t>
  </si>
  <si>
    <t>KG-Y</t>
  </si>
  <si>
    <t>Issyk-Kul'skaja oblast'</t>
  </si>
  <si>
    <t>Issyk-Kul'skaya oblast'</t>
  </si>
  <si>
    <t>LA</t>
  </si>
  <si>
    <t>LA-VT</t>
  </si>
  <si>
    <t>LA-AT</t>
  </si>
  <si>
    <t>LA-BK</t>
  </si>
  <si>
    <t>LA-BL</t>
  </si>
  <si>
    <t>LA-CH</t>
  </si>
  <si>
    <t>LA-HO</t>
  </si>
  <si>
    <t>LA-KH</t>
  </si>
  <si>
    <t>LA-LM</t>
  </si>
  <si>
    <t>LA-LP</t>
  </si>
  <si>
    <t>LA-OU</t>
  </si>
  <si>
    <t>LA-PH</t>
  </si>
  <si>
    <t>LA-SL</t>
  </si>
  <si>
    <t>LA-SV</t>
  </si>
  <si>
    <t>LA-VI</t>
  </si>
  <si>
    <t>LA-XA</t>
  </si>
  <si>
    <t>LA-XE</t>
  </si>
  <si>
    <t>LA-XI</t>
  </si>
  <si>
    <t>LA-XS</t>
  </si>
  <si>
    <t>LV</t>
  </si>
  <si>
    <t>LV-DGV</t>
  </si>
  <si>
    <t>LV-JEL</t>
  </si>
  <si>
    <t>LV-JKB</t>
  </si>
  <si>
    <t>LV-JUR</t>
  </si>
  <si>
    <t>LV-LPX</t>
  </si>
  <si>
    <t>LV-REZ</t>
  </si>
  <si>
    <t>LV-RIX</t>
  </si>
  <si>
    <t>LV-VEN</t>
  </si>
  <si>
    <t>LV-VMR</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</si>
  <si>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</si>
  <si>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</si>
  <si>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</si>
  <si>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</si>
  <si>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</si>
  <si>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</si>
  <si>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</si>
  <si>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</si>
  <si>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</si>
  <si>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</si>
  <si>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</si>
  <si>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</si>
  <si>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</si>
  <si>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</si>
  <si>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</si>
  <si>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</si>
  <si>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</si>
  <si>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</si>
  <si>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</si>
  <si>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</si>
  <si>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</si>
  <si>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</si>
  <si>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</si>
  <si>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</si>
  <si>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</si>
  <si>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</si>
  <si>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</si>
  <si>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</si>
  <si>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</si>
  <si>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</si>
  <si>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</si>
  <si>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</si>
  <si>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</si>
  <si>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</si>
  <si>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</si>
  <si>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</si>
  <si>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</si>
  <si>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</si>
  <si>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</si>
  <si>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</si>
  <si>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</si>
  <si>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</si>
  <si>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</si>
  <si>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</si>
  <si>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</si>
  <si>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</si>
  <si>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</si>
  <si>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</si>
  <si>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</si>
  <si>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</si>
  <si>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</si>
  <si>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</si>
  <si>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</si>
  <si>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</si>
  <si>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</si>
  <si>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</si>
  <si>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</si>
  <si>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</si>
  <si>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</si>
  <si>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</si>
  <si>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</si>
  <si>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</si>
  <si>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</si>
  <si>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</si>
  <si>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</si>
  <si>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</si>
  <si>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</si>
  <si>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</si>
  <si>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</si>
  <si>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</si>
  <si>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</si>
  <si>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</si>
  <si>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</si>
  <si>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</si>
  <si>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</si>
  <si>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</si>
  <si>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</si>
  <si>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</si>
  <si>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</si>
  <si>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</si>
  <si>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</si>
  <si>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</si>
  <si>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</si>
  <si>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</si>
  <si>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</si>
  <si>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</si>
  <si>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</si>
  <si>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</si>
  <si>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</si>
  <si>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</si>
  <si>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</si>
  <si>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</si>
  <si>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</si>
  <si>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</si>
  <si>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</si>
  <si>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</si>
  <si>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</si>
  <si>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</si>
  <si>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</si>
  <si>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</si>
  <si>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</si>
  <si>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</si>
  <si>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</si>
  <si>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</si>
  <si>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</si>
  <si>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</si>
  <si>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</si>
  <si>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</si>
  <si>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</si>
  <si>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</si>
  <si>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</si>
  <si>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</si>
  <si>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</si>
  <si>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</si>
  <si>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</si>
  <si>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</si>
  <si>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</si>
  <si>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</si>
  <si>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</si>
  <si>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</si>
  <si>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</si>
  <si>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</si>
  <si>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</si>
  <si>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</si>
  <si>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</si>
  <si>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</si>
  <si>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</si>
  <si>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</si>
  <si>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</si>
  <si>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</si>
  <si>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</si>
  <si>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</si>
  <si>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</si>
  <si>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</si>
  <si>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</si>
  <si>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</si>
  <si>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</si>
  <si>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</si>
  <si>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</si>
  <si>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</si>
  <si>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</si>
  <si>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</si>
  <si>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</si>
  <si>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</si>
  <si>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</si>
  <si>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</si>
  <si>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</si>
  <si>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</si>
  <si>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</si>
  <si>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</si>
  <si>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</si>
  <si>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</si>
  <si>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</si>
  <si>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</si>
  <si>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</si>
  <si>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</si>
  <si>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</si>
  <si>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</si>
  <si>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</si>
  <si>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</si>
  <si>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</si>
  <si>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</si>
  <si>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</si>
  <si>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</si>
  <si>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</si>
  <si>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</si>
  <si>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</si>
  <si>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</si>
  <si>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</si>
  <si>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</si>
  <si>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</si>
  <si>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</si>
  <si>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</si>
  <si>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</si>
  <si>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</si>
  <si>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</si>
  <si>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</si>
  <si>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</si>
  <si>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</si>
  <si>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</si>
  <si>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</si>
  <si>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</si>
  <si>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</si>
  <si>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</si>
  <si>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</si>
  <si>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</si>
  <si>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</si>
  <si>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</si>
  <si>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</si>
  <si>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</si>
  <si>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</si>
  <si>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</si>
  <si>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</si>
  <si>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</si>
  <si>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</si>
  <si>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</si>
  <si>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</si>
  <si>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</si>
  <si>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</si>
  <si>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</si>
  <si>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</si>
  <si>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</si>
  <si>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</si>
  <si>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</si>
  <si>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</si>
  <si>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</si>
  <si>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</si>
  <si>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</si>
  <si>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</si>
  <si>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</si>
  <si>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</si>
  <si>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</si>
  <si>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</si>
  <si>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</si>
  <si>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</si>
  <si>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</si>
  <si>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</si>
  <si>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</si>
  <si>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</si>
  <si>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</si>
  <si>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LB</t>
  </si>
  <si>
    <t>LB-AK</t>
  </si>
  <si>
    <t>‘Akkār</t>
  </si>
  <si>
    <t>LB-AS</t>
  </si>
  <si>
    <t>Ash Shimāl</t>
  </si>
  <si>
    <t>LB-BA</t>
  </si>
  <si>
    <t>Bayrūt</t>
  </si>
  <si>
    <t>LB-BH</t>
  </si>
  <si>
    <t>B‘alabak-Al Hirmil</t>
  </si>
  <si>
    <t>LB-BI</t>
  </si>
  <si>
    <t>Al Biqā‘</t>
  </si>
  <si>
    <t>LB-JA</t>
  </si>
  <si>
    <t>Al Janūb</t>
  </si>
  <si>
    <t>LB-JL</t>
  </si>
  <si>
    <t>Jabal Lubnān</t>
  </si>
  <si>
    <t>LB-NA</t>
  </si>
  <si>
    <t>An Nabaţīyah</t>
  </si>
  <si>
    <t>LS</t>
  </si>
  <si>
    <t>LS-A</t>
  </si>
  <si>
    <t>LS-B</t>
  </si>
  <si>
    <t>LS-C</t>
  </si>
  <si>
    <t>LS-D</t>
  </si>
  <si>
    <t>LS-E</t>
  </si>
  <si>
    <t>LS-F</t>
  </si>
  <si>
    <t>LS-G</t>
  </si>
  <si>
    <t>LS-H</t>
  </si>
  <si>
    <t>LS-J</t>
  </si>
  <si>
    <t>LS-K</t>
  </si>
  <si>
    <t>LR</t>
  </si>
  <si>
    <t>LR-BG</t>
  </si>
  <si>
    <t>LR-BM</t>
  </si>
  <si>
    <t>LR-CM</t>
  </si>
  <si>
    <t>LR-GB</t>
  </si>
  <si>
    <t>LR-GG</t>
  </si>
  <si>
    <t>LR-GK</t>
  </si>
  <si>
    <t>LR-GP</t>
  </si>
  <si>
    <t>LR-LO</t>
  </si>
  <si>
    <t>LR-MG</t>
  </si>
  <si>
    <t>LR-MO</t>
  </si>
  <si>
    <t>LR-MY</t>
  </si>
  <si>
    <t>LR-NI</t>
  </si>
  <si>
    <t>LR-RG</t>
  </si>
  <si>
    <t>LR-RI</t>
  </si>
  <si>
    <t>LR-SI</t>
  </si>
  <si>
    <t>LY</t>
  </si>
  <si>
    <t>LY-BA</t>
  </si>
  <si>
    <t>LY-BU</t>
  </si>
  <si>
    <t>LY-DR</t>
  </si>
  <si>
    <t>LY-GT</t>
  </si>
  <si>
    <t>LY-JA</t>
  </si>
  <si>
    <t>LY-JG</t>
  </si>
  <si>
    <t>LY-JI</t>
  </si>
  <si>
    <t>LY-JU</t>
  </si>
  <si>
    <t>LY-KF</t>
  </si>
  <si>
    <t>LY-MB</t>
  </si>
  <si>
    <t>LY-MI</t>
  </si>
  <si>
    <t>LY-MJ</t>
  </si>
  <si>
    <t>LY-MQ</t>
  </si>
  <si>
    <t>LY-NL</t>
  </si>
  <si>
    <t>LY-NQ</t>
  </si>
  <si>
    <t>LY-SB</t>
  </si>
  <si>
    <t>LY-SR</t>
  </si>
  <si>
    <t>LY-TB</t>
  </si>
  <si>
    <t>LY-WA</t>
  </si>
  <si>
    <t>LY-WD</t>
  </si>
  <si>
    <t>LY-WS</t>
  </si>
  <si>
    <t>LY-ZA</t>
  </si>
  <si>
    <t>LJ</t>
  </si>
  <si>
    <t>LI-01</t>
  </si>
  <si>
    <t>LI-02</t>
  </si>
  <si>
    <t>LI-03</t>
  </si>
  <si>
    <t>LI-04</t>
  </si>
  <si>
    <t>LI-05</t>
  </si>
  <si>
    <t>LI-06</t>
  </si>
  <si>
    <t>LI-07</t>
  </si>
  <si>
    <t>LI-08</t>
  </si>
  <si>
    <t>LI-09</t>
  </si>
  <si>
    <t>LI-10</t>
  </si>
  <si>
    <t>LI-11</t>
  </si>
  <si>
    <t>LT</t>
  </si>
  <si>
    <t>LT-AL</t>
  </si>
  <si>
    <t>LT-KL</t>
  </si>
  <si>
    <t>LT-KU</t>
  </si>
  <si>
    <t>LT-MR</t>
  </si>
  <si>
    <t>LT-PN</t>
  </si>
  <si>
    <t>LT-SA</t>
  </si>
  <si>
    <t>LT-TA</t>
  </si>
  <si>
    <t>LT-TE</t>
  </si>
  <si>
    <t>LT-UT</t>
  </si>
  <si>
    <t>LT-VL</t>
  </si>
  <si>
    <t>LT-01</t>
  </si>
  <si>
    <t>Akmenė</t>
  </si>
  <si>
    <t>LT-02</t>
  </si>
  <si>
    <t>Alytaus miestas</t>
  </si>
  <si>
    <t>LT-03</t>
  </si>
  <si>
    <t>Alytus</t>
  </si>
  <si>
    <t>LT-04</t>
  </si>
  <si>
    <t>Anykščiai</t>
  </si>
  <si>
    <t>LT-05</t>
  </si>
  <si>
    <t>Birštono</t>
  </si>
  <si>
    <t>LT-06</t>
  </si>
  <si>
    <t>Biržai</t>
  </si>
  <si>
    <t>LT-07</t>
  </si>
  <si>
    <t>Druskininkai</t>
  </si>
  <si>
    <t>LT-08</t>
  </si>
  <si>
    <t>Elektrėnai</t>
  </si>
  <si>
    <t>LT-09</t>
  </si>
  <si>
    <t>Ignalina</t>
  </si>
  <si>
    <t>LT-10</t>
  </si>
  <si>
    <t>Jonava</t>
  </si>
  <si>
    <t>LT-11</t>
  </si>
  <si>
    <t>Joniškis</t>
  </si>
  <si>
    <t>LT-12</t>
  </si>
  <si>
    <t>Jurbarkas</t>
  </si>
  <si>
    <t>LT-13</t>
  </si>
  <si>
    <t>Kaišiadorys</t>
  </si>
  <si>
    <t>LT-14</t>
  </si>
  <si>
    <t>Kalvarijos</t>
  </si>
  <si>
    <t>LT-15</t>
  </si>
  <si>
    <t>Kauno miestas</t>
  </si>
  <si>
    <t>LT-16</t>
  </si>
  <si>
    <t>Kaunas</t>
  </si>
  <si>
    <t>LT-17</t>
  </si>
  <si>
    <t>Kazlų Rūdos</t>
  </si>
  <si>
    <t>LT-18</t>
  </si>
  <si>
    <t>Kėdainiai</t>
  </si>
  <si>
    <t>LT-19</t>
  </si>
  <si>
    <t>Kelmė</t>
  </si>
  <si>
    <t>LT-20</t>
  </si>
  <si>
    <t>Klaipėdos miestas</t>
  </si>
  <si>
    <t>LT-21</t>
  </si>
  <si>
    <t>Klaipėda</t>
  </si>
  <si>
    <t>LT-22</t>
  </si>
  <si>
    <t>Kretinga</t>
  </si>
  <si>
    <t>LT-23</t>
  </si>
  <si>
    <t>Kupiškis</t>
  </si>
  <si>
    <t>LT-24</t>
  </si>
  <si>
    <t>Lazdijai</t>
  </si>
  <si>
    <t>LT-25</t>
  </si>
  <si>
    <t>Marijampolė</t>
  </si>
  <si>
    <t>LT-26</t>
  </si>
  <si>
    <t>Mažeikiai</t>
  </si>
  <si>
    <t>LT-27</t>
  </si>
  <si>
    <t>Molėtai</t>
  </si>
  <si>
    <t>LT-28</t>
  </si>
  <si>
    <t>Neringa</t>
  </si>
  <si>
    <t>LT-29</t>
  </si>
  <si>
    <t>Pagėgiai</t>
  </si>
  <si>
    <t>LT-30</t>
  </si>
  <si>
    <t>Pakruojis</t>
  </si>
  <si>
    <t>LT-31</t>
  </si>
  <si>
    <t>Palangos miestas</t>
  </si>
  <si>
    <t>LT-32</t>
  </si>
  <si>
    <t>Panevėžio miestas</t>
  </si>
  <si>
    <t>LT-33</t>
  </si>
  <si>
    <t>Panevėžys</t>
  </si>
  <si>
    <t>LT-34</t>
  </si>
  <si>
    <t>Pasvalys</t>
  </si>
  <si>
    <t>LT-35</t>
  </si>
  <si>
    <t>Plungė</t>
  </si>
  <si>
    <t>LT-36</t>
  </si>
  <si>
    <t>Prienai</t>
  </si>
  <si>
    <t>LT-37</t>
  </si>
  <si>
    <t>Radviliškis</t>
  </si>
  <si>
    <t>LT-38</t>
  </si>
  <si>
    <t>Raseiniai</t>
  </si>
  <si>
    <t>LT-39</t>
  </si>
  <si>
    <t>Rietavo</t>
  </si>
  <si>
    <t>LT-40</t>
  </si>
  <si>
    <t>Rokiškis</t>
  </si>
  <si>
    <t>LT-41</t>
  </si>
  <si>
    <t>Šakiai</t>
  </si>
  <si>
    <t>LT-42</t>
  </si>
  <si>
    <t>Šalčininkai</t>
  </si>
  <si>
    <t>LT-43</t>
  </si>
  <si>
    <t>Šiaulių miestas</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</si>
  <si>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</si>
  <si>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</si>
  <si>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</si>
  <si>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</si>
  <si>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</si>
  <si>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</si>
  <si>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</si>
  <si>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</si>
  <si>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</si>
  <si>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</si>
  <si>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</si>
  <si>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</si>
  <si>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</si>
  <si>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</si>
  <si>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</si>
  <si>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</si>
  <si>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</si>
  <si>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</si>
  <si>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</si>
  <si>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</si>
  <si>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</si>
  <si>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</si>
  <si>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</si>
  <si>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</si>
  <si>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</si>
  <si>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</si>
  <si>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LT-57</t>
  </si>
  <si>
    <t>Vilniaus miestas</t>
  </si>
  <si>
    <t>LT-58</t>
  </si>
  <si>
    <t>Vilnius</t>
  </si>
  <si>
    <t>LT-59</t>
  </si>
  <si>
    <t>Visaginas</t>
  </si>
  <si>
    <t>LT-60</t>
  </si>
  <si>
    <t>Zarasai</t>
  </si>
  <si>
    <t>LU</t>
  </si>
  <si>
    <t>LU-CA</t>
  </si>
  <si>
    <t>Kapellen</t>
  </si>
  <si>
    <t>LU-CL</t>
  </si>
  <si>
    <t>Clerf</t>
  </si>
  <si>
    <t>Klierf</t>
  </si>
  <si>
    <t>LU-DI</t>
  </si>
  <si>
    <t>Diekrech</t>
  </si>
  <si>
    <t>LU-EC</t>
  </si>
  <si>
    <t>Iechternach</t>
  </si>
  <si>
    <t>LU-ES</t>
  </si>
  <si>
    <t>Esch an der Alzette</t>
  </si>
  <si>
    <t>Esch-Uelzecht</t>
  </si>
  <si>
    <t>LU-GR</t>
  </si>
  <si>
    <t>Gréivemaacher</t>
  </si>
  <si>
    <t>LU-LU</t>
  </si>
  <si>
    <t>Luxemburg</t>
  </si>
  <si>
    <t>Lëtzebuerg</t>
  </si>
  <si>
    <t>LU-ME</t>
  </si>
  <si>
    <t>Miersch</t>
  </si>
  <si>
    <t>LU-RD</t>
  </si>
  <si>
    <t>Redingen</t>
  </si>
  <si>
    <t>Réiden-Atert</t>
  </si>
  <si>
    <t>LU-RM</t>
  </si>
  <si>
    <t>Réimech</t>
  </si>
  <si>
    <t>LU-VD</t>
  </si>
  <si>
    <t>Veianen</t>
  </si>
  <si>
    <t>LU-WI</t>
  </si>
  <si>
    <t>Wolz</t>
  </si>
  <si>
    <t>MG</t>
  </si>
  <si>
    <t>MG-A</t>
  </si>
  <si>
    <t>MG-D</t>
  </si>
  <si>
    <t>MG-F</t>
  </si>
  <si>
    <t>MG-M</t>
  </si>
  <si>
    <t>MG-T</t>
  </si>
  <si>
    <t>MG-U</t>
  </si>
  <si>
    <t>MW</t>
  </si>
  <si>
    <t>MW-C</t>
  </si>
  <si>
    <t>Chapakati</t>
  </si>
  <si>
    <t>MW-N</t>
  </si>
  <si>
    <t>Chakumpoto</t>
  </si>
  <si>
    <t>MW-S</t>
  </si>
  <si>
    <t>Chakumwera</t>
  </si>
  <si>
    <t>MW-BA</t>
  </si>
  <si>
    <t>Balaka</t>
  </si>
  <si>
    <t>MW-BL</t>
  </si>
  <si>
    <t>Blantyre</t>
  </si>
  <si>
    <t>MW-CK</t>
  </si>
  <si>
    <t>Chikwawa</t>
  </si>
  <si>
    <t>MW-CR</t>
  </si>
  <si>
    <t>Chiradzulu</t>
  </si>
  <si>
    <t>MW-CT</t>
  </si>
  <si>
    <t>Chitipa</t>
  </si>
  <si>
    <t>MW-DE</t>
  </si>
  <si>
    <t>Dedza</t>
  </si>
  <si>
    <t>MW-DO</t>
  </si>
  <si>
    <t>Dowa</t>
  </si>
  <si>
    <t>MW-KR</t>
  </si>
  <si>
    <t>Karonga</t>
  </si>
  <si>
    <t>MW-KS</t>
  </si>
  <si>
    <t>Kasungu</t>
  </si>
  <si>
    <t>MW-LI</t>
  </si>
  <si>
    <t>Lilongwe</t>
  </si>
  <si>
    <t>MW-LK</t>
  </si>
  <si>
    <t>Likoma</t>
  </si>
  <si>
    <t>MW-MC</t>
  </si>
  <si>
    <t>Mchinji</t>
  </si>
  <si>
    <t>MW-MG</t>
  </si>
  <si>
    <t>Mangochi</t>
  </si>
  <si>
    <t>MW-MH</t>
  </si>
  <si>
    <t>Machinga</t>
  </si>
  <si>
    <t>MW-MU</t>
  </si>
  <si>
    <t>Mulanje</t>
  </si>
  <si>
    <t>MW-MW</t>
  </si>
  <si>
    <t>MW-MZ</t>
  </si>
  <si>
    <t>Mzimba</t>
  </si>
  <si>
    <t>MW-NB</t>
  </si>
  <si>
    <t>Nkhata Bay</t>
  </si>
  <si>
    <t>MW-NE</t>
  </si>
  <si>
    <t>Neno</t>
  </si>
  <si>
    <t>MW-NI</t>
  </si>
  <si>
    <t>Ntchisi</t>
  </si>
  <si>
    <t>MW-NK</t>
  </si>
  <si>
    <t>Nkhotakota</t>
  </si>
  <si>
    <t>MW-NS</t>
  </si>
  <si>
    <t>Nsanje</t>
  </si>
  <si>
    <t>MW-NU</t>
  </si>
  <si>
    <t>Ntcheu</t>
  </si>
  <si>
    <t>MW-PH</t>
  </si>
  <si>
    <t>Phalombe</t>
  </si>
  <si>
    <t>MW-RU</t>
  </si>
  <si>
    <t>Rumphi</t>
  </si>
  <si>
    <t>MW-SA</t>
  </si>
  <si>
    <t>Salima</t>
  </si>
  <si>
    <t>MW-TH</t>
  </si>
  <si>
    <t>Thyolo</t>
  </si>
  <si>
    <t>MW-ZO</t>
  </si>
  <si>
    <t>Zomba</t>
  </si>
  <si>
    <t>MY</t>
  </si>
  <si>
    <t>MY-01</t>
  </si>
  <si>
    <t>MY-02</t>
  </si>
  <si>
    <t>MY-03</t>
  </si>
  <si>
    <t>MY-04</t>
  </si>
  <si>
    <t>MY-05</t>
  </si>
  <si>
    <t>MY-06</t>
  </si>
  <si>
    <t>MY-07</t>
  </si>
  <si>
    <t>MY-08</t>
  </si>
  <si>
    <t>MY-09</t>
  </si>
  <si>
    <t>MY-10</t>
  </si>
  <si>
    <t>MY-11</t>
  </si>
  <si>
    <t>MY-12</t>
  </si>
  <si>
    <t>MY-13</t>
  </si>
  <si>
    <t>MY-14</t>
  </si>
  <si>
    <t>MY-15</t>
  </si>
  <si>
    <t>MY-16</t>
  </si>
  <si>
    <t>MV</t>
  </si>
  <si>
    <t>MV-00</t>
  </si>
  <si>
    <t>Ariatholhu Dhekunuburi</t>
  </si>
  <si>
    <t>MV-02</t>
  </si>
  <si>
    <t>Ariatholhu Uthuruburi</t>
  </si>
  <si>
    <t>MV-03</t>
  </si>
  <si>
    <t>MV-04</t>
  </si>
  <si>
    <t>Felidheatholhu</t>
  </si>
  <si>
    <t>MV-05</t>
  </si>
  <si>
    <t>MV-07</t>
  </si>
  <si>
    <t>Thiladhunmathee Uthuruburi</t>
  </si>
  <si>
    <t>MV-08</t>
  </si>
  <si>
    <t>MV-12</t>
  </si>
  <si>
    <t>Mulakatholhu</t>
  </si>
  <si>
    <t>MV-13</t>
  </si>
  <si>
    <t>Maalhosmadulu Uthuruburi</t>
  </si>
  <si>
    <t>MV-14</t>
  </si>
  <si>
    <t>Nilandheatholhu Uthuruburi</t>
  </si>
  <si>
    <t>MV-17</t>
  </si>
  <si>
    <t>Nilandheatholhu Dhekunuburi</t>
  </si>
  <si>
    <t>MV-20</t>
  </si>
  <si>
    <t>Maalhosmadulu Dhekunuburi</t>
  </si>
  <si>
    <t>MV-23</t>
  </si>
  <si>
    <t>Thiladhunmathee Dhekunuburi</t>
  </si>
  <si>
    <t>MV-24</t>
  </si>
  <si>
    <t>Miladhunmadulu Uthuruburi</t>
  </si>
  <si>
    <t>MV-25</t>
  </si>
  <si>
    <t>Miladhunmadulu Dhekunuburi</t>
  </si>
  <si>
    <t>MV-26</t>
  </si>
  <si>
    <t>Maaleatholhu</t>
  </si>
  <si>
    <t>MV-27</t>
  </si>
  <si>
    <t>Huvadhuatholhu Uthuruburi</t>
  </si>
  <si>
    <t>MV-28</t>
  </si>
  <si>
    <t>Huvadhuatholhu Dhekunuburi</t>
  </si>
  <si>
    <t>MV-29</t>
  </si>
  <si>
    <t>MV-01</t>
  </si>
  <si>
    <t>Addu</t>
  </si>
  <si>
    <t>MV-MLE</t>
  </si>
  <si>
    <t>Maale</t>
  </si>
  <si>
    <t>ML</t>
  </si>
  <si>
    <t>ML-1</t>
  </si>
  <si>
    <t>ML-10</t>
  </si>
  <si>
    <t>ML-2</t>
  </si>
  <si>
    <t>ML-3</t>
  </si>
  <si>
    <t>ML-4</t>
  </si>
  <si>
    <t>ML-5</t>
  </si>
  <si>
    <t>ML-6</t>
  </si>
  <si>
    <t>ML-7</t>
  </si>
  <si>
    <t>ML-8</t>
  </si>
  <si>
    <t>ML-9</t>
  </si>
  <si>
    <t>ML-BKO</t>
  </si>
  <si>
    <t>MT</t>
  </si>
  <si>
    <t>MT-01</t>
  </si>
  <si>
    <t>MT-02</t>
  </si>
  <si>
    <t>MT-03</t>
  </si>
  <si>
    <t>MT-04</t>
  </si>
  <si>
    <t>MT-05</t>
  </si>
  <si>
    <t>MT-06</t>
  </si>
  <si>
    <t>MT-07</t>
  </si>
  <si>
    <t>MT-08</t>
  </si>
  <si>
    <t>MT-09</t>
  </si>
  <si>
    <t>MT-10</t>
  </si>
  <si>
    <t>MT-11</t>
  </si>
  <si>
    <t>MT-12</t>
  </si>
  <si>
    <t>MT-13</t>
  </si>
  <si>
    <t>MT-14</t>
  </si>
  <si>
    <t>MT-15</t>
  </si>
  <si>
    <t>MT-16</t>
  </si>
  <si>
    <t>MT-17</t>
  </si>
  <si>
    <t>MT-18</t>
  </si>
  <si>
    <t>MT-19</t>
  </si>
  <si>
    <t>MT-20</t>
  </si>
  <si>
    <t>MT-21</t>
  </si>
  <si>
    <t>MT-22</t>
  </si>
  <si>
    <t>MT-23</t>
  </si>
  <si>
    <t>MT-24</t>
  </si>
  <si>
    <t>MT-25</t>
  </si>
  <si>
    <t>MT-26</t>
  </si>
  <si>
    <t>MT-27</t>
  </si>
  <si>
    <t>MT-28</t>
  </si>
  <si>
    <t>MT-29</t>
  </si>
  <si>
    <t>MT-30</t>
  </si>
  <si>
    <t>MT-31</t>
  </si>
  <si>
    <t>MT-32</t>
  </si>
  <si>
    <t>MT-33</t>
  </si>
  <si>
    <t>MT-34</t>
  </si>
  <si>
    <t>MT-35</t>
  </si>
  <si>
    <t>MT-36</t>
  </si>
  <si>
    <t>MT-37</t>
  </si>
  <si>
    <t>MT-38</t>
  </si>
  <si>
    <t>MT-39</t>
  </si>
  <si>
    <t>MT-40</t>
  </si>
  <si>
    <t>MT-41</t>
  </si>
  <si>
    <t>MT-42</t>
  </si>
  <si>
    <t>MT-43</t>
  </si>
  <si>
    <t>MT-44</t>
  </si>
  <si>
    <t>MT-45</t>
  </si>
  <si>
    <t>Rabat Għawdex</t>
  </si>
  <si>
    <t>MT-46</t>
  </si>
  <si>
    <t>MT-47</t>
  </si>
  <si>
    <t>MT-48</t>
  </si>
  <si>
    <t>San Ġiljan</t>
  </si>
  <si>
    <t>MT-49</t>
  </si>
  <si>
    <t>San Ġwann</t>
  </si>
  <si>
    <t>MT-50</t>
  </si>
  <si>
    <t>San Lawrenz</t>
  </si>
  <si>
    <t>MT-51</t>
  </si>
  <si>
    <t>San Pawl il-Baħar</t>
  </si>
  <si>
    <t>MT-52</t>
  </si>
  <si>
    <t>MT-53</t>
  </si>
  <si>
    <t>Santa Luċija</t>
  </si>
  <si>
    <t>MT-54</t>
  </si>
  <si>
    <t>MT-55</t>
  </si>
  <si>
    <t>MT-56</t>
  </si>
  <si>
    <t>MT-57</t>
  </si>
  <si>
    <t>MT-58</t>
  </si>
  <si>
    <t>MT-59</t>
  </si>
  <si>
    <t>MT-60</t>
  </si>
  <si>
    <t>MT-61</t>
  </si>
  <si>
    <t>MT-62</t>
  </si>
  <si>
    <t>MT-63</t>
  </si>
  <si>
    <t>MT-64</t>
  </si>
  <si>
    <t>MT-65</t>
  </si>
  <si>
    <t>Żebbuġ Għawdex</t>
  </si>
  <si>
    <t>MT-66</t>
  </si>
  <si>
    <t>MT-67</t>
  </si>
  <si>
    <t>MT-68</t>
  </si>
  <si>
    <t>MH</t>
  </si>
  <si>
    <t>MH-L</t>
  </si>
  <si>
    <t>MH-T</t>
  </si>
  <si>
    <t>MH-ALK</t>
  </si>
  <si>
    <t>Ailuk</t>
  </si>
  <si>
    <t>Aelok</t>
  </si>
  <si>
    <t>MH-ALL</t>
  </si>
  <si>
    <t>Ailinglaplap</t>
  </si>
  <si>
    <t>Aelōn̄ḷapḷap</t>
  </si>
  <si>
    <t>MH-ARN</t>
  </si>
  <si>
    <t>Arno</t>
  </si>
  <si>
    <t>Arṇo</t>
  </si>
  <si>
    <t>MH-AUR</t>
  </si>
  <si>
    <t>Aur</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</si>
  <si>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</si>
  <si>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</si>
  <si>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</si>
  <si>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</si>
  <si>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</si>
  <si>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</si>
  <si>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</si>
  <si>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</si>
  <si>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</si>
  <si>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</si>
  <si>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</si>
  <si>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</si>
  <si>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</si>
  <si>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</si>
  <si>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</si>
  <si>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</si>
  <si>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</si>
  <si>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</si>
  <si>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</si>
  <si>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</si>
  <si>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</si>
  <si>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</si>
  <si>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</si>
  <si>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MH-LIK</t>
  </si>
  <si>
    <t>Likiep</t>
  </si>
  <si>
    <t>MH-MAJ</t>
  </si>
  <si>
    <t>Majuro</t>
  </si>
  <si>
    <t>Mājro</t>
  </si>
  <si>
    <t>MH-MAL</t>
  </si>
  <si>
    <t>Maloelap</t>
  </si>
  <si>
    <t>Ṃaḷoeḷap</t>
  </si>
  <si>
    <t>MH-MEJ</t>
  </si>
  <si>
    <t>Mejit</t>
  </si>
  <si>
    <t>Mājej</t>
  </si>
  <si>
    <t>MH-MIL</t>
  </si>
  <si>
    <t>Mili</t>
  </si>
  <si>
    <t>Mile</t>
  </si>
  <si>
    <t>MH-NMK</t>
  </si>
  <si>
    <t>Namdrik</t>
  </si>
  <si>
    <t>Naṃdik</t>
  </si>
  <si>
    <t>MH-NMU</t>
  </si>
  <si>
    <t>Namu</t>
  </si>
  <si>
    <t>Naṃo</t>
  </si>
  <si>
    <t>MH-RON</t>
  </si>
  <si>
    <t>Rongelap</t>
  </si>
  <si>
    <t>Ron̄ḷap</t>
  </si>
  <si>
    <t>MH-UJA</t>
  </si>
  <si>
    <t>Ujae</t>
  </si>
  <si>
    <t>MH-UTI</t>
  </si>
  <si>
    <t>Utrik</t>
  </si>
  <si>
    <t>Utrōk</t>
  </si>
  <si>
    <t>MH-WTH</t>
  </si>
  <si>
    <t>Wotho</t>
  </si>
  <si>
    <t>Wōtto</t>
  </si>
  <si>
    <t>MH-WTJ</t>
  </si>
  <si>
    <t>Wotje</t>
  </si>
  <si>
    <t>Wōjjā</t>
  </si>
  <si>
    <t>MR</t>
  </si>
  <si>
    <t>MR-01</t>
  </si>
  <si>
    <t>MR-02</t>
  </si>
  <si>
    <t>MR-03</t>
  </si>
  <si>
    <t>MR-04</t>
  </si>
  <si>
    <t>MR-05</t>
  </si>
  <si>
    <t>MR-06</t>
  </si>
  <si>
    <t>MR-07</t>
  </si>
  <si>
    <t>MR-08</t>
  </si>
  <si>
    <t>MR-09</t>
  </si>
  <si>
    <t>MR-10</t>
  </si>
  <si>
    <t>MR-11</t>
  </si>
  <si>
    <t>MR-12</t>
  </si>
  <si>
    <t>MR-13</t>
  </si>
  <si>
    <t>Nuwākshūţ al Gharbīyah</t>
  </si>
  <si>
    <t>MR-14</t>
  </si>
  <si>
    <t>Nuwākshūţ ash Shamālīyah</t>
  </si>
  <si>
    <t>MR-15</t>
  </si>
  <si>
    <t>Nuwākshūţ al Janūbīyah</t>
  </si>
  <si>
    <t>MU</t>
  </si>
  <si>
    <t>MU-AG</t>
  </si>
  <si>
    <t>MU-CC</t>
  </si>
  <si>
    <t>MU-RO</t>
  </si>
  <si>
    <t>MU-BL</t>
  </si>
  <si>
    <t>MU-FL</t>
  </si>
  <si>
    <t>MU-GP</t>
  </si>
  <si>
    <t>MU-MO</t>
  </si>
  <si>
    <t>MU-PA</t>
  </si>
  <si>
    <t>MU-PL</t>
  </si>
  <si>
    <t>MU-PW</t>
  </si>
  <si>
    <t>MU-RR</t>
  </si>
  <si>
    <t>MU-SA</t>
  </si>
  <si>
    <t>MX</t>
  </si>
  <si>
    <t>MX-CMX</t>
  </si>
  <si>
    <t>MX-AGU</t>
  </si>
  <si>
    <t>MX-BCN</t>
  </si>
  <si>
    <t>MX-BCS</t>
  </si>
  <si>
    <t>MX-CAM</t>
  </si>
  <si>
    <t>MX-CHH</t>
  </si>
  <si>
    <t>MX-CHP</t>
  </si>
  <si>
    <t>MX-COA</t>
  </si>
  <si>
    <t>MX-COL</t>
  </si>
  <si>
    <t>MX-DUR</t>
  </si>
  <si>
    <t>MX-GRO</t>
  </si>
  <si>
    <t>MX-GUA</t>
  </si>
  <si>
    <t>MX-HID</t>
  </si>
  <si>
    <t>MX-JAL</t>
  </si>
  <si>
    <t>MX-MEX</t>
  </si>
  <si>
    <t>MX-MIC</t>
  </si>
  <si>
    <t>MX-MOR</t>
  </si>
  <si>
    <t>MX-NAY</t>
  </si>
  <si>
    <t>MX-NLE</t>
  </si>
  <si>
    <t>MX-OAX</t>
  </si>
  <si>
    <t>MX-PUE</t>
  </si>
  <si>
    <t>MX-QUE</t>
  </si>
  <si>
    <t>MX-ROO</t>
  </si>
  <si>
    <t>MX-SIN</t>
  </si>
  <si>
    <t>MX-SLP</t>
  </si>
  <si>
    <t>MX-SON</t>
  </si>
  <si>
    <t>MX-TAB</t>
  </si>
  <si>
    <t>MX-TAM</t>
  </si>
  <si>
    <t>MX-TLA</t>
  </si>
  <si>
    <t>MX-VER</t>
  </si>
  <si>
    <t>MX-YUC</t>
  </si>
  <si>
    <t>MX-ZAC</t>
  </si>
  <si>
    <t>FM</t>
  </si>
  <si>
    <t>FM-KSA</t>
  </si>
  <si>
    <t>FM-PNI</t>
  </si>
  <si>
    <t>FM-TRK</t>
  </si>
  <si>
    <t>FM-YAP</t>
  </si>
  <si>
    <t>MD</t>
  </si>
  <si>
    <t>MD-GA</t>
  </si>
  <si>
    <t>MD-BA</t>
  </si>
  <si>
    <t>MD-BD</t>
  </si>
  <si>
    <t>MD-CU</t>
  </si>
  <si>
    <t>MD-AN</t>
  </si>
  <si>
    <t>MD-BR</t>
  </si>
  <si>
    <t>MD-BS</t>
  </si>
  <si>
    <t>MD-CA</t>
  </si>
  <si>
    <t>MD-CL</t>
  </si>
  <si>
    <t>MD-CM</t>
  </si>
  <si>
    <t>MD-CR</t>
  </si>
  <si>
    <t>MD-CS</t>
  </si>
  <si>
    <t>MD-CT</t>
  </si>
  <si>
    <t>MD-DO</t>
  </si>
  <si>
    <t>MD-DR</t>
  </si>
  <si>
    <t>MD-DU</t>
  </si>
  <si>
    <t>MD-ED</t>
  </si>
  <si>
    <t>MD-FA</t>
  </si>
  <si>
    <t>MD-FL</t>
  </si>
  <si>
    <t>MD-GL</t>
  </si>
  <si>
    <t>MD-HI</t>
  </si>
  <si>
    <t>MD-IA</t>
  </si>
  <si>
    <t>MD-LE</t>
  </si>
  <si>
    <t>MD-NI</t>
  </si>
  <si>
    <t>MD-OC</t>
  </si>
  <si>
    <t>MD-OR</t>
  </si>
  <si>
    <t>MD-RE</t>
  </si>
  <si>
    <t>MD-RI</t>
  </si>
  <si>
    <t>MD-SD</t>
  </si>
  <si>
    <t>MD-SI</t>
  </si>
  <si>
    <t>MD-SO</t>
  </si>
  <si>
    <t>MD-ST</t>
  </si>
  <si>
    <t>MD-SV</t>
  </si>
  <si>
    <t>MD-TA</t>
  </si>
  <si>
    <t>MD-TE</t>
  </si>
  <si>
    <t>MD-UN</t>
  </si>
  <si>
    <t>MD-SN</t>
  </si>
  <si>
    <t>MC</t>
  </si>
  <si>
    <t>MC-CL</t>
  </si>
  <si>
    <t>MC-CO</t>
  </si>
  <si>
    <t>MC-FO</t>
  </si>
  <si>
    <t>MC-GA</t>
  </si>
  <si>
    <t>MC-JE</t>
  </si>
  <si>
    <t>MC-LA</t>
  </si>
  <si>
    <t>MC-MA</t>
  </si>
  <si>
    <t>MC-MC</t>
  </si>
  <si>
    <t>MC-MG</t>
  </si>
  <si>
    <t>MC-MO</t>
  </si>
  <si>
    <t>MC-MU</t>
  </si>
  <si>
    <t>MC-PH</t>
  </si>
  <si>
    <t>MC-SD</t>
  </si>
  <si>
    <t>MC-SO</t>
  </si>
  <si>
    <t>MC-SP</t>
  </si>
  <si>
    <t>MC-SR</t>
  </si>
  <si>
    <t>MC-VR</t>
  </si>
  <si>
    <t>MN</t>
  </si>
  <si>
    <t>MN-035</t>
  </si>
  <si>
    <t>MN-037</t>
  </si>
  <si>
    <t>MN-039</t>
  </si>
  <si>
    <t>MN-041</t>
  </si>
  <si>
    <t>MN-043</t>
  </si>
  <si>
    <t>MN-046</t>
  </si>
  <si>
    <t>MN-047</t>
  </si>
  <si>
    <t>MN-049</t>
  </si>
  <si>
    <t>MN-051</t>
  </si>
  <si>
    <t>MN-053</t>
  </si>
  <si>
    <t>MN-055</t>
  </si>
  <si>
    <t>MN-057</t>
  </si>
  <si>
    <t>MN-059</t>
  </si>
  <si>
    <t>MN-061</t>
  </si>
  <si>
    <t>MN-063</t>
  </si>
  <si>
    <t>MN-064</t>
  </si>
  <si>
    <t>MN-065</t>
  </si>
  <si>
    <t>MN-067</t>
  </si>
  <si>
    <t>MN-069</t>
  </si>
  <si>
    <t>MN-071</t>
  </si>
  <si>
    <t>MN-073</t>
  </si>
  <si>
    <t>MN-1</t>
  </si>
  <si>
    <t>ME</t>
  </si>
  <si>
    <t>ME-01</t>
  </si>
  <si>
    <t>ME-02</t>
  </si>
  <si>
    <t>ME-03</t>
  </si>
  <si>
    <t>ME-04</t>
  </si>
  <si>
    <t>ME-05</t>
  </si>
  <si>
    <t>ME-06</t>
  </si>
  <si>
    <t>ME-07</t>
  </si>
  <si>
    <t>ME-08</t>
  </si>
  <si>
    <t>ME-09</t>
  </si>
  <si>
    <t>ME-10</t>
  </si>
  <si>
    <t>ME-11</t>
  </si>
  <si>
    <t>ME-12</t>
  </si>
  <si>
    <t>ME-13</t>
  </si>
  <si>
    <t>ME-14</t>
  </si>
  <si>
    <t>ME-15</t>
  </si>
  <si>
    <t>ME-16</t>
  </si>
  <si>
    <t>ME-17</t>
  </si>
  <si>
    <t>ME-18</t>
  </si>
  <si>
    <t>ME-19</t>
  </si>
  <si>
    <t>ME-20</t>
  </si>
  <si>
    <t>ME-21</t>
  </si>
  <si>
    <t>ME-22</t>
  </si>
  <si>
    <t>ME-23</t>
  </si>
  <si>
    <t>ME-24</t>
  </si>
  <si>
    <t>MA</t>
  </si>
  <si>
    <t>MA-01</t>
  </si>
  <si>
    <t>MA-02</t>
  </si>
  <si>
    <t>MA-03</t>
  </si>
  <si>
    <t>MA-04</t>
  </si>
  <si>
    <t>MA-05</t>
  </si>
  <si>
    <t>MA-06</t>
  </si>
  <si>
    <t>MA-07</t>
  </si>
  <si>
    <t>MA-08</t>
  </si>
  <si>
    <t>MA-09</t>
  </si>
  <si>
    <t>MA-10</t>
  </si>
  <si>
    <t>MA-11</t>
  </si>
  <si>
    <t>MA-12</t>
  </si>
  <si>
    <t>MA-AOU</t>
  </si>
  <si>
    <t>Aousserd (EH)</t>
  </si>
  <si>
    <t>MA-ASZ</t>
  </si>
  <si>
    <t>Assa-Zag (EH-partial)</t>
  </si>
  <si>
    <t>MA-AZI</t>
  </si>
  <si>
    <t>Azilal</t>
  </si>
  <si>
    <t>MA-BEM</t>
  </si>
  <si>
    <t>Béni Mellal</t>
  </si>
  <si>
    <t>MA-BER</t>
  </si>
  <si>
    <t>Berkane</t>
  </si>
  <si>
    <t>MA-BES</t>
  </si>
  <si>
    <t>Benslimane</t>
  </si>
  <si>
    <t>MA-BOD</t>
  </si>
  <si>
    <t>Boujdour (EH)</t>
  </si>
  <si>
    <t>MA-BOM</t>
  </si>
  <si>
    <t>Boulemane</t>
  </si>
  <si>
    <t>MA-BRR</t>
  </si>
  <si>
    <t>Berrechid</t>
  </si>
  <si>
    <t>MA-CHE</t>
  </si>
  <si>
    <t>Chefchaouen</t>
  </si>
  <si>
    <t>MA-CHI</t>
  </si>
  <si>
    <t>Chichaoua</t>
  </si>
  <si>
    <t>MA-CHT</t>
  </si>
  <si>
    <t>Chtouka-Ait Baha</t>
  </si>
  <si>
    <t>MA-DRI</t>
  </si>
  <si>
    <t>Driouch</t>
  </si>
  <si>
    <t>MA-ERR</t>
  </si>
  <si>
    <t>Errachidia</t>
  </si>
  <si>
    <t>MA-ESI</t>
  </si>
  <si>
    <t>Essaouira</t>
  </si>
  <si>
    <t>MA-ESM</t>
  </si>
  <si>
    <t>Es-Semara (EH-partial)</t>
  </si>
  <si>
    <t>MA-FAH</t>
  </si>
  <si>
    <t>Fahs-Anjra</t>
  </si>
  <si>
    <t>MA-FIG</t>
  </si>
  <si>
    <t>Figuig</t>
  </si>
  <si>
    <t>MA-FQH</t>
  </si>
  <si>
    <t>Fquih Ben Salah</t>
  </si>
  <si>
    <t>MA-GUE</t>
  </si>
  <si>
    <t>Guelmim</t>
  </si>
  <si>
    <t>MA-GUF</t>
  </si>
  <si>
    <t>Guercif</t>
  </si>
  <si>
    <t>MA-HAJ</t>
  </si>
  <si>
    <t>El Hajeb</t>
  </si>
  <si>
    <t>MA-HAO</t>
  </si>
  <si>
    <t>Al Haouz</t>
  </si>
  <si>
    <t>MA-HOC</t>
  </si>
  <si>
    <t>Al Hoceïma</t>
  </si>
  <si>
    <t>MA-IFR</t>
  </si>
  <si>
    <t>Ifrane</t>
  </si>
  <si>
    <t>MA-JDI</t>
  </si>
  <si>
    <t>El Jadida</t>
  </si>
  <si>
    <t>MA-JRA</t>
  </si>
  <si>
    <t>Jerada</t>
  </si>
  <si>
    <t>MA-KEN</t>
  </si>
  <si>
    <t>Kénitra</t>
  </si>
  <si>
    <t>MA-KES</t>
  </si>
  <si>
    <t>El Kelâa des Sraghna</t>
  </si>
  <si>
    <t>MA-KHE</t>
  </si>
  <si>
    <t>Khémisset</t>
  </si>
  <si>
    <t>MA-KHN</t>
  </si>
  <si>
    <t>Khénifra</t>
  </si>
  <si>
    <t>MA-KHO</t>
  </si>
  <si>
    <t>Khouribga</t>
  </si>
  <si>
    <t>MA-LAA</t>
  </si>
  <si>
    <t>Laâyoune (EH)</t>
  </si>
  <si>
    <t>MA-LAR</t>
  </si>
  <si>
    <t>Larache</t>
  </si>
  <si>
    <t>MA-MED</t>
  </si>
  <si>
    <t>Médiouna</t>
  </si>
  <si>
    <t>MA-MID</t>
  </si>
  <si>
    <t>Midelt</t>
  </si>
  <si>
    <t>MA-MOU</t>
  </si>
  <si>
    <t>Moulay Yacoub</t>
  </si>
  <si>
    <t>MA-NAD</t>
  </si>
  <si>
    <t>Nador</t>
  </si>
  <si>
    <t>MA-NOU</t>
  </si>
  <si>
    <t>Nouaceur</t>
  </si>
  <si>
    <t>MA-OUA</t>
  </si>
  <si>
    <t>Ouarzazate</t>
  </si>
  <si>
    <t>MA-OUD</t>
  </si>
  <si>
    <t>Oued Ed-Dahab (EH)</t>
  </si>
  <si>
    <t>MA-OUZ</t>
  </si>
  <si>
    <t>Ouezzane</t>
  </si>
  <si>
    <t>MA-REH</t>
  </si>
  <si>
    <t>Rehamna</t>
  </si>
  <si>
    <t>MA-SAF</t>
  </si>
  <si>
    <t>MA-SEF</t>
  </si>
  <si>
    <t>Sefrou</t>
  </si>
  <si>
    <t>MA-SET</t>
  </si>
  <si>
    <t>Settat</t>
  </si>
  <si>
    <t>MA-SIB</t>
  </si>
  <si>
    <t>Sidi Bennour</t>
  </si>
  <si>
    <t>MA-SIF</t>
  </si>
  <si>
    <t>Sidi Ifni</t>
  </si>
  <si>
    <t>MA-SIK</t>
  </si>
  <si>
    <t>Sidi Kacem</t>
  </si>
  <si>
    <t>MA-SIL</t>
  </si>
  <si>
    <t>Sidi Slimane</t>
  </si>
  <si>
    <t>MA-TAF</t>
  </si>
  <si>
    <t>Tarfaya (EH-partial)</t>
  </si>
  <si>
    <t>MA-TAI</t>
  </si>
  <si>
    <t>Taourirt</t>
  </si>
  <si>
    <t>MA-TAO</t>
  </si>
  <si>
    <t>Taounate</t>
  </si>
  <si>
    <t>MA-TAR</t>
  </si>
  <si>
    <t>Taroudannt</t>
  </si>
  <si>
    <t>MA-TAT</t>
  </si>
  <si>
    <t>Tata</t>
  </si>
  <si>
    <t>MA-TAZ</t>
  </si>
  <si>
    <t>Taza</t>
  </si>
  <si>
    <t>MA-TET</t>
  </si>
  <si>
    <t>Tétouan</t>
  </si>
  <si>
    <t>MA-TIN</t>
  </si>
  <si>
    <t>Tinghir</t>
  </si>
  <si>
    <t>MA-TIZ</t>
  </si>
  <si>
    <t>Tiznit</t>
  </si>
  <si>
    <t>MA-TNT</t>
  </si>
  <si>
    <t>Tan-Tan (EH-partial)</t>
  </si>
  <si>
    <t>MA-YUS</t>
  </si>
  <si>
    <t>Youssoufia</t>
  </si>
  <si>
    <t>MA-ZAG</t>
  </si>
  <si>
    <t>Zagora</t>
  </si>
  <si>
    <t>MA-AGD</t>
  </si>
  <si>
    <t>Agadir-Ida-Ou-Tanane</t>
  </si>
  <si>
    <t>MA-CAS</t>
  </si>
  <si>
    <t>Casablanca</t>
  </si>
  <si>
    <t>MA-FES</t>
  </si>
  <si>
    <t>Fès</t>
  </si>
  <si>
    <t>MA-INE</t>
  </si>
  <si>
    <t>Inezgane-Ait Melloul</t>
  </si>
  <si>
    <t>MA-MAR</t>
  </si>
  <si>
    <t>Marrakech</t>
  </si>
  <si>
    <t>MA-MDF</t>
  </si>
  <si>
    <t>M’diq-Fnideq</t>
  </si>
  <si>
    <t>MA-MEK</t>
  </si>
  <si>
    <t>Meknès</t>
  </si>
  <si>
    <t>MA-MOH</t>
  </si>
  <si>
    <t>Mohammadia</t>
  </si>
  <si>
    <t>MA-OUJ</t>
  </si>
  <si>
    <t>Oujda-Angad</t>
  </si>
  <si>
    <t>MA-RAB</t>
  </si>
  <si>
    <t>Rabat</t>
  </si>
  <si>
    <t>MA-SAL</t>
  </si>
  <si>
    <t>Salé</t>
  </si>
  <si>
    <t>MA-SKH</t>
  </si>
  <si>
    <t>Skhirate-Témara</t>
  </si>
  <si>
    <t>MA-TNG</t>
  </si>
  <si>
    <t>Tanger-Assilah</t>
  </si>
  <si>
    <t>MZ</t>
  </si>
  <si>
    <t>MZ-A</t>
  </si>
  <si>
    <t>MZ-B</t>
  </si>
  <si>
    <t>MZ-G</t>
  </si>
  <si>
    <t>MZ-I</t>
  </si>
  <si>
    <t>MZ-L</t>
  </si>
  <si>
    <t>MZ-N</t>
  </si>
  <si>
    <t>MZ-P</t>
  </si>
  <si>
    <t>MZ-Q</t>
  </si>
  <si>
    <t>MZ-S</t>
  </si>
  <si>
    <t>MZ-T</t>
  </si>
  <si>
    <t>MZ-MPM</t>
  </si>
  <si>
    <t>MM</t>
  </si>
  <si>
    <t>MM-01</t>
  </si>
  <si>
    <t>MM-02</t>
  </si>
  <si>
    <t>MM-03</t>
  </si>
  <si>
    <t>MM-04</t>
  </si>
  <si>
    <t>MM-05</t>
  </si>
  <si>
    <t>MM-06</t>
  </si>
  <si>
    <t>MM-07</t>
  </si>
  <si>
    <t>MM-11</t>
  </si>
  <si>
    <t>MM-12</t>
  </si>
  <si>
    <t>MM-13</t>
  </si>
  <si>
    <t>MM-14</t>
  </si>
  <si>
    <t>MM-15</t>
  </si>
  <si>
    <t>MM-16</t>
  </si>
  <si>
    <t>MM-17</t>
  </si>
  <si>
    <t>MM-18</t>
  </si>
  <si>
    <t>NA</t>
  </si>
  <si>
    <t>NA-CA</t>
  </si>
  <si>
    <t>NA-ER</t>
  </si>
  <si>
    <t>NA-HA</t>
  </si>
  <si>
    <t>NA-KA</t>
  </si>
  <si>
    <t>NA-KE</t>
  </si>
  <si>
    <t>NA-KH</t>
  </si>
  <si>
    <t>NA-KU</t>
  </si>
  <si>
    <t>NA-KW</t>
  </si>
  <si>
    <t>NA-OD</t>
  </si>
  <si>
    <t>NA-OH</t>
  </si>
  <si>
    <t>NA-ON</t>
  </si>
  <si>
    <t>NA-OS</t>
  </si>
  <si>
    <t>NA-OT</t>
  </si>
  <si>
    <t>NA-OW</t>
  </si>
  <si>
    <t>NR</t>
  </si>
  <si>
    <t>NR-01</t>
  </si>
  <si>
    <t>NR-02</t>
  </si>
  <si>
    <t>NR-03</t>
  </si>
  <si>
    <t>NR-04</t>
  </si>
  <si>
    <t>NR-05</t>
  </si>
  <si>
    <t>NR-06</t>
  </si>
  <si>
    <t>NR-07</t>
  </si>
  <si>
    <t>NR-08</t>
  </si>
  <si>
    <t>NR-09</t>
  </si>
  <si>
    <t>NR-10</t>
  </si>
  <si>
    <t>NR-11</t>
  </si>
  <si>
    <t>NR-12</t>
  </si>
  <si>
    <t>NR-13</t>
  </si>
  <si>
    <t>NR-14</t>
  </si>
  <si>
    <t>NP</t>
  </si>
  <si>
    <t>NP-1</t>
  </si>
  <si>
    <t>Madhyamanchal</t>
  </si>
  <si>
    <t>NP-2</t>
  </si>
  <si>
    <t>Madhya Pashchimanchal</t>
  </si>
  <si>
    <t>NP-3</t>
  </si>
  <si>
    <t>Pashchimanchal</t>
  </si>
  <si>
    <t>NP-4</t>
  </si>
  <si>
    <t>Purwanchal</t>
  </si>
  <si>
    <t>NP-5</t>
  </si>
  <si>
    <t>Sudur Pashchimanchal</t>
  </si>
  <si>
    <t>NP-P1</t>
  </si>
  <si>
    <t>Province 1</t>
  </si>
  <si>
    <t>Pradesh 1</t>
  </si>
  <si>
    <t>NP-P2</t>
  </si>
  <si>
    <t>Province 2</t>
  </si>
  <si>
    <t>Pradesh 2</t>
  </si>
  <si>
    <t>NP-P3</t>
  </si>
  <si>
    <t>Bāgmatī</t>
  </si>
  <si>
    <t>NP-P4</t>
  </si>
  <si>
    <t>Gandaki</t>
  </si>
  <si>
    <t>NP-P5</t>
  </si>
  <si>
    <t>Province 5</t>
  </si>
  <si>
    <t>Pradesh 5</t>
  </si>
  <si>
    <t>NP-P6</t>
  </si>
  <si>
    <t>Karnali</t>
  </si>
  <si>
    <t>NP-P7</t>
  </si>
  <si>
    <t>Sudūr Pashchim</t>
  </si>
  <si>
    <t>NP-BA</t>
  </si>
  <si>
    <t>Bagmati</t>
  </si>
  <si>
    <t>NP-BH</t>
  </si>
  <si>
    <t>Bheri</t>
  </si>
  <si>
    <t>NP-DH</t>
  </si>
  <si>
    <t>Dhawalagiri</t>
  </si>
  <si>
    <t>NP-GA</t>
  </si>
  <si>
    <t>NP-JA</t>
  </si>
  <si>
    <t>Janakpur</t>
  </si>
  <si>
    <t>NP-KA</t>
  </si>
  <si>
    <t>NP-KO</t>
  </si>
  <si>
    <t>Kosi</t>
  </si>
  <si>
    <t>NP-LU</t>
  </si>
  <si>
    <t>Lumbini</t>
  </si>
  <si>
    <t>NP-MA</t>
  </si>
  <si>
    <t>Mahakali</t>
  </si>
  <si>
    <t>NP-ME</t>
  </si>
  <si>
    <t>Mechi</t>
  </si>
  <si>
    <t>NP-NA</t>
  </si>
  <si>
    <t>Narayani</t>
  </si>
  <si>
    <t>NP-RA</t>
  </si>
  <si>
    <t>Rapti</t>
  </si>
  <si>
    <t>NP-SA</t>
  </si>
  <si>
    <t>Sagarmatha</t>
  </si>
  <si>
    <t>NP-SE</t>
  </si>
  <si>
    <t>Seti</t>
  </si>
  <si>
    <t>NL</t>
  </si>
  <si>
    <t>NL-DR</t>
  </si>
  <si>
    <t>NL-FL</t>
  </si>
  <si>
    <t>NL-FR</t>
  </si>
  <si>
    <t>Fryslân (fy)</t>
  </si>
  <si>
    <t>NL-GE</t>
  </si>
  <si>
    <t>NL-GR</t>
  </si>
  <si>
    <t>NL-LI</t>
  </si>
  <si>
    <t>NL-NB</t>
  </si>
  <si>
    <t>Noord-Brabant</t>
  </si>
  <si>
    <t>NL-NH</t>
  </si>
  <si>
    <t>Noord-Holland</t>
  </si>
  <si>
    <t>NL-OV</t>
  </si>
  <si>
    <t>NL-UT</t>
  </si>
  <si>
    <t>NL-ZE</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</si>
  <si>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</si>
  <si>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</si>
  <si>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</si>
  <si>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</si>
  <si>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</si>
  <si>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</si>
  <si>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</si>
  <si>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</si>
  <si>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</si>
  <si>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</si>
  <si>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</si>
  <si>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</si>
  <si>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</si>
  <si>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</si>
  <si>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NZ</t>
  </si>
  <si>
    <t>NZ-AUK</t>
  </si>
  <si>
    <t>Tāmaki-makau-rau</t>
  </si>
  <si>
    <t>NZ-BOP</t>
  </si>
  <si>
    <t>Te Moana a Toi Te Huatahi</t>
  </si>
  <si>
    <t>NZ-CAN</t>
  </si>
  <si>
    <t>Waitaha</t>
  </si>
  <si>
    <t>NZ-GIS</t>
  </si>
  <si>
    <t>Tūranga nui a Kiwa</t>
  </si>
  <si>
    <t>NZ-HKB</t>
  </si>
  <si>
    <t>Te Matau a Māui</t>
  </si>
  <si>
    <t>NZ-MBH</t>
  </si>
  <si>
    <t>NZ-MWT</t>
  </si>
  <si>
    <t>Manawatu Whanganui</t>
  </si>
  <si>
    <t>NZ-NSN</t>
  </si>
  <si>
    <t>Whakatū</t>
  </si>
  <si>
    <t>NZ-NTL</t>
  </si>
  <si>
    <t>Te Tai tokerau</t>
  </si>
  <si>
    <t>NZ-OTA</t>
  </si>
  <si>
    <t>Ō Tākou</t>
  </si>
  <si>
    <t>NZ-STL</t>
  </si>
  <si>
    <t>Murihiku</t>
  </si>
  <si>
    <t>NZ-TAS</t>
  </si>
  <si>
    <t>NZ-TKI</t>
  </si>
  <si>
    <t>NZ-WGN</t>
  </si>
  <si>
    <t>Te Whanga-nui-a-Tara</t>
  </si>
  <si>
    <t>NZ-WKO</t>
  </si>
  <si>
    <t>NZ-WTC</t>
  </si>
  <si>
    <t>Te Taihau ā uru</t>
  </si>
  <si>
    <t>NZ-CIT</t>
  </si>
  <si>
    <t>Wharekauri</t>
  </si>
  <si>
    <t>NI</t>
  </si>
  <si>
    <t>NI-AN</t>
  </si>
  <si>
    <t>NI-AS</t>
  </si>
  <si>
    <t>NI-BO</t>
  </si>
  <si>
    <t>NI-CA</t>
  </si>
  <si>
    <t>NI-CI</t>
  </si>
  <si>
    <t>NI-CO</t>
  </si>
  <si>
    <t>NI-ES</t>
  </si>
  <si>
    <t>NI-GR</t>
  </si>
  <si>
    <t>NI-JI</t>
  </si>
  <si>
    <t>NI-LE</t>
  </si>
  <si>
    <t>NI-MD</t>
  </si>
  <si>
    <t>NI-MN</t>
  </si>
  <si>
    <t>NI-MS</t>
  </si>
  <si>
    <t>NI-MT</t>
  </si>
  <si>
    <t>NI-NS</t>
  </si>
  <si>
    <t>NI-RI</t>
  </si>
  <si>
    <t>NI-SJ</t>
  </si>
  <si>
    <t>NE</t>
  </si>
  <si>
    <t>NE-1</t>
  </si>
  <si>
    <t>NE-2</t>
  </si>
  <si>
    <t>NE-3</t>
  </si>
  <si>
    <t>NE-4</t>
  </si>
  <si>
    <t>NE-5</t>
  </si>
  <si>
    <t>NE-6</t>
  </si>
  <si>
    <t>NE-7</t>
  </si>
  <si>
    <t>NE-8</t>
  </si>
  <si>
    <t>NG</t>
  </si>
  <si>
    <t>NG-FC</t>
  </si>
  <si>
    <t>NG-AB</t>
  </si>
  <si>
    <t>NG-AD</t>
  </si>
  <si>
    <t>NG-AK</t>
  </si>
  <si>
    <t>NG-AN</t>
  </si>
  <si>
    <t>NG-BA</t>
  </si>
  <si>
    <t>NG-BE</t>
  </si>
  <si>
    <t>NG-BO</t>
  </si>
  <si>
    <t>NG-BY</t>
  </si>
  <si>
    <t>NG-CR</t>
  </si>
  <si>
    <t>NG-DE</t>
  </si>
  <si>
    <t>NG-EB</t>
  </si>
  <si>
    <t>NG-ED</t>
  </si>
  <si>
    <t>NG-EK</t>
  </si>
  <si>
    <t>NG-EN</t>
  </si>
  <si>
    <t>NG-GO</t>
  </si>
  <si>
    <t>NG-IM</t>
  </si>
  <si>
    <t>NG-JI</t>
  </si>
  <si>
    <t>NG-KD</t>
  </si>
  <si>
    <t>NG-KE</t>
  </si>
  <si>
    <t>NG-KN</t>
  </si>
  <si>
    <t>NG-KO</t>
  </si>
  <si>
    <t>NG-KT</t>
  </si>
  <si>
    <t>NG-KW</t>
  </si>
  <si>
    <t>NG-LA</t>
  </si>
  <si>
    <t>NG-NA</t>
  </si>
  <si>
    <t>NG-NI</t>
  </si>
  <si>
    <t>NG-OG</t>
  </si>
  <si>
    <t>NG-ON</t>
  </si>
  <si>
    <t>NG-OS</t>
  </si>
  <si>
    <t>NG-OY</t>
  </si>
  <si>
    <t>NG-PL</t>
  </si>
  <si>
    <t>NG-RI</t>
  </si>
  <si>
    <t>NG-SO</t>
  </si>
  <si>
    <t>NG-TA</t>
  </si>
  <si>
    <t>NG-YO</t>
  </si>
  <si>
    <t>NG-ZA</t>
  </si>
  <si>
    <t>MK</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</si>
  <si>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</si>
  <si>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</si>
  <si>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</si>
  <si>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</si>
  <si>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</si>
  <si>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</si>
  <si>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</si>
  <si>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</si>
  <si>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</si>
  <si>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</si>
  <si>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</si>
  <si>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</si>
  <si>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</si>
  <si>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</si>
  <si>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</si>
  <si>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</si>
  <si>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</si>
  <si>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</si>
  <si>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</si>
  <si>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</si>
  <si>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</si>
  <si>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</si>
  <si>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</si>
  <si>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</si>
  <si>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</si>
  <si>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</si>
  <si>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</si>
  <si>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</si>
  <si>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</si>
  <si>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</si>
  <si>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</si>
  <si>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</si>
  <si>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</si>
  <si>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</si>
  <si>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</si>
  <si>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</si>
  <si>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</si>
  <si>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</si>
  <si>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</si>
  <si>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</si>
  <si>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</si>
  <si>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</si>
  <si>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</si>
  <si>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</si>
  <si>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</si>
  <si>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</si>
  <si>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</si>
  <si>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</si>
  <si>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</si>
  <si>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</si>
  <si>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</si>
  <si>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</si>
  <si>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</si>
  <si>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</si>
  <si>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</si>
  <si>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MK-608</t>
  </si>
  <si>
    <t>MK-609</t>
  </si>
  <si>
    <t>MK-701</t>
  </si>
  <si>
    <t>MK-702</t>
  </si>
  <si>
    <t>MK-703</t>
  </si>
  <si>
    <t>MK-704</t>
  </si>
  <si>
    <t>MK-705</t>
  </si>
  <si>
    <t>MK-706</t>
  </si>
  <si>
    <t>MK-801</t>
  </si>
  <si>
    <t>MK-802</t>
  </si>
  <si>
    <t>MK-803</t>
  </si>
  <si>
    <t>MK-804</t>
  </si>
  <si>
    <t>MK-805</t>
  </si>
  <si>
    <t>MK-806</t>
  </si>
  <si>
    <t>MK-807</t>
  </si>
  <si>
    <t>MK-808</t>
  </si>
  <si>
    <t>MK-809</t>
  </si>
  <si>
    <t>MK-810</t>
  </si>
  <si>
    <t>MK-811</t>
  </si>
  <si>
    <t>MK-812</t>
  </si>
  <si>
    <t>MK-813</t>
  </si>
  <si>
    <t>MK-814</t>
  </si>
  <si>
    <t>MK-815</t>
  </si>
  <si>
    <t>MK-816</t>
  </si>
  <si>
    <t>MK-817</t>
  </si>
  <si>
    <t>NO</t>
  </si>
  <si>
    <t>NO-03</t>
  </si>
  <si>
    <t>NO-11</t>
  </si>
  <si>
    <t>NO-15</t>
  </si>
  <si>
    <t>NO-18</t>
  </si>
  <si>
    <t>NO-30</t>
  </si>
  <si>
    <t>NO-34</t>
  </si>
  <si>
    <t>NO-38</t>
  </si>
  <si>
    <t>NO-42</t>
  </si>
  <si>
    <t>NO-46</t>
  </si>
  <si>
    <t>NO-50</t>
  </si>
  <si>
    <t>Trööndelage</t>
  </si>
  <si>
    <t>NO-54</t>
  </si>
  <si>
    <t>Tromssan ja Finmarkun</t>
  </si>
  <si>
    <t>Romssa ja Finnmárkku</t>
  </si>
  <si>
    <t>NO-21</t>
  </si>
  <si>
    <t>Svalbard (Arctic Region) (see also separate country code entry under SJ)</t>
  </si>
  <si>
    <t>NO-22</t>
  </si>
  <si>
    <t>Jan Mayen (Arctic Region) (see also separate country code entry under SJ)</t>
  </si>
  <si>
    <t>OM</t>
  </si>
  <si>
    <t>OM-BJ</t>
  </si>
  <si>
    <t>OM-BS</t>
  </si>
  <si>
    <t>OM-BU</t>
  </si>
  <si>
    <t>OM-DA</t>
  </si>
  <si>
    <t>OM-MA</t>
  </si>
  <si>
    <t>OM-MU</t>
  </si>
  <si>
    <t>OM-SJ</t>
  </si>
  <si>
    <t>OM-SS</t>
  </si>
  <si>
    <t>OM-WU</t>
  </si>
  <si>
    <t>OM-ZA</t>
  </si>
  <si>
    <t>OM-ZU</t>
  </si>
  <si>
    <t>PK</t>
  </si>
  <si>
    <t>PK-IS</t>
  </si>
  <si>
    <t>Islāmābād</t>
  </si>
  <si>
    <t>PK-GB</t>
  </si>
  <si>
    <t>Gilgit-Baltistān</t>
  </si>
  <si>
    <t>PK-JK</t>
  </si>
  <si>
    <t>Āzād Jammūñ o Kashmīr</t>
  </si>
  <si>
    <t>PK-BA</t>
  </si>
  <si>
    <t>Balōchistān</t>
  </si>
  <si>
    <t>PK-KP</t>
  </si>
  <si>
    <t>Khaībar Pakhtūnkhwā</t>
  </si>
  <si>
    <t>PK-PB</t>
  </si>
  <si>
    <t>Panjāb</t>
  </si>
  <si>
    <t>PK-SD</t>
  </si>
  <si>
    <t>PW</t>
  </si>
  <si>
    <t>PW-002</t>
  </si>
  <si>
    <t>PW-004</t>
  </si>
  <si>
    <t>PW-010</t>
  </si>
  <si>
    <t>PW-050</t>
  </si>
  <si>
    <t>PW-100</t>
  </si>
  <si>
    <t>PW-150</t>
  </si>
  <si>
    <t>PW-212</t>
  </si>
  <si>
    <t>PW-214</t>
  </si>
  <si>
    <t>PW-218</t>
  </si>
  <si>
    <t>PW-222</t>
  </si>
  <si>
    <t>PW-224</t>
  </si>
  <si>
    <t>PW-226</t>
  </si>
  <si>
    <t>PW-227</t>
  </si>
  <si>
    <t>PW-228</t>
  </si>
  <si>
    <t>PW-350</t>
  </si>
  <si>
    <t>PW-370</t>
  </si>
  <si>
    <t>PS</t>
  </si>
  <si>
    <t>PS-BTH</t>
  </si>
  <si>
    <t>Bayt Laḩm</t>
  </si>
  <si>
    <t>PS-DEB</t>
  </si>
  <si>
    <t>Dayr al Balaḩ</t>
  </si>
  <si>
    <t>PS-GZA</t>
  </si>
  <si>
    <t>Ghazzah</t>
  </si>
  <si>
    <t>PS-HBN</t>
  </si>
  <si>
    <t>Al Khalīl</t>
  </si>
  <si>
    <t>PS-JEM</t>
  </si>
  <si>
    <t>PS-JEN</t>
  </si>
  <si>
    <t>Janīn</t>
  </si>
  <si>
    <t>PS-JRH</t>
  </si>
  <si>
    <t>Arīḩā wal Aghwār</t>
  </si>
  <si>
    <t>PS-KYS</t>
  </si>
  <si>
    <t>Khān Yūnis</t>
  </si>
  <si>
    <t>PS-NBS</t>
  </si>
  <si>
    <t>Nāblus</t>
  </si>
  <si>
    <t>PS-NGZ</t>
  </si>
  <si>
    <t>Shamāl Ghazzah</t>
  </si>
  <si>
    <t>PS-QQA</t>
  </si>
  <si>
    <t>Qalqīlyah</t>
  </si>
  <si>
    <t>PS-RBH</t>
  </si>
  <si>
    <t>Rām Allāh wal Bīrah</t>
  </si>
  <si>
    <t>PS-RFH</t>
  </si>
  <si>
    <t>Rafaḩ</t>
  </si>
  <si>
    <t>PS-SLT</t>
  </si>
  <si>
    <t>Salfīt</t>
  </si>
  <si>
    <t>PS-TBS</t>
  </si>
  <si>
    <t>Ţūbās</t>
  </si>
  <si>
    <t>PS-TKM</t>
  </si>
  <si>
    <t>Ţūlkarm</t>
  </si>
  <si>
    <t>PA</t>
  </si>
  <si>
    <t>PA-1</t>
  </si>
  <si>
    <t>PA-10</t>
  </si>
  <si>
    <t>PA-2</t>
  </si>
  <si>
    <t>PA-3</t>
  </si>
  <si>
    <t>PA-4</t>
  </si>
  <si>
    <t>PA-5</t>
  </si>
  <si>
    <t>PA-6</t>
  </si>
  <si>
    <t>PA-7</t>
  </si>
  <si>
    <t>PA-8</t>
  </si>
  <si>
    <t>PA-9</t>
  </si>
  <si>
    <t>PA-EM</t>
  </si>
  <si>
    <t>PA-KY</t>
  </si>
  <si>
    <t>PA-NB</t>
  </si>
  <si>
    <t>PG</t>
  </si>
  <si>
    <t>PG-NCD</t>
  </si>
  <si>
    <t>PG-CPK</t>
  </si>
  <si>
    <t>PG-CPM</t>
  </si>
  <si>
    <t>PG-EBR</t>
  </si>
  <si>
    <t>PG-EHG</t>
  </si>
  <si>
    <t>PG-EPW</t>
  </si>
  <si>
    <t>PG-ESW</t>
  </si>
  <si>
    <t>PG-GPK</t>
  </si>
  <si>
    <t>PG-HLA</t>
  </si>
  <si>
    <t>PG-JWK</t>
  </si>
  <si>
    <t>PG-MBA</t>
  </si>
  <si>
    <t>PG-MPL</t>
  </si>
  <si>
    <t>PG-MPM</t>
  </si>
  <si>
    <t>PG-MRL</t>
  </si>
  <si>
    <t>PG-NIK</t>
  </si>
  <si>
    <t>PG-NPP</t>
  </si>
  <si>
    <t>PG-SAN</t>
  </si>
  <si>
    <t>PG-SHM</t>
  </si>
  <si>
    <t>PG-WBK</t>
  </si>
  <si>
    <t>PG-WHM</t>
  </si>
  <si>
    <t>PG-WPD</t>
  </si>
  <si>
    <t>PG-NSB</t>
  </si>
  <si>
    <t>PY</t>
  </si>
  <si>
    <t>PY-1</t>
  </si>
  <si>
    <t>PY-10</t>
  </si>
  <si>
    <t>PY-11</t>
  </si>
  <si>
    <t>PY-12</t>
  </si>
  <si>
    <t>PY-13</t>
  </si>
  <si>
    <t>PY-14</t>
  </si>
  <si>
    <t>PY-15</t>
  </si>
  <si>
    <t>PY-16</t>
  </si>
  <si>
    <t>PY-19</t>
  </si>
  <si>
    <t>PY-2</t>
  </si>
  <si>
    <t>PY-3</t>
  </si>
  <si>
    <t>PY-4</t>
  </si>
  <si>
    <t>PY-5</t>
  </si>
  <si>
    <t>PY-6</t>
  </si>
  <si>
    <t>PY-7</t>
  </si>
  <si>
    <t>PY-8</t>
  </si>
  <si>
    <t>PY-9</t>
  </si>
  <si>
    <t>PY-ASU</t>
  </si>
  <si>
    <t>PE</t>
  </si>
  <si>
    <t>PE-AMA</t>
  </si>
  <si>
    <t>Amasunu</t>
  </si>
  <si>
    <t>Amarumayu</t>
  </si>
  <si>
    <t>PE-ANC</t>
  </si>
  <si>
    <t>Ankashu</t>
  </si>
  <si>
    <t>Anqash</t>
  </si>
  <si>
    <t>PE-APU</t>
  </si>
  <si>
    <t>Apurimaq</t>
  </si>
  <si>
    <t>PE-ARE</t>
  </si>
  <si>
    <t>Arikipa</t>
  </si>
  <si>
    <t>Ariqipa</t>
  </si>
  <si>
    <t>PE-AYA</t>
  </si>
  <si>
    <t>Ayaquchu</t>
  </si>
  <si>
    <t>Ayakuchu</t>
  </si>
  <si>
    <t>PE-CAJ</t>
  </si>
  <si>
    <t>Qajamarka</t>
  </si>
  <si>
    <t>Kashamarka</t>
  </si>
  <si>
    <t>PE-CAL</t>
  </si>
  <si>
    <t>Kallao</t>
  </si>
  <si>
    <t>Qallaw</t>
  </si>
  <si>
    <t>PE-CUS</t>
  </si>
  <si>
    <t>Kusku</t>
  </si>
  <si>
    <t>Qusqu</t>
  </si>
  <si>
    <t>PE-HUC</t>
  </si>
  <si>
    <t>Wanuku</t>
  </si>
  <si>
    <t>PE-HUV</t>
  </si>
  <si>
    <t>Wankawelika</t>
  </si>
  <si>
    <t>Wankawillka</t>
  </si>
  <si>
    <t>PE-ICA</t>
  </si>
  <si>
    <t>Ika</t>
  </si>
  <si>
    <t>PE-JUN</t>
  </si>
  <si>
    <t>Junin</t>
  </si>
  <si>
    <t>Hunin</t>
  </si>
  <si>
    <t>PE-LAL</t>
  </si>
  <si>
    <t>Qispi kay</t>
  </si>
  <si>
    <t>PE-LAM</t>
  </si>
  <si>
    <t>Lampalliqi</t>
  </si>
  <si>
    <t>PE-LIM</t>
  </si>
  <si>
    <t>PE-LMA</t>
  </si>
  <si>
    <t>Lima hatun llaqta</t>
  </si>
  <si>
    <t>Lima llaqta suyu</t>
  </si>
  <si>
    <t>PE-LOR</t>
  </si>
  <si>
    <t>Luritu</t>
  </si>
  <si>
    <t>PE-MDD</t>
  </si>
  <si>
    <t>Mayutata</t>
  </si>
  <si>
    <t>PE-MOQ</t>
  </si>
  <si>
    <t>Moqwegwa</t>
  </si>
  <si>
    <t>Muqiwa</t>
  </si>
  <si>
    <t>PE-PAS</t>
  </si>
  <si>
    <t>Pasqu</t>
  </si>
  <si>
    <t>PE-PIU</t>
  </si>
  <si>
    <t>Piwra</t>
  </si>
  <si>
    <t>PE-PUN</t>
  </si>
  <si>
    <t>Punu</t>
  </si>
  <si>
    <t>PE-SAM</t>
  </si>
  <si>
    <t>San Martin</t>
  </si>
  <si>
    <t>PE-TAC</t>
  </si>
  <si>
    <t>Takna</t>
  </si>
  <si>
    <t>Taqna</t>
  </si>
  <si>
    <t>PE-TUM</t>
  </si>
  <si>
    <t>Tumpis</t>
  </si>
  <si>
    <t>PE-UCA</t>
  </si>
  <si>
    <t>Ukayali</t>
  </si>
  <si>
    <t>PH</t>
  </si>
  <si>
    <t>PH-00</t>
  </si>
  <si>
    <t>Pambansang Punong Rehiyon</t>
  </si>
  <si>
    <t>PH-01</t>
  </si>
  <si>
    <t>Rehiyon ng Iloko</t>
  </si>
  <si>
    <t>PH-02</t>
  </si>
  <si>
    <t>Rehiyon ng Lambak ng Kagayan</t>
  </si>
  <si>
    <t>PH-03</t>
  </si>
  <si>
    <t>Rehiyon ng Gitnang Luson</t>
  </si>
  <si>
    <t>PH-05</t>
  </si>
  <si>
    <t>Rehiyon ng Bikol</t>
  </si>
  <si>
    <t>PH-06</t>
  </si>
  <si>
    <t>Rehiyon ng Kanlurang Bisaya</t>
  </si>
  <si>
    <t>PH-07</t>
  </si>
  <si>
    <t>Rehiyon ng Gitnang Bisaya</t>
  </si>
  <si>
    <t>PH-08</t>
  </si>
  <si>
    <t>Rehiyon ng Silangang Bisaya</t>
  </si>
  <si>
    <t>PH-09</t>
  </si>
  <si>
    <t>Rehiyon ng Tangway ng Sambuwangga</t>
  </si>
  <si>
    <t>PH-10</t>
  </si>
  <si>
    <t>Rehiyon ng Hilagang Mindanaw</t>
  </si>
  <si>
    <t>PH-11</t>
  </si>
  <si>
    <t>Rehiyon ng Dabaw</t>
  </si>
  <si>
    <t>PH-12</t>
  </si>
  <si>
    <t>Rehiyon ng Soccsksargen</t>
  </si>
  <si>
    <t>PH-13</t>
  </si>
  <si>
    <t>Rehiyon ng Karaga</t>
  </si>
  <si>
    <t>PH-14</t>
  </si>
  <si>
    <t>Nagsasariling Rehiyon ng Muslim sa Mindanaw</t>
  </si>
  <si>
    <t>PH-15</t>
  </si>
  <si>
    <t>Rehiyon ng Administratibo ng Kordilyera</t>
  </si>
  <si>
    <t>PH-40</t>
  </si>
  <si>
    <t>Rehiyon ng Calabarzon</t>
  </si>
  <si>
    <t>PH-41</t>
  </si>
  <si>
    <t>Rehiyon ng Mimaropa</t>
  </si>
  <si>
    <t>PH-ABR</t>
  </si>
  <si>
    <t>Abra</t>
  </si>
  <si>
    <t>PH-AGN</t>
  </si>
  <si>
    <t>Agusan del Norte</t>
  </si>
  <si>
    <t>Hilagang Agusan</t>
  </si>
  <si>
    <t>PH-AGS</t>
  </si>
  <si>
    <t>Agusan del Sur</t>
  </si>
  <si>
    <t>Timog Agusan</t>
  </si>
  <si>
    <t>PH-AKL</t>
  </si>
  <si>
    <t>Aklan</t>
  </si>
  <si>
    <t>PH-ALB</t>
  </si>
  <si>
    <t>Albay</t>
  </si>
  <si>
    <t>PH-ANT</t>
  </si>
  <si>
    <t>Antique</t>
  </si>
  <si>
    <t>Antike</t>
  </si>
  <si>
    <t>PH-APA</t>
  </si>
  <si>
    <t>Apayao</t>
  </si>
  <si>
    <t>Apayaw</t>
  </si>
  <si>
    <t>PH-AUR</t>
  </si>
  <si>
    <t>Aurora</t>
  </si>
  <si>
    <t>PH-BAN</t>
  </si>
  <si>
    <t>Bataan</t>
  </si>
  <si>
    <t>PH-BAS</t>
  </si>
  <si>
    <t>Basilan</t>
  </si>
  <si>
    <t>PH-BEN</t>
  </si>
  <si>
    <t>Benguet</t>
  </si>
  <si>
    <t>Benget</t>
  </si>
  <si>
    <t>PH-BIL</t>
  </si>
  <si>
    <t>Biliran</t>
  </si>
  <si>
    <t>PH-BOH</t>
  </si>
  <si>
    <t>Bohol</t>
  </si>
  <si>
    <t>PH-BTG</t>
  </si>
  <si>
    <t>Batangas</t>
  </si>
  <si>
    <t>PH-BTN</t>
  </si>
  <si>
    <t>Batanes</t>
  </si>
  <si>
    <t>PH-BUK</t>
  </si>
  <si>
    <t>Bukidnon</t>
  </si>
  <si>
    <t>PH-BUL</t>
  </si>
  <si>
    <t>Bulacan</t>
  </si>
  <si>
    <t>Bulakan</t>
  </si>
  <si>
    <t>PH-CAG</t>
  </si>
  <si>
    <t>Cagayan</t>
  </si>
  <si>
    <t>Kagayan</t>
  </si>
  <si>
    <t>PH-CAM</t>
  </si>
  <si>
    <t>Camiguin</t>
  </si>
  <si>
    <t>Kamigin</t>
  </si>
  <si>
    <t>PH-CAN</t>
  </si>
  <si>
    <t>Camarines Norte</t>
  </si>
  <si>
    <t>Hilagang Kamarines</t>
  </si>
  <si>
    <t>PH-CAP</t>
  </si>
  <si>
    <t>Capiz</t>
  </si>
  <si>
    <t>Kapis</t>
  </si>
  <si>
    <t>PH-CAS</t>
  </si>
  <si>
    <t>Camarines Sur</t>
  </si>
  <si>
    <t>Timog Kamarines</t>
  </si>
  <si>
    <t>PH-CAT</t>
  </si>
  <si>
    <t>Catanduanes</t>
  </si>
  <si>
    <t>Katanduwanes</t>
  </si>
  <si>
    <t>PH-CAV</t>
  </si>
  <si>
    <t>Cavite</t>
  </si>
  <si>
    <t>Kabite</t>
  </si>
  <si>
    <t>PH-CEB</t>
  </si>
  <si>
    <t>Cebu</t>
  </si>
  <si>
    <t>Sebu</t>
  </si>
  <si>
    <t>PH-COM</t>
  </si>
  <si>
    <t>Davao de Oro</t>
  </si>
  <si>
    <t>PH-DAO</t>
  </si>
  <si>
    <t>Davao Oriental</t>
  </si>
  <si>
    <t>Silangang Dabaw</t>
  </si>
  <si>
    <t>PH-DAS</t>
  </si>
  <si>
    <t>Davao del Sur</t>
  </si>
  <si>
    <t>Timog Dabaw</t>
  </si>
  <si>
    <t>PH-DAV</t>
  </si>
  <si>
    <t>Davao del Norte</t>
  </si>
  <si>
    <t>Hilagang Dabaw</t>
  </si>
  <si>
    <t>PH-DIN</t>
  </si>
  <si>
    <t>Dinagat Islands</t>
  </si>
  <si>
    <t>Pulo ng Dinagat</t>
  </si>
  <si>
    <t>PH-DVO</t>
  </si>
  <si>
    <t>Davao Occidental</t>
  </si>
  <si>
    <t>Kanlurang Dabaw</t>
  </si>
  <si>
    <t>PH-EAS</t>
  </si>
  <si>
    <t>Eastern Samar</t>
  </si>
  <si>
    <t>Silangang Samar</t>
  </si>
  <si>
    <t>PH-GUI</t>
  </si>
  <si>
    <t>Guimaras</t>
  </si>
  <si>
    <t>Gimaras</t>
  </si>
  <si>
    <t>PH-IFU</t>
  </si>
  <si>
    <t>Ifugao</t>
  </si>
  <si>
    <t>Ipugaw</t>
  </si>
  <si>
    <t>PH-ILI</t>
  </si>
  <si>
    <t>Iloilo</t>
  </si>
  <si>
    <t>PH-ILN</t>
  </si>
  <si>
    <t>Ilocos Norte</t>
  </si>
  <si>
    <t>Hilagang Iloko</t>
  </si>
  <si>
    <t>PH-ILS</t>
  </si>
  <si>
    <t>Ilocos Sur</t>
  </si>
  <si>
    <t>Timog Iloko</t>
  </si>
  <si>
    <t>PH-ISA</t>
  </si>
  <si>
    <t>Isabela</t>
  </si>
  <si>
    <t>PH-KAL</t>
  </si>
  <si>
    <t>Kalinga</t>
  </si>
  <si>
    <t>PH-LAG</t>
  </si>
  <si>
    <t>Laguna</t>
  </si>
  <si>
    <t>PH-LAN</t>
  </si>
  <si>
    <t>Lanao del Norte</t>
  </si>
  <si>
    <t>Hilagang Lanaw</t>
  </si>
  <si>
    <t>PH-LAS</t>
  </si>
  <si>
    <t>Lanao del Sur</t>
  </si>
  <si>
    <t>Timog Lanaw</t>
  </si>
  <si>
    <t>PH-LEY</t>
  </si>
  <si>
    <t>Leyte</t>
  </si>
  <si>
    <t>PH-LUN</t>
  </si>
  <si>
    <t>La Union</t>
  </si>
  <si>
    <t>La Unyon</t>
  </si>
  <si>
    <t>PH-MAD</t>
  </si>
  <si>
    <t>Marinduque</t>
  </si>
  <si>
    <t>Marinduke</t>
  </si>
  <si>
    <t>PH-MAG</t>
  </si>
  <si>
    <t>Maguindanao</t>
  </si>
  <si>
    <t>Magindanaw</t>
  </si>
  <si>
    <t>PH-MAS</t>
  </si>
  <si>
    <t>Masbate</t>
  </si>
  <si>
    <t>PH-MDC</t>
  </si>
  <si>
    <t>Mindoro Occidental</t>
  </si>
  <si>
    <t>Kanlurang Mindoro</t>
  </si>
  <si>
    <t>PH-MDR</t>
  </si>
  <si>
    <t>Mindoro Oriental</t>
  </si>
  <si>
    <t>Silangang Mindoro</t>
  </si>
  <si>
    <t>PH-MOU</t>
  </si>
  <si>
    <t>Mountain Province</t>
  </si>
  <si>
    <t>Lalawigang Bulubundukin</t>
  </si>
  <si>
    <t>PH-MSC</t>
  </si>
  <si>
    <t>Misamis Occidental</t>
  </si>
  <si>
    <t>Kanlurang Misamis</t>
  </si>
  <si>
    <t>PH-MSR</t>
  </si>
  <si>
    <t>Misamis Oriental</t>
  </si>
  <si>
    <t>Silangang Misamis</t>
  </si>
  <si>
    <t>PH-NCO</t>
  </si>
  <si>
    <t>Cotabato</t>
  </si>
  <si>
    <t>Kotabato</t>
  </si>
  <si>
    <t>PH-NEC</t>
  </si>
  <si>
    <t>Negros Occidental</t>
  </si>
  <si>
    <t>Kanlurang Negros</t>
  </si>
  <si>
    <t>PH-NER</t>
  </si>
  <si>
    <t>Negros Oriental</t>
  </si>
  <si>
    <t>Silangang Negros</t>
  </si>
  <si>
    <t>PH-NSA</t>
  </si>
  <si>
    <t>Northern Samar</t>
  </si>
  <si>
    <t>Hilagang Samar</t>
  </si>
  <si>
    <t>PH-NUE</t>
  </si>
  <si>
    <t>Nueva Ecija</t>
  </si>
  <si>
    <t>Nuweva Esiha</t>
  </si>
  <si>
    <t>PH-NUV</t>
  </si>
  <si>
    <t>Nueva Vizcaya</t>
  </si>
  <si>
    <t>Nuweva Biskaya</t>
  </si>
  <si>
    <t>PH-PAM</t>
  </si>
  <si>
    <t>Pampanga</t>
  </si>
  <si>
    <t>PH-PAN</t>
  </si>
  <si>
    <t>Pangasinan</t>
  </si>
  <si>
    <t>PH-PLW</t>
  </si>
  <si>
    <t>Palawan</t>
  </si>
  <si>
    <t>PH-QUE</t>
  </si>
  <si>
    <t>Quezon</t>
  </si>
  <si>
    <t>Keson</t>
  </si>
  <si>
    <t>PH-QUI</t>
  </si>
  <si>
    <t>Quirino</t>
  </si>
  <si>
    <t>Kirino</t>
  </si>
  <si>
    <t>PH-RIZ</t>
  </si>
  <si>
    <t>Rizal</t>
  </si>
  <si>
    <t>Risal</t>
  </si>
  <si>
    <t>PH-ROM</t>
  </si>
  <si>
    <t>Romblon</t>
  </si>
  <si>
    <t>PH-SAR</t>
  </si>
  <si>
    <t>Sarangani</t>
  </si>
  <si>
    <t>PH-SCO</t>
  </si>
  <si>
    <t>South Cotabato</t>
  </si>
  <si>
    <t>Timog Kotabato</t>
  </si>
  <si>
    <t>PH-SIG</t>
  </si>
  <si>
    <t>Siquijor</t>
  </si>
  <si>
    <t>Sikihor</t>
  </si>
  <si>
    <t>PH-SLE</t>
  </si>
  <si>
    <t>Southern Leyte</t>
  </si>
  <si>
    <t>Katimogang Leyte</t>
  </si>
  <si>
    <t>PH-SLU</t>
  </si>
  <si>
    <t>Sulu</t>
  </si>
  <si>
    <t>PH-SOR</t>
  </si>
  <si>
    <t>Sorsogon</t>
  </si>
  <si>
    <t>PH-SUK</t>
  </si>
  <si>
    <t>Sultan Kudarat</t>
  </si>
  <si>
    <t>PH-SUN</t>
  </si>
  <si>
    <t>Surigao del Norte</t>
  </si>
  <si>
    <t>Hilagang Surigaw</t>
  </si>
  <si>
    <t>PH-SUR</t>
  </si>
  <si>
    <t>Surigao del Sur</t>
  </si>
  <si>
    <t>Timog Surigaw</t>
  </si>
  <si>
    <t>PH-TAR</t>
  </si>
  <si>
    <t>Tarlac</t>
  </si>
  <si>
    <t>Tarlak</t>
  </si>
  <si>
    <t>PH-TAW</t>
  </si>
  <si>
    <t>Tawi-Tawi</t>
  </si>
  <si>
    <t>PH-WSA</t>
  </si>
  <si>
    <t>Samar</t>
  </si>
  <si>
    <t>PH-ZAN</t>
  </si>
  <si>
    <t>Zamboanga del Norte</t>
  </si>
  <si>
    <t>Hilagang Sambuwangga</t>
  </si>
  <si>
    <t>PH-ZAS</t>
  </si>
  <si>
    <t>Zamboanga del Sur</t>
  </si>
  <si>
    <t>Timog Sambuwangga</t>
  </si>
  <si>
    <t>PH-ZMB</t>
  </si>
  <si>
    <t>Zambales</t>
  </si>
  <si>
    <t>Sambales</t>
  </si>
  <si>
    <t>PH-ZSI</t>
  </si>
  <si>
    <t>Zamboanga Sibugay</t>
  </si>
  <si>
    <t>Sambuwangga Sibugay</t>
  </si>
  <si>
    <t>PL</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</si>
  <si>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</si>
  <si>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</si>
  <si>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</si>
  <si>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</si>
  <si>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</si>
  <si>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</si>
  <si>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</si>
  <si>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</si>
  <si>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</si>
  <si>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</si>
  <si>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</si>
  <si>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</si>
  <si>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</si>
  <si>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</si>
  <si>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</si>
  <si>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</si>
  <si>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</si>
  <si>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</si>
  <si>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</si>
  <si>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PL-22</t>
  </si>
  <si>
    <t>Pomorskie</t>
  </si>
  <si>
    <t>PL-24</t>
  </si>
  <si>
    <t>Śląskie</t>
  </si>
  <si>
    <t>PL-26</t>
  </si>
  <si>
    <t>Świętokrzyskie</t>
  </si>
  <si>
    <t>PL-28</t>
  </si>
  <si>
    <t>Warmińsko-mazurskie</t>
  </si>
  <si>
    <t>PL-30</t>
  </si>
  <si>
    <t>Wielkopolskie</t>
  </si>
  <si>
    <t>PL-32</t>
  </si>
  <si>
    <t>Zachodniopomorskie</t>
  </si>
  <si>
    <t>PT</t>
  </si>
  <si>
    <t>PT-01</t>
  </si>
  <si>
    <t>PT-02</t>
  </si>
  <si>
    <t>PT-03</t>
  </si>
  <si>
    <t>PT-04</t>
  </si>
  <si>
    <t>PT-05</t>
  </si>
  <si>
    <t>PT-06</t>
  </si>
  <si>
    <t>PT-07</t>
  </si>
  <si>
    <t>PT-08</t>
  </si>
  <si>
    <t>PT-09</t>
  </si>
  <si>
    <t>PT-10</t>
  </si>
  <si>
    <t>PT-11</t>
  </si>
  <si>
    <t>PT-12</t>
  </si>
  <si>
    <t>PT-13</t>
  </si>
  <si>
    <t>PT-14</t>
  </si>
  <si>
    <t>PT-15</t>
  </si>
  <si>
    <t>PT-16</t>
  </si>
  <si>
    <t>PT-17</t>
  </si>
  <si>
    <t>PT-18</t>
  </si>
  <si>
    <t>PT-20</t>
  </si>
  <si>
    <t>PT-30</t>
  </si>
  <si>
    <t>QA</t>
  </si>
  <si>
    <t>QA-DA</t>
  </si>
  <si>
    <t>QA-KH</t>
  </si>
  <si>
    <t>QA-MS</t>
  </si>
  <si>
    <t>QA-RA</t>
  </si>
  <si>
    <t>QA-SH</t>
  </si>
  <si>
    <t>QA-US</t>
  </si>
  <si>
    <t>QA-WA</t>
  </si>
  <si>
    <t>QA-ZA</t>
  </si>
  <si>
    <t>RO</t>
  </si>
  <si>
    <t>RO-AB</t>
  </si>
  <si>
    <t>RO-AG</t>
  </si>
  <si>
    <t>RO-AR</t>
  </si>
  <si>
    <t>RO-B</t>
  </si>
  <si>
    <t>RO-BC</t>
  </si>
  <si>
    <t>RO-BH</t>
  </si>
  <si>
    <t>RO-BN</t>
  </si>
  <si>
    <t>RO-BR</t>
  </si>
  <si>
    <t>RO-BT</t>
  </si>
  <si>
    <t>RO-BV</t>
  </si>
  <si>
    <t>RO-BZ</t>
  </si>
  <si>
    <t>RO-CJ</t>
  </si>
  <si>
    <t>RO-CL</t>
  </si>
  <si>
    <t>RO-CS</t>
  </si>
  <si>
    <t>RO-CT</t>
  </si>
  <si>
    <t>RO-CV</t>
  </si>
  <si>
    <t>RO-DB</t>
  </si>
  <si>
    <t>RO-DJ</t>
  </si>
  <si>
    <t>RO-GJ</t>
  </si>
  <si>
    <t>RO-GL</t>
  </si>
  <si>
    <t>RO-GR</t>
  </si>
  <si>
    <t>RO-HD</t>
  </si>
  <si>
    <t>RO-HR</t>
  </si>
  <si>
    <t>RO-IF</t>
  </si>
  <si>
    <t>RO-IL</t>
  </si>
  <si>
    <t>RO-IS</t>
  </si>
  <si>
    <t>RO-MH</t>
  </si>
  <si>
    <t>RO-MM</t>
  </si>
  <si>
    <t>RO-MS</t>
  </si>
  <si>
    <t>RO-NT</t>
  </si>
  <si>
    <t>RO-OT</t>
  </si>
  <si>
    <t>RO-PH</t>
  </si>
  <si>
    <t>RO-SB</t>
  </si>
  <si>
    <t>RO-SJ</t>
  </si>
  <si>
    <t>RO-SM</t>
  </si>
  <si>
    <t>RO-SV</t>
  </si>
  <si>
    <t>RO-TL</t>
  </si>
  <si>
    <t>RO-TM</t>
  </si>
  <si>
    <t>RO-TR</t>
  </si>
  <si>
    <t>RO-VL</t>
  </si>
  <si>
    <t>RO-VN</t>
  </si>
  <si>
    <t>RO-VS</t>
  </si>
  <si>
    <t>RU</t>
  </si>
  <si>
    <t>RU-AD</t>
  </si>
  <si>
    <t>RU-AL</t>
  </si>
  <si>
    <t>RU-BA</t>
  </si>
  <si>
    <t>RU-BU</t>
  </si>
  <si>
    <t>RU-CE</t>
  </si>
  <si>
    <t>RU-CU</t>
  </si>
  <si>
    <t>RU-DA</t>
  </si>
  <si>
    <t>RU-IN</t>
  </si>
  <si>
    <t>RU-KB</t>
  </si>
  <si>
    <t>RU-KL</t>
  </si>
  <si>
    <t>RU-KC</t>
  </si>
  <si>
    <t>RU-KR</t>
  </si>
  <si>
    <t>RU-KK</t>
  </si>
  <si>
    <t>RU-KO</t>
  </si>
  <si>
    <t>RU-ME</t>
  </si>
  <si>
    <t>RU-MO</t>
  </si>
  <si>
    <t>RU-SA</t>
  </si>
  <si>
    <t>RU-SE</t>
  </si>
  <si>
    <t>RU-TA</t>
  </si>
  <si>
    <t>RU-TY</t>
  </si>
  <si>
    <t>RU-UD</t>
  </si>
  <si>
    <t>RU-ALT</t>
  </si>
  <si>
    <t>RU-KAM</t>
  </si>
  <si>
    <t>RU-KHA</t>
  </si>
  <si>
    <t>RU-KDA</t>
  </si>
  <si>
    <t>RU-KYA</t>
  </si>
  <si>
    <t>RU-PER</t>
  </si>
  <si>
    <t>RU-PRI</t>
  </si>
  <si>
    <t>RU-STA</t>
  </si>
  <si>
    <t>RU-ZAB</t>
  </si>
  <si>
    <t>RU-AMU</t>
  </si>
  <si>
    <t>RU-ARK</t>
  </si>
  <si>
    <t>RU-AST</t>
  </si>
  <si>
    <t>RU-BEL</t>
  </si>
  <si>
    <t>RU-BRY</t>
  </si>
  <si>
    <t>RU-CHE</t>
  </si>
  <si>
    <t>RU-IRK</t>
  </si>
  <si>
    <t>RU-IVA</t>
  </si>
  <si>
    <t>RU-KGD</t>
  </si>
  <si>
    <t>RU-KLU</t>
  </si>
  <si>
    <t>RU-KEM</t>
  </si>
  <si>
    <t>RU-KIR</t>
  </si>
  <si>
    <t>RU-KOS</t>
  </si>
  <si>
    <t>RU-KGN</t>
  </si>
  <si>
    <t>RU-KRS</t>
  </si>
  <si>
    <t>RU-LEN</t>
  </si>
  <si>
    <t>RU-LIP</t>
  </si>
  <si>
    <t>RU-MAG</t>
  </si>
  <si>
    <t>RU-MOS</t>
  </si>
  <si>
    <t>RU-MUR</t>
  </si>
  <si>
    <t>RU-NIZ</t>
  </si>
  <si>
    <t>RU-NGR</t>
  </si>
  <si>
    <t>RU-NVS</t>
  </si>
  <si>
    <t>RU-OMS</t>
  </si>
  <si>
    <t>RU-ORE</t>
  </si>
  <si>
    <t>RU-ORL</t>
  </si>
  <si>
    <t>RU-PNZ</t>
  </si>
  <si>
    <t>RU-PSK</t>
  </si>
  <si>
    <t>RU-ROS</t>
  </si>
  <si>
    <t>RU-RYA</t>
  </si>
  <si>
    <t>RU-SAK</t>
  </si>
  <si>
    <t>RU-SAM</t>
  </si>
  <si>
    <t>RU-SAR</t>
  </si>
  <si>
    <t>RU-SMO</t>
  </si>
  <si>
    <t>RU-SVE</t>
  </si>
  <si>
    <t>RU-TAM</t>
  </si>
  <si>
    <t>RU-TOM</t>
  </si>
  <si>
    <t>RU-TUL</t>
  </si>
  <si>
    <t>RU-TVE</t>
  </si>
  <si>
    <t>RU-TYU</t>
  </si>
  <si>
    <t>RU-ULY</t>
  </si>
  <si>
    <t>RU-VLA</t>
  </si>
  <si>
    <t>RU-VGG</t>
  </si>
  <si>
    <t>RU-VLG</t>
  </si>
  <si>
    <t>RU-VOR</t>
  </si>
  <si>
    <t>RU-YAR</t>
  </si>
  <si>
    <t>RU-MOW</t>
  </si>
  <si>
    <t>RU-SPE</t>
  </si>
  <si>
    <t>RU-YEV</t>
  </si>
  <si>
    <t>RU-CHU</t>
  </si>
  <si>
    <t>RU-KHM</t>
  </si>
  <si>
    <t>RU-NEN</t>
  </si>
  <si>
    <t>RU-YAN</t>
  </si>
  <si>
    <t>RW</t>
  </si>
  <si>
    <t>RW-01</t>
  </si>
  <si>
    <t>Ville de Kigali</t>
  </si>
  <si>
    <t>Umujyi wa Kigali</t>
  </si>
  <si>
    <t>RW-02</t>
  </si>
  <si>
    <t>Iburasirazuba</t>
  </si>
  <si>
    <t>RW-03</t>
  </si>
  <si>
    <t>Amajyaruguru</t>
  </si>
  <si>
    <t>RW-04</t>
  </si>
  <si>
    <t>Iburengerazuba</t>
  </si>
  <si>
    <t>RW-05</t>
  </si>
  <si>
    <t>Amajyepfo</t>
  </si>
  <si>
    <t>SH</t>
  </si>
  <si>
    <t>SH-AC</t>
  </si>
  <si>
    <t>SH-HL</t>
  </si>
  <si>
    <t>SH-TA</t>
  </si>
  <si>
    <t>KN</t>
  </si>
  <si>
    <t>KN-K</t>
  </si>
  <si>
    <t>KN-N</t>
  </si>
  <si>
    <t>KN-01</t>
  </si>
  <si>
    <t>Christ Church Nichola Town</t>
  </si>
  <si>
    <t>KN-02</t>
  </si>
  <si>
    <t>Saint Anne Sandy Point</t>
  </si>
  <si>
    <t>KN-03</t>
  </si>
  <si>
    <t>Saint George Basseterre</t>
  </si>
  <si>
    <t>KN-04</t>
  </si>
  <si>
    <t>Saint George Gingerland</t>
  </si>
  <si>
    <t>KN-05</t>
  </si>
  <si>
    <t>Saint James Windward</t>
  </si>
  <si>
    <t>KN-06</t>
  </si>
  <si>
    <t>Saint John Capisterre</t>
  </si>
  <si>
    <t>KN-07</t>
  </si>
  <si>
    <t>Saint John Figtree</t>
  </si>
  <si>
    <t>KN-08</t>
  </si>
  <si>
    <t>Saint Mary Cayon</t>
  </si>
  <si>
    <t>KN-09</t>
  </si>
  <si>
    <t>Saint Paul Capisterre</t>
  </si>
  <si>
    <t>KN-10</t>
  </si>
  <si>
    <t>Saint Paul Charlestown</t>
  </si>
  <si>
    <t>KN-11</t>
  </si>
  <si>
    <t>Saint Peter Basseterre</t>
  </si>
  <si>
    <t>KN-12</t>
  </si>
  <si>
    <t>Saint Thomas Lowland</t>
  </si>
  <si>
    <t>KN-13</t>
  </si>
  <si>
    <t>Saint Thomas Middle Island</t>
  </si>
  <si>
    <t>KN-15</t>
  </si>
  <si>
    <t>Trinity Palmetto Point</t>
  </si>
  <si>
    <t>LC</t>
  </si>
  <si>
    <t>LC-01</t>
  </si>
  <si>
    <t>LC-02</t>
  </si>
  <si>
    <t>LC-03</t>
  </si>
  <si>
    <t>LC-05</t>
  </si>
  <si>
    <t>LC-06</t>
  </si>
  <si>
    <t>LC-07</t>
  </si>
  <si>
    <t>LC-08</t>
  </si>
  <si>
    <t>LC-10</t>
  </si>
  <si>
    <t>LC-11</t>
  </si>
  <si>
    <t>LC-12</t>
  </si>
  <si>
    <t>VC</t>
  </si>
  <si>
    <t>VC-01</t>
  </si>
  <si>
    <t>VC-02</t>
  </si>
  <si>
    <t>VC-03</t>
  </si>
  <si>
    <t>VC-04</t>
  </si>
  <si>
    <t>VC-05</t>
  </si>
  <si>
    <t>VC-06</t>
  </si>
  <si>
    <t>WS</t>
  </si>
  <si>
    <t>WS-AA</t>
  </si>
  <si>
    <t>WS-AL</t>
  </si>
  <si>
    <t>WS-AT</t>
  </si>
  <si>
    <t>WS-FA</t>
  </si>
  <si>
    <t>WS-GE</t>
  </si>
  <si>
    <t>WS-GI</t>
  </si>
  <si>
    <t>WS-PA</t>
  </si>
  <si>
    <t>WS-SA</t>
  </si>
  <si>
    <t>WS-TU</t>
  </si>
  <si>
    <t>WS-VF</t>
  </si>
  <si>
    <t>WS-VS</t>
  </si>
  <si>
    <t>SM</t>
  </si>
  <si>
    <t>SM-01</t>
  </si>
  <si>
    <t>SM-02</t>
  </si>
  <si>
    <t>SM-03</t>
  </si>
  <si>
    <t>SM-04</t>
  </si>
  <si>
    <t>SM-05</t>
  </si>
  <si>
    <t>SM-06</t>
  </si>
  <si>
    <t>SM-07</t>
  </si>
  <si>
    <t>SM-08</t>
  </si>
  <si>
    <t>SM-09</t>
  </si>
  <si>
    <t>ST</t>
  </si>
  <si>
    <t>ST-01</t>
  </si>
  <si>
    <t>ST-02</t>
  </si>
  <si>
    <t>ST-03</t>
  </si>
  <si>
    <t>ST-04</t>
  </si>
  <si>
    <t>ST-05</t>
  </si>
  <si>
    <t>ST-06</t>
  </si>
  <si>
    <t>ST-P</t>
  </si>
  <si>
    <t>SA</t>
  </si>
  <si>
    <t>SA-01</t>
  </si>
  <si>
    <t>SA-02</t>
  </si>
  <si>
    <t>SA-03</t>
  </si>
  <si>
    <t>SA-04</t>
  </si>
  <si>
    <t>SA-05</t>
  </si>
  <si>
    <t>SA-06</t>
  </si>
  <si>
    <t>SA-07</t>
  </si>
  <si>
    <t>SA-08</t>
  </si>
  <si>
    <t>SA-09</t>
  </si>
  <si>
    <t>SA-10</t>
  </si>
  <si>
    <t>SA-11</t>
  </si>
  <si>
    <t>SA-12</t>
  </si>
  <si>
    <t>SA-14</t>
  </si>
  <si>
    <t>SN</t>
  </si>
  <si>
    <t>SN-DB</t>
  </si>
  <si>
    <t>SN-DK</t>
  </si>
  <si>
    <t>SN-FK</t>
  </si>
  <si>
    <t>SN-KA</t>
  </si>
  <si>
    <t>SN-KD</t>
  </si>
  <si>
    <t>SN-KE</t>
  </si>
  <si>
    <t>SN-KL</t>
  </si>
  <si>
    <t>SN-LG</t>
  </si>
  <si>
    <t>SN-MT</t>
  </si>
  <si>
    <t>SN-SE</t>
  </si>
  <si>
    <t>SN-SL</t>
  </si>
  <si>
    <t>SN-TC</t>
  </si>
  <si>
    <t>SN-TH</t>
  </si>
  <si>
    <t>SN-ZG</t>
  </si>
  <si>
    <t>RS</t>
  </si>
  <si>
    <t>RS-00</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</si>
  <si>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</si>
  <si>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</si>
  <si>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</si>
  <si>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</si>
  <si>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</si>
  <si>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</si>
  <si>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</si>
  <si>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</si>
  <si>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</si>
  <si>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</si>
  <si>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</si>
  <si>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</si>
  <si>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</si>
  <si>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</si>
  <si>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</si>
  <si>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</si>
  <si>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</si>
  <si>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</si>
  <si>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</si>
  <si>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</si>
  <si>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</si>
  <si>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</si>
  <si>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</si>
  <si>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</si>
  <si>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</si>
  <si>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</si>
  <si>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RS-27</t>
  </si>
  <si>
    <t>RS-28</t>
  </si>
  <si>
    <t>RS-29</t>
  </si>
  <si>
    <t>RS-KM</t>
  </si>
  <si>
    <t>Kosovo-Metohija</t>
  </si>
  <si>
    <t>RS-VO</t>
  </si>
  <si>
    <t>Vojvodina</t>
  </si>
  <si>
    <t>SC</t>
  </si>
  <si>
    <t>SC-01</t>
  </si>
  <si>
    <t>Ans o Pen</t>
  </si>
  <si>
    <t>SC-02</t>
  </si>
  <si>
    <t>Ans Bwalo</t>
  </si>
  <si>
    <t>SC-03</t>
  </si>
  <si>
    <t>Ans Etwal</t>
  </si>
  <si>
    <t>Anse Étoile</t>
  </si>
  <si>
    <t>SC-04</t>
  </si>
  <si>
    <t>O Kap</t>
  </si>
  <si>
    <t>SC-05</t>
  </si>
  <si>
    <t>Ans Royal</t>
  </si>
  <si>
    <t>SC-06</t>
  </si>
  <si>
    <t>Be Lazar</t>
  </si>
  <si>
    <t>SC-07</t>
  </si>
  <si>
    <t>Be Sent Ann</t>
  </si>
  <si>
    <t>Baie Sainte-Anne</t>
  </si>
  <si>
    <t>SC-08</t>
  </si>
  <si>
    <t>Bovalon</t>
  </si>
  <si>
    <t>SC-09</t>
  </si>
  <si>
    <t>Beler</t>
  </si>
  <si>
    <t>SC-10</t>
  </si>
  <si>
    <t>Belonm</t>
  </si>
  <si>
    <t>SC-11</t>
  </si>
  <si>
    <t>Kaskad</t>
  </si>
  <si>
    <t>SC-12</t>
  </si>
  <si>
    <t>Glasi</t>
  </si>
  <si>
    <t>SC-13</t>
  </si>
  <si>
    <t>Grand Ans Mae</t>
  </si>
  <si>
    <t>Grand'Anse Mahé</t>
  </si>
  <si>
    <t>SC-14</t>
  </si>
  <si>
    <t>Grand Ans Pralen</t>
  </si>
  <si>
    <t>Grand'Anse Praslin</t>
  </si>
  <si>
    <t>SC-15</t>
  </si>
  <si>
    <t>Ladig</t>
  </si>
  <si>
    <t>SC-16</t>
  </si>
  <si>
    <t>Larivyer Anglez</t>
  </si>
  <si>
    <t>La Rivière Anglaise</t>
  </si>
  <si>
    <t>SC-17</t>
  </si>
  <si>
    <t>Mon Bikston</t>
  </si>
  <si>
    <t>SC-18</t>
  </si>
  <si>
    <t>Mon Fleri</t>
  </si>
  <si>
    <t>SC-19</t>
  </si>
  <si>
    <t>Plezans</t>
  </si>
  <si>
    <t>SC-20</t>
  </si>
  <si>
    <t>Pwent Lari</t>
  </si>
  <si>
    <t>Pointe La Rue</t>
  </si>
  <si>
    <t>SC-21</t>
  </si>
  <si>
    <t>Porglo</t>
  </si>
  <si>
    <t>SC-22</t>
  </si>
  <si>
    <t>Sen Lwi</t>
  </si>
  <si>
    <t>SC-23</t>
  </si>
  <si>
    <t>SC-24</t>
  </si>
  <si>
    <t>Lemamel</t>
  </si>
  <si>
    <t>SC-25</t>
  </si>
  <si>
    <t>Ros Kaiman</t>
  </si>
  <si>
    <t>Roche Caïman</t>
  </si>
  <si>
    <t>SC-26</t>
  </si>
  <si>
    <t>Île Persévérance I</t>
  </si>
  <si>
    <t>SC-27</t>
  </si>
  <si>
    <t>Île Persévérance II</t>
  </si>
  <si>
    <t>SL</t>
  </si>
  <si>
    <t>SL-E</t>
  </si>
  <si>
    <t>SL-N</t>
  </si>
  <si>
    <t>SL-NW</t>
  </si>
  <si>
    <t>SL-S</t>
  </si>
  <si>
    <t>SL-W</t>
  </si>
  <si>
    <t>SG</t>
  </si>
  <si>
    <t>SG-01</t>
  </si>
  <si>
    <t>SG-02</t>
  </si>
  <si>
    <t>SG-03</t>
  </si>
  <si>
    <t>SG-04</t>
  </si>
  <si>
    <t>SG-05</t>
  </si>
  <si>
    <t>SK</t>
  </si>
  <si>
    <t>SK-BC</t>
  </si>
  <si>
    <t>SK-BL</t>
  </si>
  <si>
    <t>SK-KI</t>
  </si>
  <si>
    <t>SK-NI</t>
  </si>
  <si>
    <t>SK-PV</t>
  </si>
  <si>
    <t>SK-TA</t>
  </si>
  <si>
    <t>SK-TC</t>
  </si>
  <si>
    <t>SK-ZI</t>
  </si>
  <si>
    <t>SI</t>
  </si>
  <si>
    <t>SI-001</t>
  </si>
  <si>
    <t>SI-002</t>
  </si>
  <si>
    <t>SI-003</t>
  </si>
  <si>
    <t>SI-004</t>
  </si>
  <si>
    <t>SI-005</t>
  </si>
  <si>
    <t>SI-006</t>
  </si>
  <si>
    <t>SI-007</t>
  </si>
  <si>
    <t>SI-008</t>
  </si>
  <si>
    <t>SI-009</t>
  </si>
  <si>
    <t>SI-010</t>
  </si>
  <si>
    <t>SI-011</t>
  </si>
  <si>
    <t>SI-012</t>
  </si>
  <si>
    <t>SI-013</t>
  </si>
  <si>
    <t>SI-014</t>
  </si>
  <si>
    <t>SI-015</t>
  </si>
  <si>
    <t>SI-016</t>
  </si>
  <si>
    <t>SI-017</t>
  </si>
  <si>
    <t>SI-018</t>
  </si>
  <si>
    <t>SI-019</t>
  </si>
  <si>
    <t>SI-020</t>
  </si>
  <si>
    <t>SI-021</t>
  </si>
  <si>
    <t>SI-022</t>
  </si>
  <si>
    <t>SI-023</t>
  </si>
  <si>
    <t>SI-024</t>
  </si>
  <si>
    <t>SI-025</t>
  </si>
  <si>
    <t>SI-026</t>
  </si>
  <si>
    <t>SI-027</t>
  </si>
  <si>
    <t>SI-028</t>
  </si>
  <si>
    <t>SI-029</t>
  </si>
  <si>
    <t>SI-030</t>
  </si>
  <si>
    <t>SI-031</t>
  </si>
  <si>
    <t>SI-032</t>
  </si>
  <si>
    <t>SI-033</t>
  </si>
  <si>
    <t>SI-034</t>
  </si>
  <si>
    <t>SI-035</t>
  </si>
  <si>
    <t>SI-036</t>
  </si>
  <si>
    <t>SI-037</t>
  </si>
  <si>
    <t>SI-038</t>
  </si>
  <si>
    <t>SI-039</t>
  </si>
  <si>
    <t>SI-040</t>
  </si>
  <si>
    <t>SI-041</t>
  </si>
  <si>
    <t>SI-042</t>
  </si>
  <si>
    <t>SI-043</t>
  </si>
  <si>
    <t>SI-044</t>
  </si>
  <si>
    <t>SI-045</t>
  </si>
  <si>
    <t>SI-046</t>
  </si>
  <si>
    <t>SI-047</t>
  </si>
  <si>
    <t>SI-048</t>
  </si>
  <si>
    <t>SI-049</t>
  </si>
  <si>
    <t>SI-050</t>
  </si>
  <si>
    <t>SI-051</t>
  </si>
  <si>
    <t>SI-052</t>
  </si>
  <si>
    <t>SI-053</t>
  </si>
  <si>
    <t>SI-054</t>
  </si>
  <si>
    <t>SI-055</t>
  </si>
  <si>
    <t>SI-056</t>
  </si>
  <si>
    <t>SI-057</t>
  </si>
  <si>
    <t>SI-058</t>
  </si>
  <si>
    <t>SI-059</t>
  </si>
  <si>
    <t>SI-060</t>
  </si>
  <si>
    <t>SI-061</t>
  </si>
  <si>
    <t>SI-062</t>
  </si>
  <si>
    <t>SI-063</t>
  </si>
  <si>
    <t>SI-064</t>
  </si>
  <si>
    <t>SI-065</t>
  </si>
  <si>
    <t>SI-066</t>
  </si>
  <si>
    <t>SI-067</t>
  </si>
  <si>
    <t>SI-068</t>
  </si>
  <si>
    <t>SI-069</t>
  </si>
  <si>
    <t>SI-070</t>
  </si>
  <si>
    <t>SI-071</t>
  </si>
  <si>
    <t>SI-072</t>
  </si>
  <si>
    <t>SI-073</t>
  </si>
  <si>
    <t>SI-074</t>
  </si>
  <si>
    <t>SI-075</t>
  </si>
  <si>
    <t>SI-076</t>
  </si>
  <si>
    <t>SI-077</t>
  </si>
  <si>
    <t>SI-078</t>
  </si>
  <si>
    <t>SI-079</t>
  </si>
  <si>
    <t>SI-080</t>
  </si>
  <si>
    <t>SI-081</t>
  </si>
  <si>
    <t>SI-082</t>
  </si>
  <si>
    <t>SI-083</t>
  </si>
  <si>
    <t>SI-084</t>
  </si>
  <si>
    <t>SI-085</t>
  </si>
  <si>
    <t>SI-086</t>
  </si>
  <si>
    <t>SI-087</t>
  </si>
  <si>
    <t>SI-088</t>
  </si>
  <si>
    <t>SI-089</t>
  </si>
  <si>
    <t>SI-090</t>
  </si>
  <si>
    <t>SI-091</t>
  </si>
  <si>
    <t>SI-092</t>
  </si>
  <si>
    <t>SI-093</t>
  </si>
  <si>
    <t>SI-094</t>
  </si>
  <si>
    <t>SI-095</t>
  </si>
  <si>
    <t>SI-096</t>
  </si>
  <si>
    <t>SI-097</t>
  </si>
  <si>
    <t>SI-098</t>
  </si>
  <si>
    <t>SI-099</t>
  </si>
  <si>
    <t>SI-100</t>
  </si>
  <si>
    <t>SI-101</t>
  </si>
  <si>
    <t>SI-102</t>
  </si>
  <si>
    <t>SI-103</t>
  </si>
  <si>
    <t>SI-104</t>
  </si>
  <si>
    <t>SI-105</t>
  </si>
  <si>
    <t>SI-106</t>
  </si>
  <si>
    <t>SI-107</t>
  </si>
  <si>
    <t>SI-108</t>
  </si>
  <si>
    <t>SI-109</t>
  </si>
  <si>
    <t>SI-110</t>
  </si>
  <si>
    <t>SI-111</t>
  </si>
  <si>
    <t>SI-112</t>
  </si>
  <si>
    <t>SI-113</t>
  </si>
  <si>
    <t>SI-114</t>
  </si>
  <si>
    <t>SI-115</t>
  </si>
  <si>
    <t>SI-116</t>
  </si>
  <si>
    <t>SI-117</t>
  </si>
  <si>
    <t>SI-118</t>
  </si>
  <si>
    <t>SI-119</t>
  </si>
  <si>
    <t>SI-120</t>
  </si>
  <si>
    <t>SI-121</t>
  </si>
  <si>
    <t>SI-122</t>
  </si>
  <si>
    <t>SI-123</t>
  </si>
  <si>
    <t>SI-124</t>
  </si>
  <si>
    <t>SI-125</t>
  </si>
  <si>
    <t>SI-126</t>
  </si>
  <si>
    <t>SI-127</t>
  </si>
  <si>
    <t>SI-128</t>
  </si>
  <si>
    <t>SI-129</t>
  </si>
  <si>
    <t>SI-130</t>
  </si>
  <si>
    <t>SI-131</t>
  </si>
  <si>
    <t>SI-132</t>
  </si>
  <si>
    <t>SI-133</t>
  </si>
  <si>
    <t>SI-134</t>
  </si>
  <si>
    <t>SI-135</t>
  </si>
  <si>
    <t>SI-136</t>
  </si>
  <si>
    <t>SI-137</t>
  </si>
  <si>
    <t>SI-138</t>
  </si>
  <si>
    <t>SI-139</t>
  </si>
  <si>
    <t>SI-140</t>
  </si>
  <si>
    <t>SI-141</t>
  </si>
  <si>
    <t>SI-142</t>
  </si>
  <si>
    <t>SI-143</t>
  </si>
  <si>
    <t>SI-144</t>
  </si>
  <si>
    <t>SI-146</t>
  </si>
  <si>
    <t>SI-147</t>
  </si>
  <si>
    <t>SI-148</t>
  </si>
  <si>
    <t>SI-149</t>
  </si>
  <si>
    <t>SI-150</t>
  </si>
  <si>
    <t>SI-151</t>
  </si>
  <si>
    <t>SI-152</t>
  </si>
  <si>
    <t>SI-153</t>
  </si>
  <si>
    <t>SI-154</t>
  </si>
  <si>
    <t>SI-155</t>
  </si>
  <si>
    <t>SI-156</t>
  </si>
  <si>
    <t>SI-157</t>
  </si>
  <si>
    <t>SI-158</t>
  </si>
  <si>
    <t>SI-159</t>
  </si>
  <si>
    <t>SI-160</t>
  </si>
  <si>
    <t>SI-161</t>
  </si>
  <si>
    <t>SI-162</t>
  </si>
  <si>
    <t>SI-163</t>
  </si>
  <si>
    <t>SI-164</t>
  </si>
  <si>
    <t>SI-165</t>
  </si>
  <si>
    <t>SI-166</t>
  </si>
  <si>
    <t>SI-167</t>
  </si>
  <si>
    <t>SI-168</t>
  </si>
  <si>
    <t>SI-169</t>
  </si>
  <si>
    <t>SI-170</t>
  </si>
  <si>
    <t>SI-171</t>
  </si>
  <si>
    <t>SI-172</t>
  </si>
  <si>
    <t>SI-173</t>
  </si>
  <si>
    <t>SI-174</t>
  </si>
  <si>
    <t>SI-175</t>
  </si>
  <si>
    <t>SI-176</t>
  </si>
  <si>
    <t>SI-177</t>
  </si>
  <si>
    <t>SI-178</t>
  </si>
  <si>
    <t>SI-179</t>
  </si>
  <si>
    <t>SI-180</t>
  </si>
  <si>
    <t>SI-181</t>
  </si>
  <si>
    <t>SI-182</t>
  </si>
  <si>
    <t>SI-183</t>
  </si>
  <si>
    <t>SI-184</t>
  </si>
  <si>
    <t>SI-185</t>
  </si>
  <si>
    <t>SI-186</t>
  </si>
  <si>
    <t>SI-187</t>
  </si>
  <si>
    <t>SI-188</t>
  </si>
  <si>
    <t>SI-189</t>
  </si>
  <si>
    <t>SI-190</t>
  </si>
  <si>
    <t>SI-191</t>
  </si>
  <si>
    <t>SI-192</t>
  </si>
  <si>
    <t>SI-193</t>
  </si>
  <si>
    <t>SI-194</t>
  </si>
  <si>
    <t>SI-195</t>
  </si>
  <si>
    <t>SI-196</t>
  </si>
  <si>
    <t>SI-197</t>
  </si>
  <si>
    <t>SI-198</t>
  </si>
  <si>
    <t>SI-199</t>
  </si>
  <si>
    <t>SI-200</t>
  </si>
  <si>
    <t>SI-201</t>
  </si>
  <si>
    <t>SI-202</t>
  </si>
  <si>
    <t>SI-203</t>
  </si>
  <si>
    <t>SI-204</t>
  </si>
  <si>
    <t>SI-205</t>
  </si>
  <si>
    <t>SI-206</t>
  </si>
  <si>
    <t>SI-207</t>
  </si>
  <si>
    <t>SI-208</t>
  </si>
  <si>
    <t>SI-209</t>
  </si>
  <si>
    <t>SI-210</t>
  </si>
  <si>
    <t>SI-211</t>
  </si>
  <si>
    <t>SI-212</t>
  </si>
  <si>
    <t>SI-213</t>
  </si>
  <si>
    <t>SB</t>
  </si>
  <si>
    <t>SB-CE</t>
  </si>
  <si>
    <t>SB-CH</t>
  </si>
  <si>
    <t>SB-CT</t>
  </si>
  <si>
    <t>SB-GU</t>
  </si>
  <si>
    <t>SB-IS</t>
  </si>
  <si>
    <t>SB-MK</t>
  </si>
  <si>
    <t>SB-ML</t>
  </si>
  <si>
    <t>SB-RB</t>
  </si>
  <si>
    <t>SB-TE</t>
  </si>
  <si>
    <t>SB-WE</t>
  </si>
  <si>
    <t>SO</t>
  </si>
  <si>
    <t>SO-AW</t>
  </si>
  <si>
    <t>SO-BK</t>
  </si>
  <si>
    <t>SO-BN</t>
  </si>
  <si>
    <t>SO-BR</t>
  </si>
  <si>
    <t>SO-BY</t>
  </si>
  <si>
    <t>SO-GA</t>
  </si>
  <si>
    <t>SO-GE</t>
  </si>
  <si>
    <t>SO-HI</t>
  </si>
  <si>
    <t>SO-JD</t>
  </si>
  <si>
    <t>SO-JH</t>
  </si>
  <si>
    <t>SO-MU</t>
  </si>
  <si>
    <t>SO-NU</t>
  </si>
  <si>
    <t>SO-SA</t>
  </si>
  <si>
    <t>SO-SD</t>
  </si>
  <si>
    <t>SO-SH</t>
  </si>
  <si>
    <t>SO-SO</t>
  </si>
  <si>
    <t>SO-TO</t>
  </si>
  <si>
    <t>SO-WO</t>
  </si>
  <si>
    <t>ZA</t>
  </si>
  <si>
    <t>ZA-EC</t>
  </si>
  <si>
    <t>Kapa Bohlabela</t>
  </si>
  <si>
    <t>Oos-Kaap</t>
  </si>
  <si>
    <t>iPumalanga-Kapa</t>
  </si>
  <si>
    <t>Kapa Botjhabela</t>
  </si>
  <si>
    <t>Kapa Botlhaba</t>
  </si>
  <si>
    <t>Kapa-Vuxa</t>
  </si>
  <si>
    <t>Kapa Vhubvaḓuvha</t>
  </si>
  <si>
    <t>Mpuma-Koloni</t>
  </si>
  <si>
    <t>Mpumalanga-Kapa</t>
  </si>
  <si>
    <t>ZA-FS</t>
  </si>
  <si>
    <t>Freistata</t>
  </si>
  <si>
    <t>Vrystaat</t>
  </si>
  <si>
    <t>iFreyistata</t>
  </si>
  <si>
    <t>Foreisetata</t>
  </si>
  <si>
    <t>Fureisitata</t>
  </si>
  <si>
    <t>Freyistata</t>
  </si>
  <si>
    <t>Fuleyisitata</t>
  </si>
  <si>
    <t>ZA-GP</t>
  </si>
  <si>
    <t>iGauteng</t>
  </si>
  <si>
    <t>Kgauteng</t>
  </si>
  <si>
    <t>Rhawuti</t>
  </si>
  <si>
    <t>ZA-KZN</t>
  </si>
  <si>
    <t>GaZulu-Natala</t>
  </si>
  <si>
    <t>KwaZulu-Natal</t>
  </si>
  <si>
    <t>iKwaZulu-Natal</t>
  </si>
  <si>
    <t>KwaZulu-Natali</t>
  </si>
  <si>
    <t>Hazolo-Natala</t>
  </si>
  <si>
    <t>HaZulu-Natal</t>
  </si>
  <si>
    <t>KwaZulu-Natala</t>
  </si>
  <si>
    <t>ZA-LP</t>
  </si>
  <si>
    <t>Vhembe</t>
  </si>
  <si>
    <t>ZA-MP</t>
  </si>
  <si>
    <t>iMpumalanga</t>
  </si>
  <si>
    <t>ZA-NC</t>
  </si>
  <si>
    <t>Kapa Leboya</t>
  </si>
  <si>
    <t>Noord-Kaap</t>
  </si>
  <si>
    <t>iTlhagwini-Kapa</t>
  </si>
  <si>
    <t>Kapa Bokone</t>
  </si>
  <si>
    <t>Kapa-N'walungu</t>
  </si>
  <si>
    <t>Kapa Devhula</t>
  </si>
  <si>
    <t>Mntla-Koloni</t>
  </si>
  <si>
    <t>Nyakatho-Kapa</t>
  </si>
  <si>
    <t>ZA-NW</t>
  </si>
  <si>
    <t>Lebowa Bodikela</t>
  </si>
  <si>
    <t>Noordwes</t>
  </si>
  <si>
    <t>iTlhagwini-Tjhingalanga</t>
  </si>
  <si>
    <t>Leboya (le) Bophirima</t>
  </si>
  <si>
    <t>Bokone Bophirima</t>
  </si>
  <si>
    <t>N'walungu-Vupeladyambu</t>
  </si>
  <si>
    <t>Mntla-Ntshona</t>
  </si>
  <si>
    <t>Nyakatho-Ntshonalanga</t>
  </si>
  <si>
    <t>ZA-WC</t>
  </si>
  <si>
    <t>Kapa Bodikela</t>
  </si>
  <si>
    <t>Wes-Kaap</t>
  </si>
  <si>
    <t>iTjhingalanga-Kapa</t>
  </si>
  <si>
    <t>Kapa Bophirimela</t>
  </si>
  <si>
    <t>Kapa Bophirima</t>
  </si>
  <si>
    <t>Kapa-Vupeladyambu</t>
  </si>
  <si>
    <t>Kapa Vhukovhela</t>
  </si>
  <si>
    <t>Ntshona-Koloni</t>
  </si>
  <si>
    <t>Ntshonalanga-Kapa</t>
  </si>
  <si>
    <t>SS</t>
  </si>
  <si>
    <t>SS-BN</t>
  </si>
  <si>
    <t>SS-BW</t>
  </si>
  <si>
    <t>SS-EC</t>
  </si>
  <si>
    <t>SS-EE</t>
  </si>
  <si>
    <t>SS-EW</t>
  </si>
  <si>
    <t>SS-JG</t>
  </si>
  <si>
    <t>SS-LK</t>
  </si>
  <si>
    <t>SS-NU</t>
  </si>
  <si>
    <t>SS-UY</t>
  </si>
  <si>
    <t>SS-WR</t>
  </si>
  <si>
    <t>ES</t>
  </si>
  <si>
    <t>ES-AN</t>
  </si>
  <si>
    <t>Andalucía</t>
  </si>
  <si>
    <t>ES-AR</t>
  </si>
  <si>
    <t>Aragón</t>
  </si>
  <si>
    <t>ES-AS</t>
  </si>
  <si>
    <t>Asturias, Principado de</t>
  </si>
  <si>
    <t>ES-CB</t>
  </si>
  <si>
    <t>ES-CE</t>
  </si>
  <si>
    <t>ES-CL</t>
  </si>
  <si>
    <t>Castilla y León</t>
  </si>
  <si>
    <t>ES-CM</t>
  </si>
  <si>
    <t>Castilla-La Mancha</t>
  </si>
  <si>
    <t>ES-CN</t>
  </si>
  <si>
    <t>Canarias</t>
  </si>
  <si>
    <t>ES-CT</t>
  </si>
  <si>
    <t>Catalunya [Cataluña]</t>
  </si>
  <si>
    <t>ES-EX</t>
  </si>
  <si>
    <t>ES-GA</t>
  </si>
  <si>
    <t>Galicia [Galicia]</t>
  </si>
  <si>
    <t>ES-IB</t>
  </si>
  <si>
    <t>Illes Balears [Islas Baleares]</t>
  </si>
  <si>
    <t>ES-MC</t>
  </si>
  <si>
    <t>Murcia, Región de</t>
  </si>
  <si>
    <t>ES-MD</t>
  </si>
  <si>
    <t>Madrid, Comunidad de</t>
  </si>
  <si>
    <t>ES-ML</t>
  </si>
  <si>
    <t>ES-NC</t>
  </si>
  <si>
    <t>Navarra, Comunidad Foral de</t>
  </si>
  <si>
    <t>Nafarroako Foru Komunitatea*</t>
  </si>
  <si>
    <t>ES-PV</t>
  </si>
  <si>
    <t>País Vasco</t>
  </si>
  <si>
    <t>Euskal Herria</t>
  </si>
  <si>
    <t>ES-RI</t>
  </si>
  <si>
    <t>ES-VC</t>
  </si>
  <si>
    <t>Valenciana, Comunidad</t>
  </si>
  <si>
    <t>ES-A</t>
  </si>
  <si>
    <t>Alacant*</t>
  </si>
  <si>
    <t>Alicante</t>
  </si>
  <si>
    <t>ES-AB</t>
  </si>
  <si>
    <t>Albacete</t>
  </si>
  <si>
    <t>ES-AL</t>
  </si>
  <si>
    <t>Almería</t>
  </si>
  <si>
    <t>ES-AV</t>
  </si>
  <si>
    <t>Ávila</t>
  </si>
  <si>
    <t>ES-B</t>
  </si>
  <si>
    <t>Barcelona [Barcelona]</t>
  </si>
  <si>
    <t>ES-BA</t>
  </si>
  <si>
    <t>Badajoz</t>
  </si>
  <si>
    <t>ES-BI</t>
  </si>
  <si>
    <t>Bizkaia</t>
  </si>
  <si>
    <t>ES-BU</t>
  </si>
  <si>
    <t>Burgos</t>
  </si>
  <si>
    <t>ES-C</t>
  </si>
  <si>
    <t>A Coruña [La Coruña]</t>
  </si>
  <si>
    <t>ES-CA</t>
  </si>
  <si>
    <t>Cádiz</t>
  </si>
  <si>
    <t>ES-CC</t>
  </si>
  <si>
    <t>Cáceres</t>
  </si>
  <si>
    <t>ES-CO</t>
  </si>
  <si>
    <t>ES-CR</t>
  </si>
  <si>
    <t>Ciudad Real</t>
  </si>
  <si>
    <t>ES-CS</t>
  </si>
  <si>
    <t>Castelló*</t>
  </si>
  <si>
    <t>Castellón</t>
  </si>
  <si>
    <t>ES-CU</t>
  </si>
  <si>
    <t>Cuenca</t>
  </si>
  <si>
    <t>ES-GC</t>
  </si>
  <si>
    <t>Las Palmas</t>
  </si>
  <si>
    <t>ES-GI</t>
  </si>
  <si>
    <t>Girona [Gerona]</t>
  </si>
  <si>
    <t>ES-GR</t>
  </si>
  <si>
    <t>ES-GU</t>
  </si>
  <si>
    <t>Guadalajara</t>
  </si>
  <si>
    <t>ES-H</t>
  </si>
  <si>
    <t>Huelva</t>
  </si>
  <si>
    <t>ES-HU</t>
  </si>
  <si>
    <t>Huesca</t>
  </si>
  <si>
    <t>ES-J</t>
  </si>
  <si>
    <t>Jaén</t>
  </si>
  <si>
    <t>ES-L</t>
  </si>
  <si>
    <t>Lleida [Lérida]</t>
  </si>
  <si>
    <t>ES-LE</t>
  </si>
  <si>
    <t>ES-LO</t>
  </si>
  <si>
    <t>ES-LU</t>
  </si>
  <si>
    <t>Lugo [Lugo]</t>
  </si>
  <si>
    <t>ES-M</t>
  </si>
  <si>
    <t>Madrid</t>
  </si>
  <si>
    <t>ES-MA</t>
  </si>
  <si>
    <t>Málaga</t>
  </si>
  <si>
    <t>ES-MU</t>
  </si>
  <si>
    <t>Murcia</t>
  </si>
  <si>
    <t>ES-NA</t>
  </si>
  <si>
    <t>Navarra</t>
  </si>
  <si>
    <t>Nafarroa*</t>
  </si>
  <si>
    <t>ES-O</t>
  </si>
  <si>
    <t>Asturias</t>
  </si>
  <si>
    <t>ES-OR</t>
  </si>
  <si>
    <t>Ourense [Orense]</t>
  </si>
  <si>
    <t>ES-P</t>
  </si>
  <si>
    <t>Palencia</t>
  </si>
  <si>
    <t>ES-PM</t>
  </si>
  <si>
    <t>ES-PO</t>
  </si>
  <si>
    <t>Pontevedra [Pontevedra]</t>
  </si>
  <si>
    <t>ES-S</t>
  </si>
  <si>
    <t>ES-SA</t>
  </si>
  <si>
    <t>Salamanca</t>
  </si>
  <si>
    <t>ES-SE</t>
  </si>
  <si>
    <t>Sevilla</t>
  </si>
  <si>
    <t>ES-SG</t>
  </si>
  <si>
    <t>Segovia</t>
  </si>
  <si>
    <t>ES-SO</t>
  </si>
  <si>
    <t>Soria</t>
  </si>
  <si>
    <t>ES-SS</t>
  </si>
  <si>
    <t>Gipuzkoa</t>
  </si>
  <si>
    <t>ES-T</t>
  </si>
  <si>
    <t>Tarragona [Tarragona]</t>
  </si>
  <si>
    <t>ES-TE</t>
  </si>
  <si>
    <t>Teruel</t>
  </si>
  <si>
    <t>ES-TF</t>
  </si>
  <si>
    <t>Santa Cruz de Tenerife</t>
  </si>
  <si>
    <t>ES-TO</t>
  </si>
  <si>
    <t>ES-V</t>
  </si>
  <si>
    <t>València*</t>
  </si>
  <si>
    <t>Valencia</t>
  </si>
  <si>
    <t>ES-VA</t>
  </si>
  <si>
    <t>Valladolid</t>
  </si>
  <si>
    <t>ES-VI</t>
  </si>
  <si>
    <t>Álava</t>
  </si>
  <si>
    <t>Araba*</t>
  </si>
  <si>
    <t>ES-Z</t>
  </si>
  <si>
    <t>Zaragoza</t>
  </si>
  <si>
    <t>ES-ZA</t>
  </si>
  <si>
    <t>Zamora</t>
  </si>
  <si>
    <t>LK</t>
  </si>
  <si>
    <t>LK-1</t>
  </si>
  <si>
    <t>Basnāhira paḷāta</t>
  </si>
  <si>
    <t>Mel mākāṇam</t>
  </si>
  <si>
    <t>LK-2</t>
  </si>
  <si>
    <t>Madhyama paḷāta</t>
  </si>
  <si>
    <t>Mattiya mākāṇam</t>
  </si>
  <si>
    <t>LK-3</t>
  </si>
  <si>
    <t>Dakuṇu paḷāta</t>
  </si>
  <si>
    <t>Tĕṉ mākāṇam</t>
  </si>
  <si>
    <t>LK-4</t>
  </si>
  <si>
    <t>Uturu paḷāta</t>
  </si>
  <si>
    <t>Vaṭakku mākāṇam</t>
  </si>
  <si>
    <t>LK-5</t>
  </si>
  <si>
    <t>Næ̆gĕnahira paḷāta</t>
  </si>
  <si>
    <t>Kil̮akku mākāṇam</t>
  </si>
  <si>
    <t>LK-6</t>
  </si>
  <si>
    <t>Vayamba paḷāta</t>
  </si>
  <si>
    <t>Vaṭamel mākāṇam</t>
  </si>
  <si>
    <t>LK-7</t>
  </si>
  <si>
    <t>Uturumæ̆da paḷāta</t>
  </si>
  <si>
    <t>Vaṭamattiya mākāṇam</t>
  </si>
  <si>
    <t>LK-8</t>
  </si>
  <si>
    <t>Ūva paḷāta</t>
  </si>
  <si>
    <t>Ūvā mākāṇam</t>
  </si>
  <si>
    <t>LK-9</t>
  </si>
  <si>
    <t>Sabaragamuva paḷāta</t>
  </si>
  <si>
    <t>Chappirakamuva mākāṇam</t>
  </si>
  <si>
    <t>LK-11</t>
  </si>
  <si>
    <t>Colombo</t>
  </si>
  <si>
    <t>Kŏḷamba</t>
  </si>
  <si>
    <t>Kŏl̮umpu</t>
  </si>
  <si>
    <t>LK-12</t>
  </si>
  <si>
    <t>Gampaha</t>
  </si>
  <si>
    <t>Kampahā</t>
  </si>
  <si>
    <t>LK-13</t>
  </si>
  <si>
    <t>Kalutara</t>
  </si>
  <si>
    <t>Kaḷutara</t>
  </si>
  <si>
    <t>Kaḷuttuṟai</t>
  </si>
  <si>
    <t>LK-21</t>
  </si>
  <si>
    <t>Kandy</t>
  </si>
  <si>
    <t>Mahanuvara</t>
  </si>
  <si>
    <t>Kaṇṭi</t>
  </si>
  <si>
    <t>LK-22</t>
  </si>
  <si>
    <t>Matale</t>
  </si>
  <si>
    <t>Mātale</t>
  </si>
  <si>
    <t>Māttaḷai</t>
  </si>
  <si>
    <t>LK-23</t>
  </si>
  <si>
    <t>Nuwara Eliya</t>
  </si>
  <si>
    <t>Nuvara Ĕliya</t>
  </si>
  <si>
    <t>Nuvarĕliyā</t>
  </si>
  <si>
    <t>LK-31</t>
  </si>
  <si>
    <t>Galle</t>
  </si>
  <si>
    <t>Gālla</t>
  </si>
  <si>
    <t>Kāli</t>
  </si>
  <si>
    <t>LK-32</t>
  </si>
  <si>
    <t>Matara</t>
  </si>
  <si>
    <t>Mātara</t>
  </si>
  <si>
    <t>Māttaṛai</t>
  </si>
  <si>
    <t>LK-33</t>
  </si>
  <si>
    <t>Hambantota</t>
  </si>
  <si>
    <t>Hambantŏṭa</t>
  </si>
  <si>
    <t>Ampāntōṭṭai</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</si>
  <si>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</si>
  <si>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</si>
  <si>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</si>
  <si>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</si>
  <si>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</si>
  <si>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</si>
  <si>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</si>
  <si>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</si>
  <si>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</si>
  <si>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</si>
  <si>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</si>
  <si>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</si>
  <si>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</si>
  <si>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</si>
  <si>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</si>
  <si>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</si>
  <si>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</si>
  <si>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</si>
  <si>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</si>
  <si>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</si>
  <si>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LK-51</t>
  </si>
  <si>
    <t>Batticaloa</t>
  </si>
  <si>
    <t>Maḍakalapuva</t>
  </si>
  <si>
    <t>Maṭṭakkaḷappu</t>
  </si>
  <si>
    <t>LK-52</t>
  </si>
  <si>
    <t>Ampara</t>
  </si>
  <si>
    <t>Ampāra</t>
  </si>
  <si>
    <t>Ampāṟai</t>
  </si>
  <si>
    <t>LK-53</t>
  </si>
  <si>
    <t>Trincomalee</t>
  </si>
  <si>
    <t>Trikuṇāmalaya</t>
  </si>
  <si>
    <t>Tirukŏṇamalai</t>
  </si>
  <si>
    <t>LK-61</t>
  </si>
  <si>
    <t>Kurunegala</t>
  </si>
  <si>
    <t>Kuruṇægala</t>
  </si>
  <si>
    <t>Kurunākal</t>
  </si>
  <si>
    <t>LK-62</t>
  </si>
  <si>
    <t>Puttalam</t>
  </si>
  <si>
    <t>Puttalama</t>
  </si>
  <si>
    <t>Puttaḷam</t>
  </si>
  <si>
    <t>LK-71</t>
  </si>
  <si>
    <t>Anuradhapura</t>
  </si>
  <si>
    <t>Anurādhapura</t>
  </si>
  <si>
    <t>Anurātapuram</t>
  </si>
  <si>
    <t>LK-72</t>
  </si>
  <si>
    <t>Polonnaruwa</t>
  </si>
  <si>
    <t>Pŏḷŏnnaruva</t>
  </si>
  <si>
    <t>Pŏlaṉṉaṛuvai</t>
  </si>
  <si>
    <t>LK-81</t>
  </si>
  <si>
    <t>Badulla</t>
  </si>
  <si>
    <t>Patuḷai</t>
  </si>
  <si>
    <t>LK-82</t>
  </si>
  <si>
    <t>Monaragala</t>
  </si>
  <si>
    <t>Mŏṇarāgala</t>
  </si>
  <si>
    <t>Mŏṉarākalai</t>
  </si>
  <si>
    <t>LK-91</t>
  </si>
  <si>
    <t>Ratnapura</t>
  </si>
  <si>
    <t>Irattiṉapuri</t>
  </si>
  <si>
    <t>LK-92</t>
  </si>
  <si>
    <t>Kegalla</t>
  </si>
  <si>
    <t>Kægalla</t>
  </si>
  <si>
    <t>Kekālai</t>
  </si>
  <si>
    <t>SD</t>
  </si>
  <si>
    <t>SD-DC</t>
  </si>
  <si>
    <t>Wasaţ Dārfūr</t>
  </si>
  <si>
    <t>SD-DE</t>
  </si>
  <si>
    <t>Sharq Dārfūr</t>
  </si>
  <si>
    <t>SD-DN</t>
  </si>
  <si>
    <t>Shamāl Dārfūr</t>
  </si>
  <si>
    <t>SD-DS</t>
  </si>
  <si>
    <t>Janūb Dārfūr</t>
  </si>
  <si>
    <t>SD-DW</t>
  </si>
  <si>
    <t>Gharb Dārfūr</t>
  </si>
  <si>
    <t>SD-GD</t>
  </si>
  <si>
    <t>Al Qaḑārif</t>
  </si>
  <si>
    <t>SD-GK</t>
  </si>
  <si>
    <t>Gharb Kurdufān</t>
  </si>
  <si>
    <t>SD-GZ</t>
  </si>
  <si>
    <t>Al Jazīrah</t>
  </si>
  <si>
    <t>SD-KA</t>
  </si>
  <si>
    <t>Kassalā</t>
  </si>
  <si>
    <t>SD-KH</t>
  </si>
  <si>
    <t>Al Kharţūm</t>
  </si>
  <si>
    <t>SD-KN</t>
  </si>
  <si>
    <t>Shamāl Kurdufān</t>
  </si>
  <si>
    <t>SD-KS</t>
  </si>
  <si>
    <t>Janūb Kurdufān</t>
  </si>
  <si>
    <t>SD-NB</t>
  </si>
  <si>
    <t>An Nīl al Azraq</t>
  </si>
  <si>
    <t>SD-NO</t>
  </si>
  <si>
    <t>SD-NR</t>
  </si>
  <si>
    <t>Nahr an Nīl</t>
  </si>
  <si>
    <t>SD-NW</t>
  </si>
  <si>
    <t>An Nīl al Abyaḑ</t>
  </si>
  <si>
    <t>SD-RS</t>
  </si>
  <si>
    <t>SD-SI</t>
  </si>
  <si>
    <t>Sinnār</t>
  </si>
  <si>
    <t>SR</t>
  </si>
  <si>
    <t>SR-BR</t>
  </si>
  <si>
    <t>SR-CM</t>
  </si>
  <si>
    <t>SR-CR</t>
  </si>
  <si>
    <t>SR-MA</t>
  </si>
  <si>
    <t>SR-NI</t>
  </si>
  <si>
    <t>SR-PM</t>
  </si>
  <si>
    <t>SR-PR</t>
  </si>
  <si>
    <t>SR-SA</t>
  </si>
  <si>
    <t>SR-SI</t>
  </si>
  <si>
    <t>SR-WA</t>
  </si>
  <si>
    <t>SE</t>
  </si>
  <si>
    <t>SE-AB</t>
  </si>
  <si>
    <t>SE-AC</t>
  </si>
  <si>
    <t>SE-BD</t>
  </si>
  <si>
    <t>SE-C</t>
  </si>
  <si>
    <t>SE-D</t>
  </si>
  <si>
    <t>SE-E</t>
  </si>
  <si>
    <t>SE-F</t>
  </si>
  <si>
    <t>SE-G</t>
  </si>
  <si>
    <t>SE-H</t>
  </si>
  <si>
    <t>SE-I</t>
  </si>
  <si>
    <t>SE-K</t>
  </si>
  <si>
    <t>SE-M</t>
  </si>
  <si>
    <t>SE-N</t>
  </si>
  <si>
    <t>SE-O</t>
  </si>
  <si>
    <t>SE-S</t>
  </si>
  <si>
    <t>SE-T</t>
  </si>
  <si>
    <t>SE-U</t>
  </si>
  <si>
    <t>SE-W</t>
  </si>
  <si>
    <t>SE-X</t>
  </si>
  <si>
    <t>SE-Y</t>
  </si>
  <si>
    <t>SE-Z</t>
  </si>
  <si>
    <t>CH</t>
  </si>
  <si>
    <t>CH-AG</t>
  </si>
  <si>
    <t>CH-AI</t>
  </si>
  <si>
    <t>CH-AR</t>
  </si>
  <si>
    <t>CH-BE</t>
  </si>
  <si>
    <t>Berne</t>
  </si>
  <si>
    <t>CH-BL</t>
  </si>
  <si>
    <t>CH-BS</t>
  </si>
  <si>
    <t>CH-FR</t>
  </si>
  <si>
    <t>Freiburg</t>
  </si>
  <si>
    <t>CH-GE</t>
  </si>
  <si>
    <t>CH-GL</t>
  </si>
  <si>
    <t>CH-GR</t>
  </si>
  <si>
    <t>Grigioni</t>
  </si>
  <si>
    <t>Grischun</t>
  </si>
  <si>
    <t>CH-JU</t>
  </si>
  <si>
    <t>CH-LU</t>
  </si>
  <si>
    <t>CH-NE</t>
  </si>
  <si>
    <t>CH-NW</t>
  </si>
  <si>
    <t>CH-OW</t>
  </si>
  <si>
    <t>CH-SG</t>
  </si>
  <si>
    <t>CH-SH</t>
  </si>
  <si>
    <t>CH-SO</t>
  </si>
  <si>
    <t>CH-SZ</t>
  </si>
  <si>
    <t>CH-TG</t>
  </si>
  <si>
    <t>CH-TI</t>
  </si>
  <si>
    <t>CH-UR</t>
  </si>
  <si>
    <t>CH-VD</t>
  </si>
  <si>
    <t>CH-VS</t>
  </si>
  <si>
    <t>Wallis</t>
  </si>
  <si>
    <t>CH-ZG</t>
  </si>
  <si>
    <t>CH-ZH</t>
  </si>
  <si>
    <t>SY</t>
  </si>
  <si>
    <t>SY-DI</t>
  </si>
  <si>
    <t>SY-DR</t>
  </si>
  <si>
    <t>SY-DY</t>
  </si>
  <si>
    <t>SY-HA</t>
  </si>
  <si>
    <t>SY-HI</t>
  </si>
  <si>
    <t>SY-HL</t>
  </si>
  <si>
    <t>SY-HM</t>
  </si>
  <si>
    <t>SY-ID</t>
  </si>
  <si>
    <t>SY-LA</t>
  </si>
  <si>
    <t>SY-QU</t>
  </si>
  <si>
    <t>SY-RA</t>
  </si>
  <si>
    <t>SY-RD</t>
  </si>
  <si>
    <t>SY-SU</t>
  </si>
  <si>
    <t>SY-TA</t>
  </si>
  <si>
    <t>TW</t>
  </si>
  <si>
    <t>TW-CYI</t>
  </si>
  <si>
    <t>TW-HSZ</t>
  </si>
  <si>
    <t>TW-KEE</t>
  </si>
  <si>
    <t>TW-CHA</t>
  </si>
  <si>
    <t>TW-CYQ</t>
  </si>
  <si>
    <t>TW-HSQ</t>
  </si>
  <si>
    <t>TW-HUA</t>
  </si>
  <si>
    <t>TW-ILA</t>
  </si>
  <si>
    <t>TW-KIN</t>
  </si>
  <si>
    <t>TW-LIE</t>
  </si>
  <si>
    <t>TW-MIA</t>
  </si>
  <si>
    <t>TW-NAN</t>
  </si>
  <si>
    <t>TW-PEN</t>
  </si>
  <si>
    <t>TW-PIF</t>
  </si>
  <si>
    <t>TW-TTT</t>
  </si>
  <si>
    <t>TW-YUN</t>
  </si>
  <si>
    <t>TW-KHH</t>
  </si>
  <si>
    <t>TW-NWT</t>
  </si>
  <si>
    <t>TW-TAO</t>
  </si>
  <si>
    <t>TW-TNN</t>
  </si>
  <si>
    <t>TW-TPE</t>
  </si>
  <si>
    <t>TW-TXG</t>
  </si>
  <si>
    <t>TJ</t>
  </si>
  <si>
    <t>TJ-DU</t>
  </si>
  <si>
    <t>TJ-GB</t>
  </si>
  <si>
    <t>TJ-KT</t>
  </si>
  <si>
    <t>TJ-RA</t>
  </si>
  <si>
    <t>TJ-SU</t>
  </si>
  <si>
    <t>TZ</t>
  </si>
  <si>
    <t>TZ-01</t>
  </si>
  <si>
    <t>TZ-02</t>
  </si>
  <si>
    <t>TZ-03</t>
  </si>
  <si>
    <t>TZ-04</t>
  </si>
  <si>
    <t>TZ-05</t>
  </si>
  <si>
    <t>TZ-06</t>
  </si>
  <si>
    <t>Pemba North</t>
  </si>
  <si>
    <t>TZ-07</t>
  </si>
  <si>
    <t>Zanzibar North</t>
  </si>
  <si>
    <t>TZ-08</t>
  </si>
  <si>
    <t>TZ-09</t>
  </si>
  <si>
    <t>TZ-10</t>
  </si>
  <si>
    <t>Pemba South</t>
  </si>
  <si>
    <t>TZ-11</t>
  </si>
  <si>
    <t>Zanzibar South</t>
  </si>
  <si>
    <t>TZ-12</t>
  </si>
  <si>
    <t>TZ-13</t>
  </si>
  <si>
    <t>TZ-14</t>
  </si>
  <si>
    <t>TZ-15</t>
  </si>
  <si>
    <t>Zanzibar West</t>
  </si>
  <si>
    <t>TZ-16</t>
  </si>
  <si>
    <t>TZ-17</t>
  </si>
  <si>
    <t>TZ-18</t>
  </si>
  <si>
    <t>TZ-19</t>
  </si>
  <si>
    <t>Coast</t>
  </si>
  <si>
    <t>TZ-20</t>
  </si>
  <si>
    <t>TZ-21</t>
  </si>
  <si>
    <t>TZ-22</t>
  </si>
  <si>
    <t>TZ-23</t>
  </si>
  <si>
    <t>TZ-24</t>
  </si>
  <si>
    <t>TZ-25</t>
  </si>
  <si>
    <t>TZ-26</t>
  </si>
  <si>
    <t>TZ-27</t>
  </si>
  <si>
    <t>TZ-28</t>
  </si>
  <si>
    <t>TZ-29</t>
  </si>
  <si>
    <t>TZ-30</t>
  </si>
  <si>
    <t>TZ-31</t>
  </si>
  <si>
    <t>TH</t>
  </si>
  <si>
    <t>TH-10</t>
  </si>
  <si>
    <t>TH-11</t>
  </si>
  <si>
    <t>TH-12</t>
  </si>
  <si>
    <t>TH-13</t>
  </si>
  <si>
    <t>TH-14</t>
  </si>
  <si>
    <t>TH-15</t>
  </si>
  <si>
    <t>TH-16</t>
  </si>
  <si>
    <t>TH-17</t>
  </si>
  <si>
    <t>TH-18</t>
  </si>
  <si>
    <t>TH-19</t>
  </si>
  <si>
    <t>TH-20</t>
  </si>
  <si>
    <t>TH-21</t>
  </si>
  <si>
    <t>TH-22</t>
  </si>
  <si>
    <t>TH-23</t>
  </si>
  <si>
    <t>TH-24</t>
  </si>
  <si>
    <t>TH-25</t>
  </si>
  <si>
    <t>TH-26</t>
  </si>
  <si>
    <t>TH-27</t>
  </si>
  <si>
    <t>TH-30</t>
  </si>
  <si>
    <t>TH-31</t>
  </si>
  <si>
    <t>TH-32</t>
  </si>
  <si>
    <t>TH-33</t>
  </si>
  <si>
    <t>TH-34</t>
  </si>
  <si>
    <t>TH-35</t>
  </si>
  <si>
    <t>TH-36</t>
  </si>
  <si>
    <t>TH-37</t>
  </si>
  <si>
    <t>TH-38</t>
  </si>
  <si>
    <t>TH-39</t>
  </si>
  <si>
    <t>TH-40</t>
  </si>
  <si>
    <t>TH-41</t>
  </si>
  <si>
    <t>TH-42</t>
  </si>
  <si>
    <t>TH-43</t>
  </si>
  <si>
    <t>TH-44</t>
  </si>
  <si>
    <t>TH-45</t>
  </si>
  <si>
    <t>TH-46</t>
  </si>
  <si>
    <t>TH-47</t>
  </si>
  <si>
    <t>TH-48</t>
  </si>
  <si>
    <t>TH-49</t>
  </si>
  <si>
    <t>TH-50</t>
  </si>
  <si>
    <t>TH-51</t>
  </si>
  <si>
    <t>TH-52</t>
  </si>
  <si>
    <t>TH-53</t>
  </si>
  <si>
    <t>TH-54</t>
  </si>
  <si>
    <t>TH-55</t>
  </si>
  <si>
    <t>TH-56</t>
  </si>
  <si>
    <t>TH-57</t>
  </si>
  <si>
    <t>TH-58</t>
  </si>
  <si>
    <t>TH-60</t>
  </si>
  <si>
    <t>TH-61</t>
  </si>
  <si>
    <t>TH-62</t>
  </si>
  <si>
    <t>TH-63</t>
  </si>
  <si>
    <t>TH-64</t>
  </si>
  <si>
    <t>TH-65</t>
  </si>
  <si>
    <t>TH-66</t>
  </si>
  <si>
    <t>TH-67</t>
  </si>
  <si>
    <t>TH-70</t>
  </si>
  <si>
    <t>TH-71</t>
  </si>
  <si>
    <t>TH-72</t>
  </si>
  <si>
    <t>TH-73</t>
  </si>
  <si>
    <t>TH-74</t>
  </si>
  <si>
    <t>TH-75</t>
  </si>
  <si>
    <t>TH-76</t>
  </si>
  <si>
    <t>TH-77</t>
  </si>
  <si>
    <t>TH-80</t>
  </si>
  <si>
    <t>TH-81</t>
  </si>
  <si>
    <t>TH-82</t>
  </si>
  <si>
    <t>TH-83</t>
  </si>
  <si>
    <t>TH-84</t>
  </si>
  <si>
    <t>TH-85</t>
  </si>
  <si>
    <t>TH-86</t>
  </si>
  <si>
    <t>TH-90</t>
  </si>
  <si>
    <t>TH-91</t>
  </si>
  <si>
    <t>TH-92</t>
  </si>
  <si>
    <t>TH-93</t>
  </si>
  <si>
    <t>TH-94</t>
  </si>
  <si>
    <t>TH-95</t>
  </si>
  <si>
    <t>TH-96</t>
  </si>
  <si>
    <t>TH-S</t>
  </si>
  <si>
    <t>TL</t>
  </si>
  <si>
    <t>TL-AL</t>
  </si>
  <si>
    <t>TL-AN</t>
  </si>
  <si>
    <t>Ainaru</t>
  </si>
  <si>
    <t>TL-BA</t>
  </si>
  <si>
    <t>Baukau</t>
  </si>
  <si>
    <t>TL-BO</t>
  </si>
  <si>
    <t>Bobonaru</t>
  </si>
  <si>
    <t>TL-CO</t>
  </si>
  <si>
    <t>Kovalima</t>
  </si>
  <si>
    <t>TL-DI</t>
  </si>
  <si>
    <t>TL-ER</t>
  </si>
  <si>
    <t>TL-LA</t>
  </si>
  <si>
    <t>Lautein</t>
  </si>
  <si>
    <t>TL-LI</t>
  </si>
  <si>
    <t>Likisá</t>
  </si>
  <si>
    <t>TL-MF</t>
  </si>
  <si>
    <t>TL-MT</t>
  </si>
  <si>
    <t>Manatutu</t>
  </si>
  <si>
    <t>TL-OE</t>
  </si>
  <si>
    <t>Oekusi-Ambenu</t>
  </si>
  <si>
    <t>TL-VI</t>
  </si>
  <si>
    <t>Vikeke</t>
  </si>
  <si>
    <t>TG</t>
  </si>
  <si>
    <t>TG-C</t>
  </si>
  <si>
    <t>TG-K</t>
  </si>
  <si>
    <t>TG-M</t>
  </si>
  <si>
    <t>TG-P</t>
  </si>
  <si>
    <t>TG-S</t>
  </si>
  <si>
    <t>TO</t>
  </si>
  <si>
    <t>TO-01</t>
  </si>
  <si>
    <t>TO-02</t>
  </si>
  <si>
    <t>TO-03</t>
  </si>
  <si>
    <t>TO-04</t>
  </si>
  <si>
    <t>TO-05</t>
  </si>
  <si>
    <t>TT</t>
  </si>
  <si>
    <t>TT-ARI</t>
  </si>
  <si>
    <t>TT-CHA</t>
  </si>
  <si>
    <t>TT-CTT</t>
  </si>
  <si>
    <t>TT-DMN</t>
  </si>
  <si>
    <t>TT-MRC</t>
  </si>
  <si>
    <t>TT-PED</t>
  </si>
  <si>
    <t>TT-POS</t>
  </si>
  <si>
    <t>TT-PRT</t>
  </si>
  <si>
    <t>TT-PTF</t>
  </si>
  <si>
    <t>TT-SFO</t>
  </si>
  <si>
    <t>TT-SGE</t>
  </si>
  <si>
    <t>TT-SIP</t>
  </si>
  <si>
    <t>TT-SJL</t>
  </si>
  <si>
    <t>TT-TOB</t>
  </si>
  <si>
    <t>TT-TUP</t>
  </si>
  <si>
    <t>TN</t>
  </si>
  <si>
    <t>TN-11</t>
  </si>
  <si>
    <t>TN-12</t>
  </si>
  <si>
    <t>TN-13</t>
  </si>
  <si>
    <t>TN-14</t>
  </si>
  <si>
    <t>TN-21</t>
  </si>
  <si>
    <t>TN-22</t>
  </si>
  <si>
    <t>TN-23</t>
  </si>
  <si>
    <t>TN-31</t>
  </si>
  <si>
    <t>TN-32</t>
  </si>
  <si>
    <t>TN-33</t>
  </si>
  <si>
    <t>TN-34</t>
  </si>
  <si>
    <t>TN-41</t>
  </si>
  <si>
    <t>TN-42</t>
  </si>
  <si>
    <t>TN-43</t>
  </si>
  <si>
    <t>TN-51</t>
  </si>
  <si>
    <t>TN-52</t>
  </si>
  <si>
    <t>TN-53</t>
  </si>
  <si>
    <t>TN-61</t>
  </si>
  <si>
    <t>TN-71</t>
  </si>
  <si>
    <t>TN-72</t>
  </si>
  <si>
    <t>TN-73</t>
  </si>
  <si>
    <t>TN-81</t>
  </si>
  <si>
    <t>TN-82</t>
  </si>
  <si>
    <t>TN-83</t>
  </si>
  <si>
    <t>TR</t>
  </si>
  <si>
    <t>TR-01</t>
  </si>
  <si>
    <t>TR-02</t>
  </si>
  <si>
    <t>TR-03</t>
  </si>
  <si>
    <t>TR-04</t>
  </si>
  <si>
    <t>TR-05</t>
  </si>
  <si>
    <t>TR-06</t>
  </si>
  <si>
    <t>TR-07</t>
  </si>
  <si>
    <t>TR-08</t>
  </si>
  <si>
    <t>TR-09</t>
  </si>
  <si>
    <t>TR-10</t>
  </si>
  <si>
    <t>TR-11</t>
  </si>
  <si>
    <t>TR-12</t>
  </si>
  <si>
    <t>TR-13</t>
  </si>
  <si>
    <t>TR-14</t>
  </si>
  <si>
    <t>TR-15</t>
  </si>
  <si>
    <t>TR-16</t>
  </si>
  <si>
    <t>TR-17</t>
  </si>
  <si>
    <t>TR-18</t>
  </si>
  <si>
    <t>TR-19</t>
  </si>
  <si>
    <t>TR-20</t>
  </si>
  <si>
    <t>TR-21</t>
  </si>
  <si>
    <t>TR-22</t>
  </si>
  <si>
    <t>TR-23</t>
  </si>
  <si>
    <t>TR-24</t>
  </si>
  <si>
    <t>TR-25</t>
  </si>
  <si>
    <t>TR-26</t>
  </si>
  <si>
    <t>TR-27</t>
  </si>
  <si>
    <t>TR-28</t>
  </si>
  <si>
    <t>TR-29</t>
  </si>
  <si>
    <t>TR-30</t>
  </si>
  <si>
    <t>TR-31</t>
  </si>
  <si>
    <t>TR-32</t>
  </si>
  <si>
    <t>TR-33</t>
  </si>
  <si>
    <t>TR-34</t>
  </si>
  <si>
    <t>TR-35</t>
  </si>
  <si>
    <t>TR-36</t>
  </si>
  <si>
    <t>TR-37</t>
  </si>
  <si>
    <t>TR-38</t>
  </si>
  <si>
    <t>TR-39</t>
  </si>
  <si>
    <t>TR-40</t>
  </si>
  <si>
    <t>TR-41</t>
  </si>
  <si>
    <t>TR-42</t>
  </si>
  <si>
    <t>TR-43</t>
  </si>
  <si>
    <t>TR-44</t>
  </si>
  <si>
    <t>TR-45</t>
  </si>
  <si>
    <t>TR-46</t>
  </si>
  <si>
    <t>TR-47</t>
  </si>
  <si>
    <t>TR-48</t>
  </si>
  <si>
    <t>TR-49</t>
  </si>
  <si>
    <t>TR-50</t>
  </si>
  <si>
    <t>TR-51</t>
  </si>
  <si>
    <t>TR-52</t>
  </si>
  <si>
    <t>TR-53</t>
  </si>
  <si>
    <t>TR-54</t>
  </si>
  <si>
    <t>TR-55</t>
  </si>
  <si>
    <t>TR-56</t>
  </si>
  <si>
    <t>TR-57</t>
  </si>
  <si>
    <t>TR-58</t>
  </si>
  <si>
    <t>TR-59</t>
  </si>
  <si>
    <t>TR-60</t>
  </si>
  <si>
    <t>TR-61</t>
  </si>
  <si>
    <t>TR-62</t>
  </si>
  <si>
    <t>TR-63</t>
  </si>
  <si>
    <t>TR-64</t>
  </si>
  <si>
    <t>TR-65</t>
  </si>
  <si>
    <t>TR-66</t>
  </si>
  <si>
    <t>TR-67</t>
  </si>
  <si>
    <t>TR-68</t>
  </si>
  <si>
    <t>TR-69</t>
  </si>
  <si>
    <t>TR-70</t>
  </si>
  <si>
    <t>TR-71</t>
  </si>
  <si>
    <t>TR-72</t>
  </si>
  <si>
    <t>TR-73</t>
  </si>
  <si>
    <t>TR-74</t>
  </si>
  <si>
    <t>TR-75</t>
  </si>
  <si>
    <t>TR-76</t>
  </si>
  <si>
    <t>TR-77</t>
  </si>
  <si>
    <t>TR-78</t>
  </si>
  <si>
    <t>TR-79</t>
  </si>
  <si>
    <t>TR-80</t>
  </si>
  <si>
    <t>TR-81</t>
  </si>
  <si>
    <t>TM</t>
  </si>
  <si>
    <t>TM-A</t>
  </si>
  <si>
    <t>TM-B</t>
  </si>
  <si>
    <t>TM-D</t>
  </si>
  <si>
    <t>TM-L</t>
  </si>
  <si>
    <t>TM-M</t>
  </si>
  <si>
    <t>TM-S</t>
  </si>
  <si>
    <t>TV</t>
  </si>
  <si>
    <t>TV-FUN</t>
  </si>
  <si>
    <t>TV-NIT</t>
  </si>
  <si>
    <t>TV-NKF</t>
  </si>
  <si>
    <t>TV-NKL</t>
  </si>
  <si>
    <t>TV-NMA</t>
  </si>
  <si>
    <t>TV-NMG</t>
  </si>
  <si>
    <t>TV-NUI</t>
  </si>
  <si>
    <t>TV-VAI</t>
  </si>
  <si>
    <t>UG</t>
  </si>
  <si>
    <t>UG-101</t>
  </si>
  <si>
    <t>Kalangala</t>
  </si>
  <si>
    <t>UG-102</t>
  </si>
  <si>
    <t>Kampala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</si>
  <si>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</si>
  <si>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</si>
  <si>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</si>
  <si>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</si>
  <si>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</si>
  <si>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</si>
  <si>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</si>
  <si>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</si>
  <si>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</si>
  <si>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</si>
  <si>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</si>
  <si>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</si>
  <si>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</si>
  <si>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</si>
  <si>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</si>
  <si>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</si>
  <si>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</si>
  <si>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</si>
  <si>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</si>
  <si>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</si>
  <si>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</si>
  <si>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</si>
  <si>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</si>
  <si>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</si>
  <si>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</si>
  <si>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</si>
  <si>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</si>
  <si>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</si>
  <si>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</si>
  <si>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</si>
  <si>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</si>
  <si>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</si>
  <si>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</si>
  <si>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</si>
  <si>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</si>
  <si>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</si>
  <si>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</si>
  <si>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</si>
  <si>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</si>
  <si>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</si>
  <si>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</si>
  <si>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</si>
  <si>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</si>
  <si>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</si>
  <si>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</si>
  <si>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</si>
  <si>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</si>
  <si>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</si>
  <si>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</si>
  <si>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</si>
  <si>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</si>
  <si>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</si>
  <si>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</si>
  <si>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</si>
  <si>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</si>
  <si>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</si>
  <si>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</si>
  <si>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</si>
  <si>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</si>
  <si>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</si>
  <si>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</si>
  <si>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</si>
  <si>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</si>
  <si>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</si>
  <si>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</si>
  <si>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</si>
  <si>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</si>
  <si>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</si>
  <si>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</si>
  <si>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</si>
  <si>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</si>
  <si>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</si>
  <si>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</si>
  <si>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</si>
  <si>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</si>
  <si>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</si>
  <si>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</si>
  <si>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</si>
  <si>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</si>
  <si>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</si>
  <si>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</si>
  <si>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</si>
  <si>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</si>
  <si>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</si>
  <si>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</si>
  <si>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</si>
  <si>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Bukwo</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</si>
  <si>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</si>
  <si>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</si>
  <si>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</si>
  <si>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</si>
  <si>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</si>
  <si>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</si>
  <si>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</si>
  <si>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</si>
  <si>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</si>
  <si>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</si>
  <si>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</si>
  <si>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</si>
  <si>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</si>
  <si>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</si>
  <si>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</si>
  <si>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</si>
  <si>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</si>
  <si>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</si>
  <si>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</si>
  <si>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</si>
  <si>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</si>
  <si>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</si>
  <si>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</si>
  <si>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</si>
  <si>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</si>
  <si>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</si>
  <si>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</si>
  <si>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</si>
  <si>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</si>
  <si>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</si>
  <si>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</si>
  <si>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</si>
  <si>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UG-237</t>
  </si>
  <si>
    <t>Kalaki</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</si>
  <si>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</si>
  <si>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</si>
  <si>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</si>
  <si>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</si>
  <si>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</si>
  <si>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</si>
  <si>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</si>
  <si>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</si>
  <si>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</si>
  <si>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</si>
  <si>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</si>
  <si>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</si>
  <si>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</si>
  <si>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</si>
  <si>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</si>
  <si>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</si>
  <si>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</si>
  <si>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</si>
  <si>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</si>
  <si>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</si>
  <si>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</si>
  <si>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</si>
  <si>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</si>
  <si>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</si>
  <si>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</si>
  <si>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</si>
  <si>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</si>
  <si>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</si>
  <si>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</si>
  <si>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</si>
  <si>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</si>
  <si>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</si>
  <si>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</si>
  <si>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</si>
  <si>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</si>
  <si>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</si>
  <si>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</si>
  <si>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</si>
  <si>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</si>
  <si>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</si>
  <si>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</si>
  <si>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</si>
  <si>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</si>
  <si>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</si>
  <si>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</si>
  <si>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</si>
  <si>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</si>
  <si>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</si>
  <si>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</si>
  <si>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</si>
  <si>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</si>
  <si>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</si>
  <si>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</si>
  <si>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</si>
  <si>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</si>
  <si>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</si>
  <si>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</si>
  <si>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</si>
  <si>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</si>
  <si>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</si>
  <si>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</si>
  <si>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</si>
  <si>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</si>
  <si>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</si>
  <si>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</si>
  <si>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</si>
  <si>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</si>
  <si>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</si>
  <si>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UG-335</t>
  </si>
  <si>
    <t>Karenga</t>
  </si>
  <si>
    <t>UG-336</t>
  </si>
  <si>
    <t>Madi-Okollo</t>
  </si>
  <si>
    <t>UG-337</t>
  </si>
  <si>
    <t>Obongi</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</si>
  <si>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</si>
  <si>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</si>
  <si>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</si>
  <si>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</si>
  <si>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</si>
  <si>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</si>
  <si>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</si>
  <si>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</si>
  <si>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</si>
  <si>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</si>
  <si>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</si>
  <si>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</si>
  <si>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</si>
  <si>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</si>
  <si>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</si>
  <si>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</si>
  <si>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</si>
  <si>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</si>
  <si>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</si>
  <si>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</si>
  <si>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</si>
  <si>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</si>
  <si>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</si>
  <si>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</si>
  <si>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</si>
  <si>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</si>
  <si>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</si>
  <si>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</si>
  <si>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</si>
  <si>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</si>
  <si>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</si>
  <si>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</si>
  <si>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</si>
  <si>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</si>
  <si>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</si>
  <si>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</si>
  <si>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</si>
  <si>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</si>
  <si>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</si>
  <si>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</si>
  <si>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</si>
  <si>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</si>
  <si>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</si>
  <si>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</si>
  <si>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</si>
  <si>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</si>
  <si>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</si>
  <si>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</si>
  <si>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</si>
  <si>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</si>
  <si>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</si>
  <si>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</si>
  <si>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</si>
  <si>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</si>
  <si>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</si>
  <si>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</si>
  <si>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</si>
  <si>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</si>
  <si>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</si>
  <si>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</si>
  <si>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</si>
  <si>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</si>
  <si>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</si>
  <si>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</si>
  <si>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UG-433</t>
  </si>
  <si>
    <t>Kazo</t>
  </si>
  <si>
    <t>UG-434</t>
  </si>
  <si>
    <t>Kitagwenda</t>
  </si>
  <si>
    <t>UG-435</t>
  </si>
  <si>
    <t>Rwampara</t>
  </si>
  <si>
    <t>UG-C</t>
  </si>
  <si>
    <t>UG-E</t>
  </si>
  <si>
    <t>UG-N</t>
  </si>
  <si>
    <t>UG-W</t>
  </si>
  <si>
    <t>UA</t>
  </si>
  <si>
    <t>UA-43</t>
  </si>
  <si>
    <t>UA-05</t>
  </si>
  <si>
    <t>UA-07</t>
  </si>
  <si>
    <t>UA-09</t>
  </si>
  <si>
    <t>UA-12</t>
  </si>
  <si>
    <t>UA-14</t>
  </si>
  <si>
    <t>UA-18</t>
  </si>
  <si>
    <t>UA-21</t>
  </si>
  <si>
    <t>UA-23</t>
  </si>
  <si>
    <t>UA-26</t>
  </si>
  <si>
    <t>UA-32</t>
  </si>
  <si>
    <t>UA-35</t>
  </si>
  <si>
    <t>UA-46</t>
  </si>
  <si>
    <t>UA-48</t>
  </si>
  <si>
    <t>UA-51</t>
  </si>
  <si>
    <t>UA-53</t>
  </si>
  <si>
    <t>UA-56</t>
  </si>
  <si>
    <t>UA-59</t>
  </si>
  <si>
    <t>UA-61</t>
  </si>
  <si>
    <t>UA-63</t>
  </si>
  <si>
    <t>UA-65</t>
  </si>
  <si>
    <t>UA-68</t>
  </si>
  <si>
    <t>UA-71</t>
  </si>
  <si>
    <t>UA-74</t>
  </si>
  <si>
    <t>UA-77</t>
  </si>
  <si>
    <t>UA-30</t>
  </si>
  <si>
    <t>UA-40</t>
  </si>
  <si>
    <t>AE</t>
  </si>
  <si>
    <t>AE-AJ</t>
  </si>
  <si>
    <t>‘Ajmān</t>
  </si>
  <si>
    <t>AE-AZ</t>
  </si>
  <si>
    <t>AE-DU</t>
  </si>
  <si>
    <t>AE-FU</t>
  </si>
  <si>
    <t>AE-RK</t>
  </si>
  <si>
    <t>AE-SH</t>
  </si>
  <si>
    <t>AE-UQ</t>
  </si>
  <si>
    <t>GB</t>
  </si>
  <si>
    <t>GB-ENG</t>
  </si>
  <si>
    <t>GB-NIR</t>
  </si>
  <si>
    <t>GB-SCT</t>
  </si>
  <si>
    <t>GB-WLS</t>
  </si>
  <si>
    <t>GB-LND</t>
  </si>
  <si>
    <t>London, City of</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</si>
  <si>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</si>
  <si>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</si>
  <si>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</si>
  <si>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</si>
  <si>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</si>
  <si>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</si>
  <si>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</si>
  <si>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</si>
  <si>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</si>
  <si>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</si>
  <si>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</si>
  <si>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</si>
  <si>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</si>
  <si>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</si>
  <si>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</si>
  <si>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</si>
  <si>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</si>
  <si>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</si>
  <si>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</si>
  <si>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</si>
  <si>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</si>
  <si>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</si>
  <si>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</si>
  <si>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</si>
  <si>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</si>
  <si>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</si>
  <si>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</si>
  <si>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</si>
  <si>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</si>
  <si>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</si>
  <si>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</si>
  <si>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</si>
  <si>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</si>
  <si>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</si>
  <si>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</si>
  <si>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</si>
  <si>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</si>
  <si>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</si>
  <si>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</si>
  <si>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</si>
  <si>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</si>
  <si>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</si>
  <si>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</si>
  <si>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</si>
  <si>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</si>
  <si>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</si>
  <si>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</si>
  <si>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</si>
  <si>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</si>
  <si>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</si>
  <si>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</si>
  <si>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</si>
  <si>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</si>
  <si>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t>
  </si>
  <si>
    <t>GB-SLK</t>
  </si>
  <si>
    <t>South Lanarkshire</t>
  </si>
  <si>
    <t>GB-STG</t>
  </si>
  <si>
    <t>Stirling</t>
  </si>
  <si>
    <t>GB-WDU</t>
  </si>
  <si>
    <t>West Dunbartonshire</t>
  </si>
  <si>
    <t>GB-WLN</t>
  </si>
  <si>
    <t>West Lothian</t>
  </si>
  <si>
    <t>GB-ZET</t>
  </si>
  <si>
    <t>Shetland Islands</t>
  </si>
  <si>
    <t>GB-ABC</t>
  </si>
  <si>
    <t>Armagh City, Banbridge and Craigavon</t>
  </si>
  <si>
    <t>GB-AND</t>
  </si>
  <si>
    <t>Ards and North Down</t>
  </si>
  <si>
    <t>GB-ANN</t>
  </si>
  <si>
    <t>Antrim and Newtownabbey</t>
  </si>
  <si>
    <t>GB-BFS</t>
  </si>
  <si>
    <t>Belfast City</t>
  </si>
  <si>
    <t>GB-CCG</t>
  </si>
  <si>
    <t>Causeway Coast and Glens</t>
  </si>
  <si>
    <t>GB-DRS</t>
  </si>
  <si>
    <t>Derry and Strabane</t>
  </si>
  <si>
    <t>GB-FMO</t>
  </si>
  <si>
    <t>Fermanagh and Omagh</t>
  </si>
  <si>
    <t>GB-LBC</t>
  </si>
  <si>
    <t>Lisburn and Castlereagh</t>
  </si>
  <si>
    <t>GB-MEA</t>
  </si>
  <si>
    <t>Mid and East Antrim</t>
  </si>
  <si>
    <t>GB-MUL</t>
  </si>
  <si>
    <t>Mid-Ulster</t>
  </si>
  <si>
    <t>GB-NMD</t>
  </si>
  <si>
    <t>Newry, Mourne and Down</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</si>
  <si>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</si>
  <si>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</si>
  <si>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</si>
  <si>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</si>
  <si>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</si>
  <si>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</si>
  <si>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</si>
  <si>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</si>
  <si>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</si>
  <si>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</si>
  <si>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</si>
  <si>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</si>
  <si>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</si>
  <si>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</si>
  <si>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</si>
  <si>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</si>
  <si>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</si>
  <si>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</si>
  <si>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</si>
  <si>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</si>
  <si>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</si>
  <si>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</si>
  <si>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</si>
  <si>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</si>
  <si>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</si>
  <si>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</si>
  <si>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</si>
  <si>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</si>
  <si>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</si>
  <si>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</si>
  <si>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</si>
  <si>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</si>
  <si>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</si>
  <si>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</si>
  <si>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</si>
  <si>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</si>
  <si>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</si>
  <si>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</si>
  <si>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</si>
  <si>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</si>
  <si>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</si>
  <si>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</si>
  <si>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</si>
  <si>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</si>
  <si>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</si>
  <si>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</si>
  <si>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</si>
  <si>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</si>
  <si>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</si>
  <si>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</si>
  <si>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</si>
  <si>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</si>
  <si>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</si>
  <si>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</si>
  <si>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</si>
  <si>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</si>
  <si>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</si>
  <si>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</si>
  <si>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</si>
  <si>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</si>
  <si>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</si>
  <si>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</si>
  <si>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</si>
  <si>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</si>
  <si>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</si>
  <si>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</si>
  <si>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</si>
  <si>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</si>
  <si>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</si>
  <si>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</si>
  <si>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</si>
  <si>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</si>
  <si>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</si>
  <si>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</si>
  <si>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</si>
  <si>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</si>
  <si>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</si>
  <si>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</si>
  <si>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</si>
  <si>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</si>
  <si>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</si>
  <si>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</si>
  <si>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</si>
  <si>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</si>
  <si>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</si>
  <si>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</si>
  <si>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</si>
  <si>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</si>
  <si>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</si>
  <si>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</si>
  <si>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</si>
  <si>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</si>
  <si>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</si>
  <si>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</si>
  <si>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</si>
  <si>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</si>
  <si>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</si>
  <si>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</si>
  <si>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</si>
  <si>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</si>
  <si>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</si>
  <si>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</si>
  <si>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</si>
  <si>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</si>
  <si>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</si>
  <si>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</si>
  <si>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</si>
  <si>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</si>
  <si>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</si>
  <si>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</si>
  <si>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</si>
  <si>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</si>
  <si>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</si>
  <si>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</si>
  <si>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</si>
  <si>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</si>
  <si>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</si>
  <si>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</si>
  <si>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</si>
  <si>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</si>
  <si>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</si>
  <si>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</si>
  <si>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</si>
  <si>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</si>
  <si>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</si>
  <si>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</si>
  <si>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</si>
  <si>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</si>
  <si>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</si>
  <si>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</si>
  <si>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</si>
  <si>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</si>
  <si>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</si>
  <si>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</si>
  <si>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</si>
  <si>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</si>
  <si>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</si>
  <si>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</si>
  <si>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</si>
  <si>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</si>
  <si>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</si>
  <si>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</si>
  <si>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</si>
  <si>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</si>
  <si>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</si>
  <si>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</si>
  <si>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</si>
  <si>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</si>
  <si>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</si>
  <si>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</si>
  <si>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</si>
  <si>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</si>
  <si>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</si>
  <si>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</si>
  <si>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</si>
  <si>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</si>
  <si>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</si>
  <si>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</si>
  <si>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</si>
  <si>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</si>
  <si>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</si>
  <si>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</si>
  <si>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</si>
  <si>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</si>
  <si>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</si>
  <si>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</si>
  <si>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</si>
  <si>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</si>
  <si>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</si>
  <si>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</si>
  <si>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</si>
  <si>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</si>
  <si>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</si>
  <si>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</si>
  <si>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</si>
  <si>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</si>
  <si>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</si>
  <si>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</si>
  <si>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</si>
  <si>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</si>
  <si>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</si>
  <si>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</si>
  <si>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</si>
  <si>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</si>
  <si>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</si>
  <si>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</si>
  <si>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</si>
  <si>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</si>
  <si>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</si>
  <si>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GB-AGY</t>
  </si>
  <si>
    <t>Isle of Anglesey [Sir Ynys Môn GB-YNM]</t>
  </si>
  <si>
    <t>GB-BAS</t>
  </si>
  <si>
    <t>Bath and North East Somerset</t>
  </si>
  <si>
    <t>GB-BBD</t>
  </si>
  <si>
    <t>Blackburn with Darwen</t>
  </si>
  <si>
    <t>GB-BCP</t>
  </si>
  <si>
    <t>Bournemouth, Christchurch and Poole</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</si>
  <si>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</si>
  <si>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</si>
  <si>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</si>
  <si>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</si>
  <si>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</si>
  <si>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</si>
  <si>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</si>
  <si>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</si>
  <si>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</si>
  <si>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</si>
  <si>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</si>
  <si>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</si>
  <si>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</si>
  <si>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</si>
  <si>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</si>
  <si>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</si>
  <si>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</si>
  <si>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</si>
  <si>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</si>
  <si>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</si>
  <si>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</si>
  <si>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</si>
  <si>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</si>
  <si>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</si>
  <si>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</si>
  <si>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</si>
  <si>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</si>
  <si>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</si>
  <si>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</si>
  <si>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</si>
  <si>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</si>
  <si>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</si>
  <si>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</si>
  <si>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</si>
  <si>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</si>
  <si>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</si>
  <si>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</si>
  <si>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</si>
  <si>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</si>
  <si>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</si>
  <si>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</si>
  <si>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</si>
  <si>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</si>
  <si>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</si>
  <si>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</si>
  <si>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</si>
  <si>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</si>
  <si>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</si>
  <si>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</si>
  <si>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</si>
  <si>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</si>
  <si>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</si>
  <si>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</si>
  <si>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</si>
  <si>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</si>
  <si>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</si>
  <si>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</si>
  <si>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</si>
  <si>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</si>
  <si>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</si>
  <si>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</si>
  <si>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</si>
  <si>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</si>
  <si>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</si>
  <si>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</si>
  <si>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</si>
  <si>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</si>
  <si>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</si>
  <si>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</si>
  <si>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</si>
  <si>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</si>
  <si>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</si>
  <si>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</si>
  <si>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</si>
  <si>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</si>
  <si>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</si>
  <si>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</si>
  <si>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</si>
  <si>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</si>
  <si>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</si>
  <si>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</si>
  <si>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</si>
  <si>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</si>
  <si>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</si>
  <si>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</si>
  <si>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</si>
  <si>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</si>
  <si>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</si>
  <si>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</si>
  <si>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</si>
  <si>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</si>
  <si>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</si>
  <si>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</si>
  <si>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</si>
  <si>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</si>
  <si>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</si>
  <si>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</si>
  <si>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</si>
  <si>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</si>
  <si>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</si>
  <si>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</si>
  <si>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</si>
  <si>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</si>
  <si>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</si>
  <si>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</si>
  <si>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</si>
  <si>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</si>
  <si>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</si>
  <si>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</si>
  <si>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</si>
  <si>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</si>
  <si>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</si>
  <si>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</si>
  <si>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</si>
  <si>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</si>
  <si>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</si>
  <si>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</si>
  <si>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</si>
  <si>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</si>
  <si>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</si>
  <si>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</si>
  <si>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</si>
  <si>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</si>
  <si>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</si>
  <si>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</si>
  <si>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</si>
  <si>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</si>
  <si>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</si>
  <si>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</si>
  <si>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</si>
  <si>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</si>
  <si>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</si>
  <si>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</si>
  <si>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</si>
  <si>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</si>
  <si>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</si>
  <si>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</si>
  <si>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</si>
  <si>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</si>
  <si>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</si>
  <si>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</si>
  <si>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</si>
  <si>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</si>
  <si>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</si>
  <si>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</si>
  <si>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</si>
  <si>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UM</t>
  </si>
  <si>
    <t>UM-67</t>
  </si>
  <si>
    <t>UM-71</t>
  </si>
  <si>
    <t>UM-76</t>
  </si>
  <si>
    <t>UM-79</t>
  </si>
  <si>
    <t>UM-81</t>
  </si>
  <si>
    <t>UM-84</t>
  </si>
  <si>
    <t>UM-86</t>
  </si>
  <si>
    <t>UM-89</t>
  </si>
  <si>
    <t>UM-95</t>
  </si>
  <si>
    <t>US</t>
  </si>
  <si>
    <t>US-AK</t>
  </si>
  <si>
    <t>US-AL</t>
  </si>
  <si>
    <t>US-AR</t>
  </si>
  <si>
    <t>US-AZ</t>
  </si>
  <si>
    <t>US-CA</t>
  </si>
  <si>
    <t>US-CO</t>
  </si>
  <si>
    <t>US-CT</t>
  </si>
  <si>
    <t>US-DE</t>
  </si>
  <si>
    <t>US-FL</t>
  </si>
  <si>
    <t>US-GA</t>
  </si>
  <si>
    <t>US-HI</t>
  </si>
  <si>
    <t>US-IA</t>
  </si>
  <si>
    <t>US-ID</t>
  </si>
  <si>
    <t>US-IL</t>
  </si>
  <si>
    <t>US-IN</t>
  </si>
  <si>
    <t>US-KS</t>
  </si>
  <si>
    <t>US-KY</t>
  </si>
  <si>
    <t>US-LA</t>
  </si>
  <si>
    <t>US-MA</t>
  </si>
  <si>
    <t>US-MD</t>
  </si>
  <si>
    <t>US-ME</t>
  </si>
  <si>
    <t>US-MI</t>
  </si>
  <si>
    <t>US-MN</t>
  </si>
  <si>
    <t>US-MO</t>
  </si>
  <si>
    <t>US-MS</t>
  </si>
  <si>
    <t>US-MT</t>
  </si>
  <si>
    <t>US-NC</t>
  </si>
  <si>
    <t>US-ND</t>
  </si>
  <si>
    <t>US-NE</t>
  </si>
  <si>
    <t>US-NH</t>
  </si>
  <si>
    <t>US-NJ</t>
  </si>
  <si>
    <t>US-NM</t>
  </si>
  <si>
    <t>US-NV</t>
  </si>
  <si>
    <t>US-NY</t>
  </si>
  <si>
    <t>US-OH</t>
  </si>
  <si>
    <t>US-OK</t>
  </si>
  <si>
    <t>US-OR</t>
  </si>
  <si>
    <t>US-PA</t>
  </si>
  <si>
    <t>US-RI</t>
  </si>
  <si>
    <t>US-SC</t>
  </si>
  <si>
    <t>US-SD</t>
  </si>
  <si>
    <t>US-TN</t>
  </si>
  <si>
    <t>US-TX</t>
  </si>
  <si>
    <t>US-UT</t>
  </si>
  <si>
    <t>US-VA</t>
  </si>
  <si>
    <t>US-VT</t>
  </si>
  <si>
    <t>US-WA</t>
  </si>
  <si>
    <t>US-WI</t>
  </si>
  <si>
    <t>US-WV</t>
  </si>
  <si>
    <t>US-WY</t>
  </si>
  <si>
    <t>US-DC</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</si>
  <si>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</si>
  <si>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</si>
  <si>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</si>
  <si>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</si>
  <si>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</si>
  <si>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</si>
  <si>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</si>
  <si>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</si>
  <si>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</si>
  <si>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</si>
  <si>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</si>
  <si>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</si>
  <si>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UY</t>
  </si>
  <si>
    <t>UY-AR</t>
  </si>
  <si>
    <t>UY-CA</t>
  </si>
  <si>
    <t>UY-CL</t>
  </si>
  <si>
    <t>UY-CO</t>
  </si>
  <si>
    <t>UY-DU</t>
  </si>
  <si>
    <t>UY-FD</t>
  </si>
  <si>
    <t>UY-FS</t>
  </si>
  <si>
    <t>UY-LA</t>
  </si>
  <si>
    <t>UY-MA</t>
  </si>
  <si>
    <t>UY-MO</t>
  </si>
  <si>
    <t>UY-PA</t>
  </si>
  <si>
    <t>UY-RN</t>
  </si>
  <si>
    <t>UY-RO</t>
  </si>
  <si>
    <t>UY-RV</t>
  </si>
  <si>
    <t>UY-SA</t>
  </si>
  <si>
    <t>UY-SJ</t>
  </si>
  <si>
    <t>UY-SO</t>
  </si>
  <si>
    <t>UY-TA</t>
  </si>
  <si>
    <t>UY-TT</t>
  </si>
  <si>
    <t>UZ</t>
  </si>
  <si>
    <t>UZ-AN</t>
  </si>
  <si>
    <t>UZ-BU</t>
  </si>
  <si>
    <t>UZ-FA</t>
  </si>
  <si>
    <t>UZ-JI</t>
  </si>
  <si>
    <t>UZ-NG</t>
  </si>
  <si>
    <t>UZ-NW</t>
  </si>
  <si>
    <t>UZ-QA</t>
  </si>
  <si>
    <t>UZ-QR</t>
  </si>
  <si>
    <t>UZ-SA</t>
  </si>
  <si>
    <t>UZ-SI</t>
  </si>
  <si>
    <t>UZ-SU</t>
  </si>
  <si>
    <t>UZ-TK</t>
  </si>
  <si>
    <t>UZ-TO</t>
  </si>
  <si>
    <t>UZ-XO</t>
  </si>
  <si>
    <t>VU</t>
  </si>
  <si>
    <t>VU-MAP</t>
  </si>
  <si>
    <t>VU-PAM</t>
  </si>
  <si>
    <t>VU-SAM</t>
  </si>
  <si>
    <t>VU-SEE</t>
  </si>
  <si>
    <t>VU-TAE</t>
  </si>
  <si>
    <t>VU-TOB</t>
  </si>
  <si>
    <t>VE</t>
  </si>
  <si>
    <t>VE-A</t>
  </si>
  <si>
    <t>VE-B</t>
  </si>
  <si>
    <t>VE-C</t>
  </si>
  <si>
    <t>VE-D</t>
  </si>
  <si>
    <t>VE-E</t>
  </si>
  <si>
    <t>VE-F</t>
  </si>
  <si>
    <t>VE-G</t>
  </si>
  <si>
    <t>VE-H</t>
  </si>
  <si>
    <t>VE-I</t>
  </si>
  <si>
    <t>VE-J</t>
  </si>
  <si>
    <t>VE-K</t>
  </si>
  <si>
    <t>VE-L</t>
  </si>
  <si>
    <t>VE-M</t>
  </si>
  <si>
    <t>VE-N</t>
  </si>
  <si>
    <t>VE-O</t>
  </si>
  <si>
    <t>VE-P</t>
  </si>
  <si>
    <t>VE-R</t>
  </si>
  <si>
    <t>VE-S</t>
  </si>
  <si>
    <t>VE-T</t>
  </si>
  <si>
    <t>VE-U</t>
  </si>
  <si>
    <t>VE-V</t>
  </si>
  <si>
    <t>VE-W</t>
  </si>
  <si>
    <t>VE-X</t>
  </si>
  <si>
    <t>VE-Y</t>
  </si>
  <si>
    <t>VE-Z</t>
  </si>
  <si>
    <t>VN</t>
  </si>
  <si>
    <t>VN-01</t>
  </si>
  <si>
    <t>VN-02</t>
  </si>
  <si>
    <t>VN-03</t>
  </si>
  <si>
    <t>VN-04</t>
  </si>
  <si>
    <t>VN-05</t>
  </si>
  <si>
    <t>VN-06</t>
  </si>
  <si>
    <t>VN-07</t>
  </si>
  <si>
    <t>VN-09</t>
  </si>
  <si>
    <t>VN-13</t>
  </si>
  <si>
    <t>VN-14</t>
  </si>
  <si>
    <t>VN-18</t>
  </si>
  <si>
    <t>VN-20</t>
  </si>
  <si>
    <t>VN-21</t>
  </si>
  <si>
    <t>VN-22</t>
  </si>
  <si>
    <t>VN-23</t>
  </si>
  <si>
    <t>VN-24</t>
  </si>
  <si>
    <t>VN-25</t>
  </si>
  <si>
    <t>VN-26</t>
  </si>
  <si>
    <t>VN-27</t>
  </si>
  <si>
    <t>VN-28</t>
  </si>
  <si>
    <t>VN-29</t>
  </si>
  <si>
    <t>VN-30</t>
  </si>
  <si>
    <t>VN-31</t>
  </si>
  <si>
    <t>VN-32</t>
  </si>
  <si>
    <t>VN-33</t>
  </si>
  <si>
    <t>VN-34</t>
  </si>
  <si>
    <t>VN-35</t>
  </si>
  <si>
    <t>VN-36</t>
  </si>
  <si>
    <t>VN-37</t>
  </si>
  <si>
    <t>VN-39</t>
  </si>
  <si>
    <t>VN-40</t>
  </si>
  <si>
    <t>VN-41</t>
  </si>
  <si>
    <t>VN-43</t>
  </si>
  <si>
    <t>VN-44</t>
  </si>
  <si>
    <t>VN-45</t>
  </si>
  <si>
    <t>VN-46</t>
  </si>
  <si>
    <t>VN-47</t>
  </si>
  <si>
    <t>VN-49</t>
  </si>
  <si>
    <t>VN-50</t>
  </si>
  <si>
    <t>VN-51</t>
  </si>
  <si>
    <t>VN-52</t>
  </si>
  <si>
    <t>VN-53</t>
  </si>
  <si>
    <t>VN-54</t>
  </si>
  <si>
    <t>VN-55</t>
  </si>
  <si>
    <t>VN-56</t>
  </si>
  <si>
    <t>VN-57</t>
  </si>
  <si>
    <t>VN-58</t>
  </si>
  <si>
    <t>VN-59</t>
  </si>
  <si>
    <t>VN-61</t>
  </si>
  <si>
    <t>VN-63</t>
  </si>
  <si>
    <t>VN-66</t>
  </si>
  <si>
    <t>VN-67</t>
  </si>
  <si>
    <t>VN-68</t>
  </si>
  <si>
    <t>VN-69</t>
  </si>
  <si>
    <t>VN-70</t>
  </si>
  <si>
    <t>VN-71</t>
  </si>
  <si>
    <t>VN-72</t>
  </si>
  <si>
    <t>VN-73</t>
  </si>
  <si>
    <t>VN-CT</t>
  </si>
  <si>
    <t>VN-DN</t>
  </si>
  <si>
    <t>VN-HN</t>
  </si>
  <si>
    <t>VN-HP</t>
  </si>
  <si>
    <t>VN-SG</t>
  </si>
  <si>
    <t>WF</t>
  </si>
  <si>
    <t>WF-AL</t>
  </si>
  <si>
    <t>WF-SG</t>
  </si>
  <si>
    <t>WF-UV</t>
  </si>
  <si>
    <t>YE</t>
  </si>
  <si>
    <t>YE-AB</t>
  </si>
  <si>
    <t>YE-AD</t>
  </si>
  <si>
    <t>YE-AM</t>
  </si>
  <si>
    <t>YE-BA</t>
  </si>
  <si>
    <t>YE-DA</t>
  </si>
  <si>
    <t>YE-DH</t>
  </si>
  <si>
    <t>YE-HD</t>
  </si>
  <si>
    <t>YE-HJ</t>
  </si>
  <si>
    <t>YE-HU</t>
  </si>
  <si>
    <t>YE-IB</t>
  </si>
  <si>
    <t>YE-JA</t>
  </si>
  <si>
    <t>YE-LA</t>
  </si>
  <si>
    <t>YE-MA</t>
  </si>
  <si>
    <t>YE-MR</t>
  </si>
  <si>
    <t>YE-MW</t>
  </si>
  <si>
    <t>YE-RA</t>
  </si>
  <si>
    <t>YE-SA</t>
  </si>
  <si>
    <t>YE-SD</t>
  </si>
  <si>
    <t>YE-SH</t>
  </si>
  <si>
    <t>YE-SN</t>
  </si>
  <si>
    <t>YE-SU</t>
  </si>
  <si>
    <t>YE-TA</t>
  </si>
  <si>
    <t>ZM</t>
  </si>
  <si>
    <t>ZM-01</t>
  </si>
  <si>
    <t>ZM-02</t>
  </si>
  <si>
    <t>ZM-03</t>
  </si>
  <si>
    <t>ZM-04</t>
  </si>
  <si>
    <t>ZM-05</t>
  </si>
  <si>
    <t>ZM-06</t>
  </si>
  <si>
    <t>ZM-07</t>
  </si>
  <si>
    <t>ZM-08</t>
  </si>
  <si>
    <t>ZM-09</t>
  </si>
  <si>
    <t>ZM-10</t>
  </si>
  <si>
    <t>ZW</t>
  </si>
  <si>
    <t>ZW-BU</t>
  </si>
  <si>
    <t>ZW-HA</t>
  </si>
  <si>
    <t>ZW-MA</t>
  </si>
  <si>
    <t>ZW-MC</t>
  </si>
  <si>
    <t>ZW-ME</t>
  </si>
  <si>
    <t>ZW-MI</t>
  </si>
  <si>
    <t>ZW-MN</t>
  </si>
  <si>
    <t>ZW-MS</t>
  </si>
  <si>
    <t>ZW-MV</t>
  </si>
  <si>
    <t>ZW-MW</t>
  </si>
  <si>
    <t>Country_Name</t>
  </si>
  <si>
    <t>City_name</t>
  </si>
  <si>
    <t>City_Code</t>
  </si>
  <si>
    <t>Country_code</t>
  </si>
  <si>
    <t>Seller</t>
  </si>
  <si>
    <t>buyer</t>
  </si>
  <si>
    <t>tcStandardCertifiedWeightInfo</t>
  </si>
  <si>
    <t>tcStandard</t>
  </si>
  <si>
    <t>tcCertifiedWeight</t>
  </si>
  <si>
    <t>Standard</t>
  </si>
  <si>
    <t>Weight</t>
  </si>
  <si>
    <t>Organic Content Standard (OCS)</t>
  </si>
  <si>
    <t>Global Recycled Standard (GRS)</t>
  </si>
  <si>
    <t>Recycled Claim Standard (RCS)</t>
  </si>
  <si>
    <t>Responsible Wool Standard (RWS)</t>
  </si>
  <si>
    <t>Responsible Mohair Standard (RMS)</t>
  </si>
  <si>
    <t>Responsible Alpaca Standard (RAS)</t>
  </si>
  <si>
    <t>Responsible Down Standard (RDS)</t>
  </si>
  <si>
    <t>tcStandardCertifiedWeightInformation.tcStandard</t>
  </si>
  <si>
    <t>tcCertifiedRawMaterialCode</t>
  </si>
  <si>
    <t>tcCertifiedRawMaterialWeight</t>
  </si>
  <si>
    <t>tcCertifiedRawMaterialCountryOrArea</t>
  </si>
  <si>
    <t>tcCertifiedRawMaterialStateOrProvince</t>
  </si>
  <si>
    <t>tcCertifiedRawMaterialInfo</t>
  </si>
  <si>
    <t>tcShipmentInformation</t>
  </si>
  <si>
    <t>tcShipmentNo</t>
  </si>
  <si>
    <t>tcShipmentDate</t>
  </si>
  <si>
    <t>tcShipmentDocNo</t>
  </si>
  <si>
    <t>tcShipmentGrossShippingWeight</t>
  </si>
  <si>
    <t>tcShipmentInvoiceReferences</t>
  </si>
  <si>
    <t>consigneeName</t>
  </si>
  <si>
    <t>consigneeAddress1</t>
  </si>
  <si>
    <t>consigneeAddress2</t>
  </si>
  <si>
    <t>consigneeAddress3</t>
  </si>
  <si>
    <t>consigneePostcode</t>
  </si>
  <si>
    <t>consigneeTown</t>
  </si>
  <si>
    <t>consigneeStateOrProvince</t>
  </si>
  <si>
    <t>consigneeCountryOrArea</t>
  </si>
  <si>
    <t>tcProductInformation</t>
  </si>
  <si>
    <t>tcShipmentInformation.tcShipmentNo</t>
  </si>
  <si>
    <t>tcProductNo</t>
  </si>
  <si>
    <t>tcProductOrderNo</t>
  </si>
  <si>
    <t>tcProductArticleNo</t>
  </si>
  <si>
    <t>tcProductNumberOfUnits</t>
  </si>
  <si>
    <t>tcProductUnitsMetric</t>
  </si>
  <si>
    <t>tcProductNetShippingWeight</t>
  </si>
  <si>
    <t>tcProductSupplementaryWeight</t>
  </si>
  <si>
    <t>tcProductProductionDate</t>
  </si>
  <si>
    <t>tcProductCategoryCode</t>
  </si>
  <si>
    <t>tcProductCategoryUserSpecificTerm</t>
  </si>
  <si>
    <t>tcProductDetailCode</t>
  </si>
  <si>
    <t>tcProductDetailUserSpecificTerm</t>
  </si>
  <si>
    <t>tcProductInfoTrimsExcluded</t>
  </si>
  <si>
    <t>tcProductInfoAssociatedTc</t>
  </si>
  <si>
    <t>tcProductInfoFiberLength</t>
  </si>
  <si>
    <t>tcProductInfoYarnCount</t>
  </si>
  <si>
    <t>tcProductInfoFabricWeightAndConstruct</t>
  </si>
  <si>
    <t>tcProductInfoFabricWeightOfFinishedProduct</t>
  </si>
  <si>
    <t>tcProductLastProcessorName</t>
  </si>
  <si>
    <t>tcProductLastProcessorLicenseNo</t>
  </si>
  <si>
    <t>tcProductLastProcessorCountry</t>
  </si>
  <si>
    <t>tcProductInformation.tcProductNo</t>
  </si>
  <si>
    <t>tcProductStandardLabelGrade</t>
  </si>
  <si>
    <t>tcProductCertifiedWeight</t>
  </si>
  <si>
    <t>tcProductStandardInformation</t>
  </si>
  <si>
    <t>tcProductRawMaterialCode</t>
  </si>
  <si>
    <t>tcProductRawMaterialPercentage</t>
  </si>
  <si>
    <t>tcProductRawMaterialInformation</t>
  </si>
  <si>
    <t>tcProductComponentNo</t>
  </si>
  <si>
    <t>tcComponentDetail</t>
  </si>
  <si>
    <t>tcComponentInfoTrimsExcluded</t>
  </si>
  <si>
    <t>tcComponentInfoAssociatedTc</t>
  </si>
  <si>
    <t>tcComponentInfoFiberLength</t>
  </si>
  <si>
    <t>tcComponentInfoYarnCount</t>
  </si>
  <si>
    <t>tcComponentInfoFabricWeightAndConstruct</t>
  </si>
  <si>
    <t>tcComponentInfoFabricWeightOfFinishedProduct</t>
  </si>
  <si>
    <t>tcComponentNetShippingWeight</t>
  </si>
  <si>
    <t>tcComponentSupplementaryWeight</t>
  </si>
  <si>
    <t>tcComponentInformation</t>
  </si>
  <si>
    <t>tcProductComponentStandardInfo</t>
  </si>
  <si>
    <t>tcComponentInformation.tcProductComponentNo</t>
  </si>
  <si>
    <t>tcComponentStandardLabelGrade</t>
  </si>
  <si>
    <t>tcComponentCertifiedWeight</t>
  </si>
  <si>
    <t>tcComponentRawMaterialPercentage</t>
  </si>
  <si>
    <t>tcComponentRawMaterialCode</t>
  </si>
  <si>
    <t>tcComponentRawMaterialInfo</t>
  </si>
  <si>
    <t xml:space="preserve"> </t>
    <phoneticPr fontId="39" type="noConversion"/>
  </si>
  <si>
    <t>TI 07F 01</t>
  </si>
  <si>
    <t>JIAXING, 2022-01-03</t>
    <phoneticPr fontId="41" type="noConversion"/>
  </si>
  <si>
    <t>Certification standard(s) for this TC application / 
TC başvurusu için Sertifikasyon Standart(lar)ı</t>
  </si>
  <si>
    <r>
      <rPr>
        <b/>
        <sz val="11"/>
        <color theme="1"/>
        <rFont val="Calibri"/>
        <family val="2"/>
      </rPr>
      <t>Postcode</t>
    </r>
    <r>
      <rPr>
        <sz val="11"/>
        <color theme="1"/>
        <rFont val="Calibri"/>
        <family val="2"/>
      </rPr>
      <t xml:space="preserve">
Posta Kodu</t>
    </r>
  </si>
  <si>
    <t>B. Buyer of Certified Products / Sertifikalı Ürünlerin Alıcısı</t>
  </si>
  <si>
    <r>
      <rPr>
        <b/>
        <sz val="11"/>
        <color theme="1"/>
        <rFont val="Calibri"/>
        <family val="2"/>
      </rPr>
      <t>Country/Region</t>
    </r>
    <r>
      <rPr>
        <sz val="11"/>
        <color theme="1"/>
        <rFont val="Calibri"/>
        <family val="2"/>
      </rPr>
      <t xml:space="preserve">
Ülke/Bölge</t>
    </r>
  </si>
  <si>
    <r>
      <rPr>
        <b/>
        <sz val="11"/>
        <color theme="1"/>
        <rFont val="Calibri"/>
        <family val="2"/>
      </rPr>
      <t>State/Province</t>
    </r>
    <r>
      <rPr>
        <sz val="11"/>
        <color theme="1"/>
        <rFont val="Calibri"/>
        <family val="2"/>
      </rPr>
      <t xml:space="preserve">
Eyalet/İl</t>
    </r>
  </si>
  <si>
    <r>
      <rPr>
        <b/>
        <sz val="11"/>
        <color theme="1"/>
        <rFont val="Calibri"/>
        <family val="2"/>
      </rPr>
      <t>Town, City</t>
    </r>
    <r>
      <rPr>
        <sz val="11"/>
        <color theme="1"/>
        <rFont val="Calibri"/>
        <family val="2"/>
      </rPr>
      <t xml:space="preserve">
Şehir</t>
    </r>
  </si>
  <si>
    <r>
      <rPr>
        <b/>
        <sz val="11"/>
        <color theme="1"/>
        <rFont val="Calibri"/>
        <family val="2"/>
      </rPr>
      <t>License No.</t>
    </r>
    <r>
      <rPr>
        <sz val="11"/>
        <color theme="1"/>
        <rFont val="Calibri"/>
        <family val="2"/>
      </rPr>
      <t xml:space="preserve">
Lisans Nu.</t>
    </r>
  </si>
  <si>
    <t>C. Product Overall Weights / Genel Ürün Ağırlıkları</t>
  </si>
  <si>
    <r>
      <rPr>
        <b/>
        <sz val="11"/>
        <color theme="1"/>
        <rFont val="Calibri"/>
        <family val="2"/>
      </rPr>
      <t>Legal name of main licensee</t>
    </r>
    <r>
      <rPr>
        <sz val="11"/>
        <color theme="1"/>
        <rFont val="Calibri"/>
        <family val="2"/>
      </rPr>
      <t xml:space="preserve">
Ana Lisans Sahibinin adı</t>
    </r>
  </si>
  <si>
    <r>
      <rPr>
        <b/>
        <sz val="11"/>
        <color theme="1"/>
        <rFont val="Calibri"/>
        <family val="2"/>
      </rPr>
      <t>Postcode</t>
    </r>
    <r>
      <rPr>
        <sz val="11"/>
        <color theme="1"/>
        <rFont val="Calibri"/>
        <family val="2"/>
      </rPr>
      <t xml:space="preserve">
Posta
Kodu</t>
    </r>
  </si>
  <si>
    <t>D. Certified Input References / Sertifikalı Girdi Referansları</t>
  </si>
  <si>
    <r>
      <rPr>
        <b/>
        <i/>
        <sz val="11"/>
        <color theme="1"/>
        <rFont val="Calibri"/>
        <family val="2"/>
      </rPr>
      <t>*This form should be signed by a duly authorized person</t>
    </r>
    <r>
      <rPr>
        <i/>
        <sz val="11"/>
        <color theme="1"/>
        <rFont val="Calibri"/>
        <family val="2"/>
      </rPr>
      <t>. / Bu form usulüne uygun olarak yetkilendirilmiş bir kişi tarafından imzalanmalıdır.</t>
    </r>
  </si>
  <si>
    <t>PREPARED BY: QMS ASSISTANT APPROVED BY: QMS RESPONSIBLE/ HAZIRLAYAN:KYS ASİSTANI ONAYLAYAN:KYS SORUMLUSU</t>
  </si>
  <si>
    <t>E. Shipment Information / Gönderi Bilgileri</t>
  </si>
  <si>
    <r>
      <rPr>
        <b/>
        <sz val="11"/>
        <color theme="1"/>
        <rFont val="Calibri"/>
        <family val="2"/>
        <charset val="162"/>
      </rPr>
      <t xml:space="preserve">Gross Weight (kg) </t>
    </r>
    <r>
      <rPr>
        <sz val="11"/>
        <color theme="1"/>
        <rFont val="Calibri"/>
        <family val="2"/>
      </rPr>
      <t xml:space="preserve">
Brüt Ağırlık</t>
    </r>
    <r>
      <rPr>
        <i/>
        <sz val="10"/>
        <color theme="1"/>
        <rFont val="Calibri"/>
        <family val="2"/>
        <charset val="162"/>
      </rPr>
      <t xml:space="preserve"> (kg)</t>
    </r>
  </si>
  <si>
    <r>
      <rPr>
        <b/>
        <sz val="11"/>
        <color theme="1"/>
        <rFont val="Calibri"/>
        <family val="2"/>
        <charset val="162"/>
      </rPr>
      <t>Consignee Name</t>
    </r>
    <r>
      <rPr>
        <sz val="11"/>
        <color theme="1"/>
        <rFont val="Calibri"/>
        <family val="2"/>
      </rPr>
      <t xml:space="preserve">
Alıcı Adı</t>
    </r>
  </si>
  <si>
    <r>
      <rPr>
        <b/>
        <sz val="11"/>
        <color theme="1"/>
        <rFont val="Calibri"/>
        <family val="2"/>
      </rPr>
      <t>Detailed address</t>
    </r>
    <r>
      <rPr>
        <sz val="11"/>
        <color theme="1"/>
        <rFont val="Calibri"/>
        <family val="2"/>
      </rPr>
      <t xml:space="preserve">
Detaylı Adres</t>
    </r>
  </si>
  <si>
    <r>
      <rPr>
        <b/>
        <sz val="11"/>
        <color theme="1"/>
        <rFont val="Calibri"/>
        <family val="2"/>
      </rPr>
      <t>State/Province</t>
    </r>
    <r>
      <rPr>
        <sz val="11"/>
        <color theme="1"/>
        <rFont val="Calibri"/>
        <family val="2"/>
      </rPr>
      <t xml:space="preserve">
Eyalet/il</t>
    </r>
  </si>
  <si>
    <t>F. Information of certified products / Sertifika Ürün Bilgileri</t>
  </si>
  <si>
    <r>
      <rPr>
        <b/>
        <sz val="11"/>
        <rFont val="Calibri"/>
        <family val="2"/>
      </rPr>
      <t>Declarations by Seller of Certified Products:</t>
    </r>
    <r>
      <rPr>
        <sz val="11"/>
        <rFont val="Calibri"/>
        <family val="2"/>
      </rPr>
      <t xml:space="preserve">
Sertifika Ürünlerin Satıcısının Beyanları</t>
    </r>
    <r>
      <rPr>
        <i/>
        <sz val="11"/>
        <rFont val="Calibri"/>
        <family val="2"/>
      </rPr>
      <t>:</t>
    </r>
  </si>
  <si>
    <r>
      <rPr>
        <b/>
        <sz val="11"/>
        <rFont val="Calibri"/>
        <family val="2"/>
      </rPr>
      <t>The certified product(s) covered in this certificate have been outsourced to a subcontractor:</t>
    </r>
    <r>
      <rPr>
        <sz val="11"/>
        <rFont val="Calibri"/>
        <family val="2"/>
      </rPr>
      <t xml:space="preserve">
Bu sertifika kapsamındaki sertifikalı ürün(ler) bir taşerondan temin edilmiştir</t>
    </r>
    <r>
      <rPr>
        <i/>
        <sz val="11"/>
        <rFont val="Calibri"/>
        <family val="2"/>
      </rPr>
      <t>:</t>
    </r>
  </si>
  <si>
    <r>
      <rPr>
        <b/>
        <sz val="11"/>
        <rFont val="Calibri"/>
        <family val="2"/>
        <charset val="162"/>
      </rPr>
      <t>Product Category</t>
    </r>
    <r>
      <rPr>
        <sz val="11"/>
        <rFont val="Calibri"/>
        <family val="2"/>
      </rPr>
      <t xml:space="preserve">
Ürün Kaegorisi</t>
    </r>
  </si>
  <si>
    <r>
      <rPr>
        <b/>
        <sz val="11"/>
        <rFont val="Calibri"/>
        <family val="2"/>
        <charset val="162"/>
      </rPr>
      <t>Product Detail</t>
    </r>
    <r>
      <rPr>
        <sz val="11"/>
        <rFont val="Calibri"/>
        <family val="2"/>
      </rPr>
      <t xml:space="preserve">
Ürün Detayı</t>
    </r>
  </si>
  <si>
    <r>
      <rPr>
        <b/>
        <sz val="11"/>
        <rFont val="Calibri"/>
        <family val="2"/>
        <charset val="162"/>
      </rPr>
      <t>Number of Sales Units</t>
    </r>
    <r>
      <rPr>
        <sz val="11"/>
        <rFont val="Calibri"/>
        <family val="2"/>
      </rPr>
      <t xml:space="preserve">
Satış Birimi Saysı</t>
    </r>
  </si>
  <si>
    <r>
      <rPr>
        <b/>
        <sz val="11"/>
        <rFont val="Calibri"/>
        <family val="2"/>
        <charset val="162"/>
      </rPr>
      <t>Supplementary weight (Kg)</t>
    </r>
    <r>
      <rPr>
        <sz val="11"/>
        <rFont val="Calibri"/>
        <family val="2"/>
      </rPr>
      <t xml:space="preserve">
Ek Ağırlık</t>
    </r>
    <r>
      <rPr>
        <i/>
        <sz val="11"/>
        <rFont val="Calibri"/>
        <family val="2"/>
        <charset val="162"/>
      </rPr>
      <t>(Kg)</t>
    </r>
  </si>
  <si>
    <r>
      <rPr>
        <b/>
        <sz val="11"/>
        <rFont val="Calibri"/>
        <family val="2"/>
        <charset val="162"/>
      </rPr>
      <t>Production Date</t>
    </r>
    <r>
      <rPr>
        <sz val="11"/>
        <rFont val="Calibri"/>
        <family val="2"/>
      </rPr>
      <t xml:space="preserve">
Üretim Tarihi</t>
    </r>
  </si>
  <si>
    <r>
      <rPr>
        <b/>
        <sz val="11"/>
        <rFont val="Calibri"/>
        <family val="2"/>
        <charset val="162"/>
      </rPr>
      <t>Last Processor Info</t>
    </r>
    <r>
      <rPr>
        <sz val="11"/>
        <rFont val="Calibri"/>
        <family val="2"/>
      </rPr>
      <t xml:space="preserve">
Son İşlemci Bilgisi</t>
    </r>
  </si>
  <si>
    <t>PREPARED BY: QMS ASSISTANT APPROVED BY: QMS RESPONSIBLE/ HAZIRLAYAN: KYS ASİSTANI ONAYLAYAN:KYS SORUMLUSU</t>
  </si>
  <si>
    <r>
      <t xml:space="preserve">G. Certified Components (leave the below blank if no products are claimed at components basis)
</t>
    </r>
    <r>
      <rPr>
        <i/>
        <sz val="16"/>
        <rFont val="Calibri"/>
        <family val="2"/>
      </rPr>
      <t xml:space="preserve">     Onaylı Bileşenler (Bileşen bazında herhangi bir ürün talep edilmediyse aşağıdaki alanı boş bırakın.)</t>
    </r>
  </si>
  <si>
    <r>
      <rPr>
        <b/>
        <sz val="11"/>
        <color theme="1"/>
        <rFont val="Calibri"/>
        <family val="2"/>
        <charset val="162"/>
      </rPr>
      <t>Product No.</t>
    </r>
    <r>
      <rPr>
        <sz val="11"/>
        <color theme="1"/>
        <rFont val="Calibri"/>
        <family val="2"/>
      </rPr>
      <t xml:space="preserve">
Ürün Nu.</t>
    </r>
  </si>
  <si>
    <r>
      <rPr>
        <b/>
        <sz val="11"/>
        <color theme="1"/>
        <rFont val="Calibri"/>
        <family val="2"/>
        <charset val="162"/>
      </rPr>
      <t>Component Detail</t>
    </r>
    <r>
      <rPr>
        <sz val="11"/>
        <color theme="1"/>
        <rFont val="Calibri"/>
        <family val="2"/>
      </rPr>
      <t xml:space="preserve">
Bileşen Detayı</t>
    </r>
  </si>
  <si>
    <r>
      <rPr>
        <b/>
        <sz val="11"/>
        <color theme="1"/>
        <rFont val="Calibri"/>
        <family val="2"/>
        <charset val="162"/>
      </rPr>
      <t>Material Composition</t>
    </r>
    <r>
      <rPr>
        <sz val="11"/>
        <color theme="1"/>
        <rFont val="Calibri"/>
        <family val="2"/>
      </rPr>
      <t xml:space="preserve">
Materyal Bileşimi</t>
    </r>
  </si>
  <si>
    <r>
      <rPr>
        <b/>
        <sz val="11"/>
        <color theme="1"/>
        <rFont val="Calibri"/>
        <family val="2"/>
        <charset val="162"/>
      </rPr>
      <t>Net weight</t>
    </r>
    <r>
      <rPr>
        <sz val="11"/>
        <color theme="1"/>
        <rFont val="Calibri"/>
        <family val="2"/>
      </rPr>
      <t xml:space="preserve">
Net Ağırlık</t>
    </r>
  </si>
  <si>
    <r>
      <rPr>
        <b/>
        <sz val="11"/>
        <color theme="1"/>
        <rFont val="Calibri"/>
        <family val="2"/>
        <charset val="162"/>
      </rPr>
      <t>Supplementary Weight</t>
    </r>
    <r>
      <rPr>
        <sz val="11"/>
        <color theme="1"/>
        <rFont val="Calibri"/>
        <family val="2"/>
      </rPr>
      <t xml:space="preserve">
Ek Ağırlık</t>
    </r>
  </si>
  <si>
    <r>
      <t xml:space="preserve">Label grade </t>
    </r>
    <r>
      <rPr>
        <sz val="10"/>
        <color theme="1"/>
        <rFont val="Calibri"/>
        <family val="2"/>
        <charset val="162"/>
      </rPr>
      <t>2
Etiket Sınıfı 2</t>
    </r>
  </si>
  <si>
    <t>PREPARED BY:QMS ASSISTANT APPROVED BY: QMS RESPONSIBLE/ HAZIRLAYAN: KYS ASİSTANI ONAYLAYAN:KYS SORUMLUSU</t>
  </si>
  <si>
    <t>A. Seller of the certified products / Belgelendirilmiş Ürünün Satıcısı</t>
  </si>
  <si>
    <r>
      <rPr>
        <b/>
        <sz val="11"/>
        <color theme="1"/>
        <rFont val="Calibri"/>
        <family val="2"/>
      </rPr>
      <t xml:space="preserve">Detailed address </t>
    </r>
    <r>
      <rPr>
        <sz val="11"/>
        <color theme="1"/>
        <rFont val="Calibri"/>
        <family val="2"/>
      </rPr>
      <t xml:space="preserve">
Detaylı Adres</t>
    </r>
  </si>
  <si>
    <r>
      <rPr>
        <b/>
        <sz val="11"/>
        <color theme="1"/>
        <rFont val="Calibri"/>
        <family val="2"/>
      </rPr>
      <t xml:space="preserve">Legal name of main licensee </t>
    </r>
    <r>
      <rPr>
        <sz val="11"/>
        <color theme="1"/>
        <rFont val="Calibri"/>
        <family val="2"/>
      </rPr>
      <t xml:space="preserve">
Ana Lisans Sahibinin Adı</t>
    </r>
  </si>
  <si>
    <r>
      <rPr>
        <b/>
        <sz val="11"/>
        <color theme="1"/>
        <rFont val="Calibri"/>
        <family val="2"/>
        <scheme val="minor"/>
      </rPr>
      <t>Input TCs No /</t>
    </r>
    <r>
      <rPr>
        <sz val="11"/>
        <color theme="1"/>
        <rFont val="Calibri"/>
        <family val="2"/>
        <scheme val="minor"/>
      </rPr>
      <t xml:space="preserve">
Girdi TC'leri</t>
    </r>
  </si>
  <si>
    <r>
      <rPr>
        <b/>
        <sz val="11"/>
        <color theme="1"/>
        <rFont val="Calibri"/>
        <family val="2"/>
      </rPr>
      <t>State/ Province</t>
    </r>
    <r>
      <rPr>
        <sz val="11"/>
        <color theme="1"/>
        <rFont val="Calibri"/>
        <family val="2"/>
      </rPr>
      <t xml:space="preserve">
Eyalet/İl</t>
    </r>
  </si>
  <si>
    <r>
      <rPr>
        <b/>
        <sz val="11"/>
        <color theme="1"/>
        <rFont val="Calibri"/>
        <family val="2"/>
      </rPr>
      <t>Country/ Region</t>
    </r>
    <r>
      <rPr>
        <sz val="11"/>
        <color theme="1"/>
        <rFont val="Calibri"/>
        <family val="2"/>
      </rPr>
      <t xml:space="preserve">
Ülke/Bölge</t>
    </r>
  </si>
  <si>
    <r>
      <t xml:space="preserve">Product No.
</t>
    </r>
    <r>
      <rPr>
        <sz val="11"/>
        <rFont val="Calibri"/>
        <family val="2"/>
      </rPr>
      <t>Ürün Nu.</t>
    </r>
  </si>
  <si>
    <r>
      <t xml:space="preserve">Shipment No.
</t>
    </r>
    <r>
      <rPr>
        <sz val="11"/>
        <rFont val="Calibri"/>
        <family val="2"/>
      </rPr>
      <t>Gönderi Nu.</t>
    </r>
  </si>
  <si>
    <r>
      <t xml:space="preserve">Used Input TCs
</t>
    </r>
    <r>
      <rPr>
        <sz val="11"/>
        <rFont val="Calibri"/>
        <family val="2"/>
      </rPr>
      <t>Kullanılan Kaynak TC'leri</t>
    </r>
  </si>
  <si>
    <r>
      <t xml:space="preserve">Order No.
</t>
    </r>
    <r>
      <rPr>
        <sz val="11"/>
        <rFont val="Calibri"/>
        <family val="2"/>
      </rPr>
      <t>Sipariş Nu.</t>
    </r>
  </si>
  <si>
    <r>
      <t xml:space="preserve">Article No.
</t>
    </r>
    <r>
      <rPr>
        <sz val="11"/>
        <rFont val="Calibri"/>
        <family val="2"/>
      </rPr>
      <t>Madde Nu.</t>
    </r>
  </si>
  <si>
    <r>
      <rPr>
        <b/>
        <sz val="11"/>
        <rFont val="Calibri"/>
        <family val="2"/>
        <charset val="162"/>
      </rPr>
      <t xml:space="preserve">Qty
</t>
    </r>
    <r>
      <rPr>
        <sz val="11"/>
        <rFont val="Calibri"/>
        <family val="2"/>
      </rPr>
      <t xml:space="preserve">Miktar
</t>
    </r>
  </si>
  <si>
    <r>
      <rPr>
        <b/>
        <sz val="11"/>
        <rFont val="Calibri"/>
        <family val="2"/>
        <charset val="162"/>
      </rPr>
      <t xml:space="preserve">Unit
</t>
    </r>
    <r>
      <rPr>
        <sz val="11"/>
        <rFont val="Calibri"/>
        <family val="2"/>
      </rPr>
      <t xml:space="preserve">Birim
</t>
    </r>
  </si>
  <si>
    <r>
      <rPr>
        <b/>
        <sz val="11"/>
        <rFont val="Calibri"/>
        <family val="2"/>
        <charset val="162"/>
      </rPr>
      <t xml:space="preserve">Net shipping weight (Kg)
</t>
    </r>
    <r>
      <rPr>
        <sz val="11"/>
        <rFont val="Calibri"/>
        <family val="2"/>
      </rPr>
      <t>Net Nakliye Ağırlığı</t>
    </r>
    <r>
      <rPr>
        <i/>
        <sz val="11"/>
        <rFont val="Calibri"/>
        <family val="2"/>
      </rPr>
      <t>(kg)</t>
    </r>
  </si>
  <si>
    <r>
      <t xml:space="preserve">Certified Weight 1
</t>
    </r>
    <r>
      <rPr>
        <sz val="11"/>
        <rFont val="Calibri"/>
        <family val="2"/>
      </rPr>
      <t xml:space="preserve">Sertifika Ağırlığı </t>
    </r>
    <r>
      <rPr>
        <i/>
        <sz val="9"/>
        <rFont val="Calibri"/>
        <family val="2"/>
      </rPr>
      <t>1</t>
    </r>
  </si>
  <si>
    <r>
      <t xml:space="preserve">Standard 1
</t>
    </r>
    <r>
      <rPr>
        <sz val="11"/>
        <rFont val="Calibri"/>
        <family val="2"/>
      </rPr>
      <t xml:space="preserve">Standart </t>
    </r>
    <r>
      <rPr>
        <sz val="10"/>
        <rFont val="Calibri"/>
        <family val="2"/>
      </rPr>
      <t>1</t>
    </r>
  </si>
  <si>
    <r>
      <t xml:space="preserve">Standard 2
</t>
    </r>
    <r>
      <rPr>
        <sz val="11"/>
        <rFont val="Calibri"/>
        <family val="2"/>
      </rPr>
      <t xml:space="preserve">Standart </t>
    </r>
    <r>
      <rPr>
        <i/>
        <sz val="10"/>
        <rFont val="Calibri"/>
        <family val="2"/>
      </rPr>
      <t>2</t>
    </r>
  </si>
  <si>
    <r>
      <t xml:space="preserve">Certified Weight 2
</t>
    </r>
    <r>
      <rPr>
        <sz val="11"/>
        <rFont val="Calibri"/>
        <family val="2"/>
      </rPr>
      <t xml:space="preserve">Sertifika Ağırlığı </t>
    </r>
    <r>
      <rPr>
        <i/>
        <sz val="10"/>
        <rFont val="Calibri"/>
        <family val="2"/>
      </rPr>
      <t>2</t>
    </r>
  </si>
  <si>
    <r>
      <t xml:space="preserve">Standard 3
</t>
    </r>
    <r>
      <rPr>
        <sz val="11"/>
        <rFont val="Calibri"/>
        <family val="2"/>
      </rPr>
      <t xml:space="preserve">Standart </t>
    </r>
    <r>
      <rPr>
        <i/>
        <sz val="10"/>
        <rFont val="Calibri"/>
        <family val="2"/>
        <charset val="162"/>
      </rPr>
      <t>3</t>
    </r>
  </si>
  <si>
    <r>
      <t xml:space="preserve">Certified Weight 3
</t>
    </r>
    <r>
      <rPr>
        <sz val="11"/>
        <rFont val="Calibri"/>
        <family val="2"/>
      </rPr>
      <t xml:space="preserve">Sertifika Ağırlığı </t>
    </r>
    <r>
      <rPr>
        <i/>
        <sz val="10"/>
        <rFont val="Calibri"/>
        <family val="2"/>
      </rPr>
      <t>3</t>
    </r>
  </si>
  <si>
    <r>
      <t xml:space="preserve">Material Composition
</t>
    </r>
    <r>
      <rPr>
        <sz val="11"/>
        <rFont val="Calibri"/>
        <family val="2"/>
      </rPr>
      <t>Materyal Bileşimi</t>
    </r>
  </si>
  <si>
    <r>
      <t xml:space="preserve">Name
</t>
    </r>
    <r>
      <rPr>
        <sz val="11"/>
        <rFont val="Calibri"/>
        <family val="2"/>
      </rPr>
      <t>Ad</t>
    </r>
  </si>
  <si>
    <r>
      <t xml:space="preserve">License No.
</t>
    </r>
    <r>
      <rPr>
        <sz val="11"/>
        <rFont val="Calibri"/>
        <family val="2"/>
      </rPr>
      <t>Lisans Nu</t>
    </r>
    <r>
      <rPr>
        <b/>
        <sz val="11"/>
        <rFont val="Calibri"/>
        <family val="2"/>
        <charset val="162"/>
      </rPr>
      <t>.</t>
    </r>
  </si>
  <si>
    <r>
      <t xml:space="preserve">Country
</t>
    </r>
    <r>
      <rPr>
        <sz val="11"/>
        <rFont val="Calibri"/>
        <family val="2"/>
      </rPr>
      <t>Ülke</t>
    </r>
  </si>
  <si>
    <r>
      <rPr>
        <b/>
        <sz val="11"/>
        <rFont val="Calibri"/>
        <family val="2"/>
        <charset val="162"/>
      </rPr>
      <t>Certified weight (Kg) &amp; Standard (Label grade)</t>
    </r>
    <r>
      <rPr>
        <sz val="11"/>
        <rFont val="Calibri"/>
        <family val="2"/>
      </rPr>
      <t xml:space="preserve">
Sertifikalı Ağılık (kg)&amp; Standart (Etiket Sınıfı)</t>
    </r>
  </si>
  <si>
    <r>
      <t xml:space="preserve">Label grade3
</t>
    </r>
    <r>
      <rPr>
        <sz val="11"/>
        <rFont val="Calibri"/>
        <family val="2"/>
      </rPr>
      <t xml:space="preserve">Etiket sınıfı </t>
    </r>
    <r>
      <rPr>
        <i/>
        <sz val="10"/>
        <rFont val="Calibri"/>
        <family val="2"/>
        <charset val="162"/>
      </rPr>
      <t>3</t>
    </r>
  </si>
  <si>
    <r>
      <t xml:space="preserve">Label grade 2
</t>
    </r>
    <r>
      <rPr>
        <sz val="11"/>
        <rFont val="Calibri"/>
        <family val="2"/>
      </rPr>
      <t xml:space="preserve">Etiket sınıfı </t>
    </r>
    <r>
      <rPr>
        <i/>
        <sz val="10"/>
        <rFont val="Calibri"/>
        <family val="2"/>
      </rPr>
      <t>2</t>
    </r>
  </si>
  <si>
    <r>
      <t xml:space="preserve">Label grade 1
</t>
    </r>
    <r>
      <rPr>
        <sz val="11"/>
        <rFont val="Calibri"/>
        <family val="2"/>
      </rPr>
      <t xml:space="preserve">Etiket sınıfı </t>
    </r>
    <r>
      <rPr>
        <sz val="10"/>
        <rFont val="Calibri"/>
        <family val="2"/>
      </rPr>
      <t>1</t>
    </r>
  </si>
  <si>
    <r>
      <t xml:space="preserve">Component No.
</t>
    </r>
    <r>
      <rPr>
        <sz val="11"/>
        <color theme="1"/>
        <rFont val="Calibri"/>
        <family val="2"/>
      </rPr>
      <t>Bileşen Nu.</t>
    </r>
  </si>
  <si>
    <r>
      <t xml:space="preserve">Standard 1
</t>
    </r>
    <r>
      <rPr>
        <sz val="11"/>
        <color theme="1"/>
        <rFont val="Calibri"/>
        <family val="2"/>
      </rPr>
      <t>Standart 1</t>
    </r>
  </si>
  <si>
    <r>
      <t xml:space="preserve">Label grade 1
</t>
    </r>
    <r>
      <rPr>
        <sz val="11"/>
        <color theme="1"/>
        <rFont val="Calibri"/>
        <family val="2"/>
      </rPr>
      <t xml:space="preserve">Etiket Sınıfı </t>
    </r>
    <r>
      <rPr>
        <sz val="10"/>
        <color theme="1"/>
        <rFont val="Calibri"/>
        <family val="2"/>
      </rPr>
      <t>1</t>
    </r>
  </si>
  <si>
    <r>
      <t xml:space="preserve">Certified Weight 1
</t>
    </r>
    <r>
      <rPr>
        <sz val="11"/>
        <color theme="1"/>
        <rFont val="Calibri"/>
        <family val="2"/>
      </rPr>
      <t xml:space="preserve">Sertifikalı Ağırlık </t>
    </r>
    <r>
      <rPr>
        <sz val="9"/>
        <color theme="1"/>
        <rFont val="Calibri"/>
        <family val="2"/>
      </rPr>
      <t>1</t>
    </r>
  </si>
  <si>
    <r>
      <t xml:space="preserve">Standard 2
</t>
    </r>
    <r>
      <rPr>
        <sz val="11"/>
        <color theme="1"/>
        <rFont val="Calibri"/>
        <family val="2"/>
      </rPr>
      <t xml:space="preserve">Standart </t>
    </r>
    <r>
      <rPr>
        <sz val="10"/>
        <color theme="1"/>
        <rFont val="Calibri"/>
        <family val="2"/>
      </rPr>
      <t>2</t>
    </r>
  </si>
  <si>
    <r>
      <rPr>
        <b/>
        <sz val="10"/>
        <color theme="1"/>
        <rFont val="Calibri"/>
        <family val="2"/>
      </rPr>
      <t>Certified Weight 2</t>
    </r>
    <r>
      <rPr>
        <b/>
        <sz val="9"/>
        <color theme="1"/>
        <rFont val="Calibri"/>
        <family val="2"/>
        <charset val="162"/>
      </rPr>
      <t xml:space="preserve">
</t>
    </r>
    <r>
      <rPr>
        <sz val="9"/>
        <color theme="1"/>
        <rFont val="Calibri"/>
        <family val="2"/>
      </rPr>
      <t>Sertifikalı Ağırlık2</t>
    </r>
  </si>
  <si>
    <r>
      <t xml:space="preserve">Standard 3
</t>
    </r>
    <r>
      <rPr>
        <sz val="11"/>
        <color theme="1"/>
        <rFont val="Calibri"/>
        <family val="2"/>
      </rPr>
      <t xml:space="preserve">Standart </t>
    </r>
    <r>
      <rPr>
        <sz val="9"/>
        <color theme="1"/>
        <rFont val="Calibri"/>
        <family val="2"/>
      </rPr>
      <t>3</t>
    </r>
  </si>
  <si>
    <r>
      <rPr>
        <b/>
        <sz val="10"/>
        <color theme="1"/>
        <rFont val="Calibri"/>
        <family val="2"/>
      </rPr>
      <t>Certified Weight 3</t>
    </r>
    <r>
      <rPr>
        <b/>
        <sz val="11"/>
        <color theme="1"/>
        <rFont val="Calibri"/>
        <family val="2"/>
        <charset val="162"/>
      </rPr>
      <t xml:space="preserve">
</t>
    </r>
    <r>
      <rPr>
        <sz val="11"/>
        <color theme="1"/>
        <rFont val="Calibri"/>
        <family val="2"/>
      </rPr>
      <t xml:space="preserve">Sertifikalı Ağırlık </t>
    </r>
    <r>
      <rPr>
        <sz val="9"/>
        <color theme="1"/>
        <rFont val="Calibri"/>
        <family val="2"/>
      </rPr>
      <t>3</t>
    </r>
  </si>
  <si>
    <r>
      <t xml:space="preserve">Label grade3
</t>
    </r>
    <r>
      <rPr>
        <sz val="11"/>
        <color theme="1"/>
        <rFont val="Calibri"/>
        <family val="2"/>
      </rPr>
      <t xml:space="preserve">Etiket Sınıfı </t>
    </r>
    <r>
      <rPr>
        <sz val="9"/>
        <color theme="1"/>
        <rFont val="Calibri"/>
        <family val="2"/>
      </rPr>
      <t>3</t>
    </r>
  </si>
  <si>
    <r>
      <t xml:space="preserve">Legal name
</t>
    </r>
    <r>
      <rPr>
        <sz val="11"/>
        <color theme="1"/>
        <rFont val="Calibri"/>
        <family val="2"/>
      </rPr>
      <t>Ad</t>
    </r>
  </si>
  <si>
    <r>
      <t xml:space="preserve">Town, City
</t>
    </r>
    <r>
      <rPr>
        <sz val="11"/>
        <color theme="1"/>
        <rFont val="Calibri"/>
        <family val="2"/>
      </rPr>
      <t>Şehir</t>
    </r>
  </si>
  <si>
    <r>
      <t xml:space="preserve">Detailed address
</t>
    </r>
    <r>
      <rPr>
        <sz val="11"/>
        <color theme="1"/>
        <rFont val="Calibri"/>
        <family val="2"/>
      </rPr>
      <t>Detaylı Adres</t>
    </r>
  </si>
  <si>
    <r>
      <t xml:space="preserve">SC Number of main licensee
</t>
    </r>
    <r>
      <rPr>
        <sz val="11"/>
        <color theme="1"/>
        <rFont val="Calibri"/>
        <family val="2"/>
      </rPr>
      <t>Ana Lisans Sahibinin SC Numarası</t>
    </r>
  </si>
  <si>
    <r>
      <rPr>
        <b/>
        <sz val="11"/>
        <color theme="1"/>
        <rFont val="Calibri"/>
        <family val="2"/>
      </rPr>
      <t>License No. of main licensee</t>
    </r>
    <r>
      <rPr>
        <sz val="11"/>
        <color theme="1"/>
        <rFont val="Calibri"/>
        <family val="2"/>
      </rPr>
      <t xml:space="preserve">
Ana Lisans Sahibinin Lisans Numarası</t>
    </r>
  </si>
  <si>
    <r>
      <rPr>
        <b/>
        <sz val="11"/>
        <color theme="1"/>
        <rFont val="Calibri"/>
        <family val="2"/>
      </rPr>
      <t xml:space="preserve">Non-certified Trader (if applicable) </t>
    </r>
    <r>
      <rPr>
        <sz val="11"/>
        <color theme="1"/>
        <rFont val="Calibri"/>
        <family val="2"/>
      </rPr>
      <t xml:space="preserve">
Sertifikasız Tüccar (Varsa)</t>
    </r>
  </si>
  <si>
    <r>
      <t xml:space="preserve">Gross Shipping Weight (kg) /
</t>
    </r>
    <r>
      <rPr>
        <sz val="11"/>
        <rFont val="Calibri"/>
        <family val="2"/>
      </rPr>
      <t>Brüt Nakliye Ağırlığı (kg)</t>
    </r>
  </si>
  <si>
    <r>
      <t xml:space="preserve">Net shipping weight (kg) / 
</t>
    </r>
    <r>
      <rPr>
        <sz val="11"/>
        <rFont val="Calibri"/>
        <family val="2"/>
      </rPr>
      <t>Net Nakliye Ağırlığı (kg)</t>
    </r>
  </si>
  <si>
    <r>
      <t xml:space="preserve">Certified Weight (kg) /
</t>
    </r>
    <r>
      <rPr>
        <sz val="11"/>
        <rFont val="Calibri"/>
        <family val="2"/>
      </rPr>
      <t>Sertifikalı Ağırlık (kg)</t>
    </r>
  </si>
  <si>
    <r>
      <t xml:space="preserve">Stamp and Signature of Applicant /
</t>
    </r>
    <r>
      <rPr>
        <sz val="11"/>
        <rFont val="Calibri"/>
        <family val="2"/>
      </rPr>
      <t>Başvuru Sahibinin Kaşesi ve İmza</t>
    </r>
    <r>
      <rPr>
        <b/>
        <sz val="11"/>
        <rFont val="Calibri"/>
        <family val="2"/>
      </rPr>
      <t>sı</t>
    </r>
  </si>
  <si>
    <r>
      <t xml:space="preserve">No.
</t>
    </r>
    <r>
      <rPr>
        <sz val="11"/>
        <color theme="1"/>
        <rFont val="Calibri"/>
        <family val="2"/>
      </rPr>
      <t>Nu.</t>
    </r>
  </si>
  <si>
    <r>
      <t xml:space="preserve">Shipment Date
</t>
    </r>
    <r>
      <rPr>
        <sz val="11"/>
        <color theme="1"/>
        <rFont val="Calibri"/>
        <family val="2"/>
      </rPr>
      <t>Sevkiyat Tarih</t>
    </r>
    <r>
      <rPr>
        <b/>
        <sz val="11"/>
        <color theme="1"/>
        <rFont val="Calibri"/>
        <family val="2"/>
        <charset val="162"/>
      </rPr>
      <t>i</t>
    </r>
  </si>
  <si>
    <r>
      <t xml:space="preserve">Ship Document No.
</t>
    </r>
    <r>
      <rPr>
        <sz val="11"/>
        <color theme="1"/>
        <rFont val="Calibri"/>
        <family val="2"/>
      </rPr>
      <t>Sevkiyat Belge N</t>
    </r>
    <r>
      <rPr>
        <b/>
        <sz val="11"/>
        <color theme="1"/>
        <rFont val="Calibri"/>
        <family val="2"/>
        <charset val="162"/>
      </rPr>
      <t>u.</t>
    </r>
  </si>
  <si>
    <r>
      <t xml:space="preserve">Invoice No.
</t>
    </r>
    <r>
      <rPr>
        <sz val="11"/>
        <color theme="1"/>
        <rFont val="Calibri"/>
        <family val="2"/>
      </rPr>
      <t>Fatura N</t>
    </r>
    <r>
      <rPr>
        <b/>
        <sz val="11"/>
        <color theme="1"/>
        <rFont val="Calibri"/>
        <family val="2"/>
        <charset val="162"/>
      </rPr>
      <t>u.</t>
    </r>
  </si>
  <si>
    <r>
      <t xml:space="preserve">Consignee Name and Address / </t>
    </r>
    <r>
      <rPr>
        <sz val="11"/>
        <color theme="1"/>
        <rFont val="Calibri"/>
        <family val="2"/>
      </rPr>
      <t>Alıcı Adı ve Adresi</t>
    </r>
  </si>
  <si>
    <r>
      <rPr>
        <b/>
        <sz val="11"/>
        <color theme="1"/>
        <rFont val="Calibri"/>
        <family val="2"/>
      </rPr>
      <t>Legal name/</t>
    </r>
    <r>
      <rPr>
        <sz val="11"/>
        <color theme="1"/>
        <rFont val="Calibri"/>
        <family val="2"/>
      </rPr>
      <t xml:space="preserve">
Ad</t>
    </r>
  </si>
  <si>
    <r>
      <t xml:space="preserve">Certified weight (Kg) &amp; Standard (Label grade)
</t>
    </r>
    <r>
      <rPr>
        <sz val="11"/>
        <color theme="1"/>
        <rFont val="Calibri"/>
        <family val="2"/>
      </rPr>
      <t>Sertifikalı Ağırlık (kg)&amp; Standart (Etiket Sınıfı)</t>
    </r>
  </si>
  <si>
    <r>
      <rPr>
        <b/>
        <sz val="11"/>
        <color theme="1"/>
        <rFont val="Calibri"/>
        <family val="2"/>
        <charset val="162"/>
      </rPr>
      <t xml:space="preserve">Additional Info
</t>
    </r>
    <r>
      <rPr>
        <sz val="11"/>
        <color theme="1"/>
        <rFont val="Calibri"/>
        <family val="2"/>
      </rPr>
      <t>İlave Bilgi</t>
    </r>
  </si>
  <si>
    <r>
      <rPr>
        <b/>
        <sz val="11"/>
        <color theme="1"/>
        <rFont val="Calibri"/>
        <family val="2"/>
      </rPr>
      <t xml:space="preserve">Farm TCs (leave blank if not OCS first processor) /
</t>
    </r>
    <r>
      <rPr>
        <i/>
        <sz val="11"/>
        <color theme="1"/>
        <rFont val="Calibri"/>
        <family val="2"/>
      </rPr>
      <t>Çiftlik TC'leri (OCS ilk işlemci değilse boş bırakın)</t>
    </r>
  </si>
  <si>
    <r>
      <rPr>
        <b/>
        <sz val="11"/>
        <rFont val="Calibri"/>
        <family val="2"/>
      </rPr>
      <t xml:space="preserve">Trader TCs for Organic Material  (leave blank if not OCS first processor) /
</t>
    </r>
    <r>
      <rPr>
        <sz val="11"/>
        <rFont val="Calibri"/>
        <family val="2"/>
      </rPr>
      <t>Organik Malzeme İçin Tüccar TC'leri (İlk işlemci OCS değilse boş bırakın)</t>
    </r>
  </si>
  <si>
    <r>
      <t xml:space="preserve">Farms SCs (leave blank if not OCS first processor) /
</t>
    </r>
    <r>
      <rPr>
        <sz val="11"/>
        <rFont val="Calibri"/>
        <family val="2"/>
      </rPr>
      <t>Çiftliklerin SC'leri (OCS ilk işlemci değilse boş bırakın)</t>
    </r>
  </si>
  <si>
    <t>PREPARED BY:QMS ASSISTANT APPROVED BY: QMS RESPONSIBLE/ HAZIRLAYAN:KYS ASİSTANI ONAYLAYAN:KYS SORUMLUSU</t>
  </si>
  <si>
    <r>
      <t xml:space="preserve">Other Declarations (if applicable):
</t>
    </r>
    <r>
      <rPr>
        <sz val="11"/>
        <rFont val="Calibri"/>
        <family val="2"/>
      </rPr>
      <t>Diğer Beyanlar (Varsa)</t>
    </r>
    <r>
      <rPr>
        <i/>
        <sz val="11"/>
        <rFont val="Calibri"/>
        <family val="2"/>
      </rPr>
      <t>:</t>
    </r>
  </si>
  <si>
    <r>
      <rPr>
        <b/>
        <sz val="11"/>
        <rFont val="Calibri"/>
        <family val="2"/>
        <charset val="162"/>
      </rPr>
      <t>Additional Info</t>
    </r>
    <r>
      <rPr>
        <sz val="11"/>
        <rFont val="Calibri"/>
        <family val="2"/>
      </rPr>
      <t xml:space="preserve">
İlave Bilgi</t>
    </r>
  </si>
  <si>
    <t>TRANSACTION CERTIFICATE APPLICATION FORM for TE &amp; GOTS
TE &amp; GOTS  ÜRÜN SERTİFİKASI BAŞVURU FORMU</t>
  </si>
  <si>
    <t>TRANSACTION CERTIFICATE APPLICATION FORM for TE &amp; GOTS
TE &amp; GOTS ÜRÜN SERTİFİKASI BAŞVURU FORMU</t>
  </si>
  <si>
    <t xml:space="preserve">TRANSACTION CERTIFICATE APPLICATION FORM for TE &amp; GOTS
TE &amp; GOTS ÜRÜN SERTİFİKASI BAŞVURU FORMU
</t>
  </si>
  <si>
    <r>
      <rPr>
        <b/>
        <sz val="16"/>
        <color theme="1"/>
        <rFont val="Calibri"/>
        <family val="2"/>
      </rPr>
      <t>- TRANSACTION CERTIFICATE APPLICATION FORM for TE &amp; GOTS -
- TE &amp; GOTS ÜRÜN SERTİFİKASI BAŞVURU FORMU-</t>
    </r>
  </si>
  <si>
    <r>
      <rPr>
        <b/>
        <sz val="11"/>
        <rFont val="Calibri"/>
        <family val="2"/>
        <charset val="162"/>
      </rPr>
      <t>Application</t>
    </r>
    <r>
      <rPr>
        <b/>
        <sz val="11"/>
        <color theme="1"/>
        <rFont val="Calibri"/>
        <family val="2"/>
      </rPr>
      <t xml:space="preserve"> Date and Place /
</t>
    </r>
    <r>
      <rPr>
        <sz val="11"/>
        <color theme="1"/>
        <rFont val="Calibri"/>
        <family val="2"/>
      </rPr>
      <t>Başvuru Tarihi ve Yeri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</si>
</sst>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57">
    <font>
      <sz val="11"/>
      <color theme="1"/>
      <name val="Calibri"/>
      <family val="2"/>
      <charset val="134"/>
      <scheme val="minor"/>
    </font>
    <font>
      <sz val="11"/>
      <color theme="1"/>
      <name val="Calibri"/>
      <family val="2"/>
      <scheme val="minor"/>
    </font>
    <font>
      <sz val="11"/>
      <color theme="1"/>
      <name val="Calibri"/>
      <family val="2"/>
      <charset val="162"/>
      <scheme val="minor"/>
    </font>
    <font>
      <sz val="8"/>
      <color theme="1"/>
      <name val="Calibri"/>
      <family val="2"/>
    </font>
    <font>
      <sz val="8"/>
      <color theme="1"/>
      <name val="Calibri"/>
      <family val="2"/>
      <charset val="162"/>
      <scheme val="minor"/>
    </font>
    <font>
      <b/>
      <sz val="10"/>
      <color theme="1"/>
      <name val="Calibri"/>
      <family val="2"/>
    </font>
    <font>
      <b/>
      <sz val="11"/>
      <color theme="1"/>
      <name val="Calibri"/>
      <family val="2"/>
      <scheme val="minor"/>
    </font>
    <font>
      <sz val="11"/>
      <name val="Calibri"/>
      <family val="2"/>
      <charset val="134"/>
      <scheme val="minor"/>
    </font>
    <font>
      <sz val="11"/>
      <color rgb="FFFF0000"/>
      <name val="Calibri"/>
      <family val="2"/>
      <charset val="134"/>
      <scheme val="minor"/>
    </font>
    <font>
      <sz val="11"/>
      <name val="Calibri"/>
      <family val="2"/>
    </font>
    <font>
      <b/>
      <sz val="11"/>
      <name val="Calibri"/>
      <family val="2"/>
    </font>
    <font>
      <b/>
      <sz val="11"/>
      <color theme="1"/>
      <name val="Calibri"/>
      <family val="2"/>
    </font>
    <font>
      <i/>
      <sz val="11"/>
      <color theme="1"/>
      <name val="Calibri"/>
      <family val="2"/>
    </font>
    <font>
      <b/>
      <sz val="12"/>
      <color theme="1"/>
      <name val="Calibri"/>
      <family val="2"/>
    </font>
    <font>
      <b/>
      <sz val="16"/>
      <color theme="1"/>
      <name val="Calibri"/>
      <family val="2"/>
    </font>
    <font>
      <sz val="11"/>
      <color theme="1"/>
      <name val="Calibri"/>
      <family val="2"/>
    </font>
    <font>
      <b/>
      <sz val="11"/>
      <color theme="1"/>
      <name val="Calibri"/>
      <family val="2"/>
      <charset val="162"/>
    </font>
    <font>
      <sz val="11"/>
      <color theme="1"/>
      <name val="Calibri"/>
      <family val="2"/>
      <charset val="162"/>
    </font>
    <font>
      <b/>
      <sz val="11"/>
      <name val="Calibri"/>
      <family val="2"/>
      <charset val="162"/>
    </font>
    <font>
      <sz val="11"/>
      <color rgb="FF0000FF"/>
      <name val="Calibri"/>
      <family val="2"/>
    </font>
    <font>
      <sz val="11"/>
      <color theme="1"/>
      <name val="Calibri"/>
      <family val="2"/>
      <scheme val="minor"/>
    </font>
    <font>
      <i/>
      <sz val="11"/>
      <name val="Calibri"/>
      <family val="2"/>
      <charset val="162"/>
    </font>
    <font>
      <sz val="11"/>
      <name val="Calibri"/>
      <family val="2"/>
      <charset val="162"/>
    </font>
    <font>
      <b/>
      <sz val="11"/>
      <color rgb="FF0000FF"/>
      <name val="Calibri"/>
      <family val="2"/>
    </font>
    <font>
      <sz val="11"/>
      <color rgb="FF0000FF"/>
      <name val="Calibri"/>
      <family val="2"/>
      <scheme val="minor"/>
    </font>
    <font>
      <b/>
      <sz val="11"/>
      <color rgb="FF0000FF"/>
      <name val="Calibri"/>
      <family val="2"/>
      <scheme val="minor"/>
    </font>
    <font>
      <b/>
      <sz val="11"/>
      <color rgb="FF0000FF"/>
      <name val="Calibri"/>
      <family val="2"/>
      <charset val="162"/>
    </font>
    <font>
      <b/>
      <sz val="11"/>
      <color rgb="FF0000FF"/>
      <name val="Calibri"/>
      <family val="2"/>
      <charset val="162"/>
      <scheme val="minor"/>
    </font>
    <font>
      <b/>
      <sz val="16"/>
      <name val="Calibri"/>
      <family val="2"/>
    </font>
    <font>
      <i/>
      <sz val="16"/>
      <name val="Calibri"/>
      <family val="2"/>
    </font>
    <font>
      <i/>
      <sz val="16"/>
      <color theme="1"/>
      <name val="Calibri"/>
      <family val="2"/>
    </font>
    <font>
      <i/>
      <sz val="11"/>
      <name val="Calibri"/>
      <family val="2"/>
    </font>
    <font>
      <b/>
      <i/>
      <sz val="11"/>
      <color theme="1"/>
      <name val="Calibri"/>
      <family val="2"/>
    </font>
    <font>
      <b/>
      <sz val="9"/>
      <color rgb="FF0000FF"/>
      <name val="Calibri"/>
      <family val="2"/>
    </font>
    <font>
      <sz val="9"/>
      <color rgb="FF0000FF"/>
      <name val="Calibri"/>
      <family val="2"/>
    </font>
    <font>
      <sz val="9"/>
      <name val="Calibri"/>
      <family val="2"/>
    </font>
    <font>
      <sz val="4"/>
      <color theme="1"/>
      <name val="Calibri"/>
      <family val="2"/>
    </font>
    <font>
      <b/>
      <sz val="8"/>
      <color theme="1"/>
      <name val="Calibri"/>
      <family val="2"/>
      <charset val="162"/>
    </font>
    <font>
      <b/>
      <sz val="11"/>
      <color theme="1"/>
      <name val="Calibri"/>
      <family val="2"/>
      <charset val="162"/>
      <scheme val="minor"/>
    </font>
    <font>
      <sz val="8"/>
      <name val="Calibri"/>
      <family val="2"/>
      <charset val="134"/>
      <scheme val="minor"/>
    </font>
    <font>
      <sz val="8"/>
      <name val="Calibri"/>
      <family val="2"/>
    </font>
    <font>
      <sz val="9"/>
      <name val="Calibri"/>
      <family val="2"/>
      <charset val="134"/>
      <scheme val="minor"/>
    </font>
    <font>
      <i/>
      <sz val="10"/>
      <color theme="1"/>
      <name val="Calibri"/>
      <family val="2"/>
      <charset val="162"/>
    </font>
    <font>
      <sz val="10"/>
      <color theme="1"/>
      <name val="Calibri"/>
      <family val="2"/>
      <charset val="162"/>
    </font>
    <font>
      <b/>
      <sz val="9"/>
      <color theme="1"/>
      <name val="Calibri"/>
      <family val="2"/>
      <charset val="162"/>
    </font>
    <font>
      <i/>
      <sz val="10"/>
      <name val="Calibri"/>
      <family val="2"/>
      <charset val="162"/>
    </font>
    <font>
      <sz val="14"/>
      <color rgb="FF0000FF"/>
      <name val="Calibri"/>
      <family val="2"/>
      <scheme val="minor"/>
    </font>
    <font>
      <b/>
      <sz val="20"/>
      <color theme="1"/>
      <name val="Calibri"/>
      <family val="2"/>
      <scheme val="minor"/>
    </font>
    <font>
      <sz val="14"/>
      <color theme="1"/>
      <name val="Calibri"/>
      <family val="2"/>
      <scheme val="minor"/>
    </font>
    <font>
      <b/>
      <sz val="16"/>
      <color theme="1"/>
      <name val="Calibri"/>
      <family val="2"/>
      <scheme val="minor"/>
    </font>
    <font>
      <b/>
      <sz val="22"/>
      <color theme="1"/>
      <name val="Calibri"/>
      <family val="2"/>
      <scheme val="minor"/>
    </font>
    <font>
      <b/>
      <sz val="9"/>
      <color theme="1"/>
      <name val="Calibri"/>
      <family val="2"/>
    </font>
    <font>
      <sz val="10"/>
      <name val="Calibri"/>
      <family val="2"/>
    </font>
    <font>
      <i/>
      <sz val="9"/>
      <name val="Calibri"/>
      <family val="2"/>
    </font>
    <font>
      <i/>
      <sz val="10"/>
      <name val="Calibri"/>
      <family val="2"/>
    </font>
    <font>
      <sz val="10"/>
      <color theme="1"/>
      <name val="Calibri"/>
      <family val="2"/>
    </font>
    <font>
      <sz val="9"/>
      <color theme="1"/>
      <name val="Calibri"/>
      <family val="2"/>
    </font>
  </fonts>
  <fills count="12">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right/>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s>
  <cellStyleXfs count="2">
    <xf numFmtId="0" fontId="0" fillId="0" borderId="0">
      <alignment vertical="center"/>
    </xf>
    <xf numFmtId="0" fontId="2" fillId="0" borderId="0"/>
  </cellStyleXfs>
  <cellXfs count="386">
    <xf numFmtId="0" fontId="0" fillId="0" borderId="0" xfId="0">
      <alignment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0" xfId="0" applyFont="1" applyFill="1" applyAlignment="1">
      <alignment vertical="center" wrapText="1"/>
    </xf>
    <xf numFmtId="0" fontId="0" fillId="0" borderId="0" xfId="0" applyAlignment="1">
      <alignment vertical="center" wrapText="1"/>
    </xf>
    <xf numFmtId="0" fontId="0" fillId="5" borderId="0" xfId="0" applyFill="1">
      <alignment vertical="center"/>
    </xf>
    <xf numFmtId="0" fontId="0" fillId="2" borderId="0" xfId="0" applyFill="1">
      <alignment vertical="center"/>
    </xf>
    <xf numFmtId="0" fontId="7" fillId="5" borderId="0" xfId="0" applyFont="1" applyFill="1">
      <alignment vertical="center"/>
    </xf>
    <xf numFmtId="0" fontId="8" fillId="0" borderId="0" xfId="0" applyFont="1">
      <alignment vertical="center"/>
    </xf>
    <xf numFmtId="0" fontId="15" fillId="4" borderId="4" xfId="0" applyFont="1" applyFill="1" applyBorder="1" applyAlignment="1">
      <alignment horizontal="center" vertical="center" wrapText="1"/>
    </xf>
    <xf numFmtId="0" fontId="19"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center" vertical="center" wrapText="1"/>
      <protection locked="0"/>
    </xf>
    <xf numFmtId="0" fontId="25" fillId="0" borderId="0" xfId="0" applyFont="1">
      <alignment vertical="center"/>
    </xf>
    <xf numFmtId="0" fontId="19" fillId="0" borderId="1" xfId="0" applyFont="1" applyBorder="1" applyAlignment="1" applyProtection="1">
      <alignment vertical="center" wrapText="1"/>
      <protection locked="0"/>
    </xf>
    <xf numFmtId="4" fontId="19" fillId="0" borderId="1" xfId="0" applyNumberFormat="1" applyFont="1" applyBorder="1" applyAlignment="1" applyProtection="1">
      <alignment vertical="center" wrapText="1"/>
      <protection locked="0"/>
    </xf>
    <xf numFmtId="0" fontId="27" fillId="0" borderId="0" xfId="0" applyFont="1">
      <alignment vertical="center"/>
    </xf>
    <xf numFmtId="0" fontId="26" fillId="0" borderId="1"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165" fontId="26" fillId="0" borderId="1" xfId="0" applyNumberFormat="1" applyFont="1" applyBorder="1" applyAlignment="1" applyProtection="1">
      <alignment horizontal="center" vertical="center" wrapText="1"/>
      <protection locked="0"/>
    </xf>
    <xf numFmtId="4" fontId="26" fillId="0" borderId="1" xfId="0" applyNumberFormat="1" applyFont="1" applyBorder="1" applyAlignment="1" applyProtection="1">
      <alignment horizontal="center" vertical="center" wrapText="1"/>
      <protection locked="0"/>
    </xf>
    <xf numFmtId="164" fontId="26" fillId="0" borderId="1" xfId="0" applyNumberFormat="1" applyFont="1" applyBorder="1" applyAlignment="1" applyProtection="1">
      <alignment horizontal="center" vertical="center" wrapText="1"/>
      <protection locked="0"/>
    </xf>
    <xf numFmtId="0" fontId="16" fillId="4" borderId="12"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9" fillId="0" borderId="9"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 fontId="19" fillId="0" borderId="12" xfId="0" applyNumberFormat="1" applyFont="1" applyBorder="1" applyAlignment="1" applyProtection="1">
      <alignment horizontal="center" vertical="center" wrapText="1"/>
      <protection locked="0"/>
    </xf>
    <xf numFmtId="0" fontId="19" fillId="0" borderId="7" xfId="0" applyFont="1" applyBorder="1" applyAlignment="1" applyProtection="1">
      <alignment vertical="center" wrapText="1"/>
      <protection locked="0"/>
    </xf>
    <xf numFmtId="4" fontId="19" fillId="0" borderId="12" xfId="0" applyNumberFormat="1"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33" fillId="0" borderId="4" xfId="0" applyNumberFormat="1" applyFont="1" applyBorder="1" applyAlignment="1" applyProtection="1">
      <alignment vertical="center" wrapText="1"/>
      <protection locked="0"/>
    </xf>
    <xf numFmtId="0" fontId="33" fillId="0" borderId="4" xfId="0" applyFont="1" applyBorder="1" applyAlignment="1" applyProtection="1">
      <alignment vertical="center" wrapText="1"/>
      <protection locked="0"/>
    </xf>
    <xf numFmtId="0" fontId="15" fillId="6" borderId="1" xfId="0" applyFont="1" applyFill="1" applyBorder="1" applyAlignment="1">
      <alignment horizontal="center" vertical="center" wrapText="1"/>
    </xf>
    <xf numFmtId="165" fontId="10" fillId="4" borderId="13" xfId="0" applyNumberFormat="1" applyFont="1" applyFill="1" applyBorder="1" applyAlignment="1">
      <alignment horizontal="right" vertical="center" wrapText="1"/>
    </xf>
    <xf numFmtId="4" fontId="9" fillId="4" borderId="17" xfId="0" applyNumberFormat="1" applyFont="1" applyFill="1" applyBorder="1" applyAlignment="1">
      <alignment horizontal="center" vertical="center" wrapText="1"/>
    </xf>
    <xf numFmtId="0" fontId="10" fillId="4" borderId="13" xfId="0" applyFont="1" applyFill="1" applyBorder="1" applyAlignment="1">
      <alignment horizontal="right"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164" fontId="0" fillId="0" borderId="0" xfId="0" applyNumberFormat="1" applyProtection="1">
      <alignment vertical="center"/>
      <protection locked="0"/>
    </xf>
    <xf numFmtId="0" fontId="0" fillId="0" borderId="0" xfId="0" applyProtection="1">
      <alignment vertical="center"/>
      <protection locked="0"/>
    </xf>
    <xf numFmtId="0" fontId="22"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27" fillId="0" borderId="1"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0" xfId="0" applyFont="1" applyProtection="1">
      <alignment vertical="center"/>
      <protection locked="0"/>
    </xf>
    <xf numFmtId="4" fontId="9" fillId="4" borderId="64" xfId="0" applyNumberFormat="1" applyFont="1" applyFill="1" applyBorder="1" applyAlignment="1">
      <alignment horizontal="center" vertical="center" wrapText="1"/>
    </xf>
    <xf numFmtId="0" fontId="0" fillId="9" borderId="0" xfId="0" applyFill="1">
      <alignment vertical="center"/>
    </xf>
    <xf numFmtId="0" fontId="0" fillId="0" borderId="26" xfId="0" applyBorder="1">
      <alignment vertical="center"/>
    </xf>
    <xf numFmtId="0" fontId="0" fillId="0" borderId="27" xfId="0" applyBorder="1">
      <alignment vertical="center"/>
    </xf>
    <xf numFmtId="0" fontId="0" fillId="9" borderId="27" xfId="0" applyFill="1" applyBorder="1">
      <alignment vertical="center"/>
    </xf>
    <xf numFmtId="49" fontId="0" fillId="0" borderId="27" xfId="0" applyNumberFormat="1" applyBorder="1">
      <alignment vertical="center"/>
    </xf>
    <xf numFmtId="4" fontId="0" fillId="0" borderId="27" xfId="0" applyNumberFormat="1" applyBorder="1">
      <alignment vertical="center"/>
    </xf>
    <xf numFmtId="0" fontId="0" fillId="0" borderId="54" xfId="0" applyBorder="1" applyAlignment="1">
      <alignment horizontal="center" vertical="center"/>
    </xf>
    <xf numFmtId="0" fontId="0" fillId="0" borderId="34" xfId="0" applyBorder="1" applyAlignment="1">
      <alignment horizontal="center" vertical="center"/>
    </xf>
    <xf numFmtId="0" fontId="0" fillId="0" borderId="35" xfId="0" applyBorder="1">
      <alignment vertical="center"/>
    </xf>
    <xf numFmtId="0" fontId="0" fillId="0" borderId="2" xfId="0" applyBorder="1" applyAlignment="1">
      <alignment horizontal="center" vertical="center"/>
    </xf>
    <xf numFmtId="0" fontId="0" fillId="0" borderId="55" xfId="0" applyBorder="1">
      <alignment vertical="center"/>
    </xf>
    <xf numFmtId="0" fontId="0" fillId="0" borderId="54" xfId="0" applyBorder="1">
      <alignment vertical="center"/>
    </xf>
    <xf numFmtId="0" fontId="0" fillId="0" borderId="34" xfId="0" applyBorder="1">
      <alignment vertical="center"/>
    </xf>
    <xf numFmtId="0" fontId="0" fillId="0" borderId="2" xfId="0" applyBorder="1">
      <alignment vertical="center"/>
    </xf>
    <xf numFmtId="0" fontId="38" fillId="7" borderId="2" xfId="0" applyFont="1" applyFill="1" applyBorder="1">
      <alignment vertical="center"/>
    </xf>
    <xf numFmtId="0" fontId="38" fillId="7" borderId="0" xfId="0" applyFont="1" applyFill="1">
      <alignment vertical="center"/>
    </xf>
    <xf numFmtId="4" fontId="0" fillId="0" borderId="0" xfId="0" applyNumberFormat="1">
      <alignment vertical="center"/>
    </xf>
    <xf numFmtId="0" fontId="38" fillId="11" borderId="0" xfId="0" applyFont="1" applyFill="1">
      <alignment vertical="center"/>
    </xf>
    <xf numFmtId="0" fontId="38" fillId="11" borderId="2" xfId="0" applyFont="1" applyFill="1" applyBorder="1">
      <alignment vertical="center"/>
    </xf>
    <xf numFmtId="0" fontId="0" fillId="11" borderId="0" xfId="0" applyFill="1">
      <alignment vertical="center"/>
    </xf>
    <xf numFmtId="0" fontId="6" fillId="11" borderId="2" xfId="1" applyFont="1" applyFill="1" applyBorder="1"/>
    <xf numFmtId="0" fontId="6" fillId="11" borderId="0" xfId="1" applyFont="1" applyFill="1"/>
    <xf numFmtId="4" fontId="0" fillId="0" borderId="34" xfId="0" applyNumberFormat="1" applyBorder="1">
      <alignment vertical="center"/>
    </xf>
    <xf numFmtId="0" fontId="6" fillId="11" borderId="2" xfId="0" applyFont="1" applyFill="1" applyBorder="1" applyAlignment="1"/>
    <xf numFmtId="0" fontId="6" fillId="11" borderId="0" xfId="0" applyFont="1" applyFill="1" applyAlignment="1"/>
    <xf numFmtId="0" fontId="38" fillId="10" borderId="48" xfId="0" applyFont="1" applyFill="1" applyBorder="1">
      <alignment vertical="center"/>
    </xf>
    <xf numFmtId="0" fontId="38" fillId="10" borderId="49" xfId="0" applyFont="1" applyFill="1" applyBorder="1">
      <alignment vertical="center"/>
    </xf>
    <xf numFmtId="49" fontId="26" fillId="0" borderId="40" xfId="0" applyNumberFormat="1" applyFont="1" applyBorder="1" applyAlignment="1" applyProtection="1">
      <alignment horizontal="center" vertical="center" wrapText="1"/>
      <protection locked="0"/>
    </xf>
    <xf numFmtId="49" fontId="26" fillId="0" borderId="4" xfId="0" applyNumberFormat="1" applyFont="1" applyBorder="1" applyAlignment="1" applyProtection="1">
      <alignment horizontal="center" vertical="center" wrapText="1"/>
      <protection locked="0"/>
    </xf>
    <xf numFmtId="164" fontId="0" fillId="0" borderId="0" xfId="0" applyNumberFormat="1">
      <alignment vertical="center"/>
    </xf>
    <xf numFmtId="164" fontId="0" fillId="0" borderId="27" xfId="0" applyNumberFormat="1" applyBorder="1">
      <alignment vertical="center"/>
    </xf>
    <xf numFmtId="4" fontId="40" fillId="4" borderId="16" xfId="0" applyNumberFormat="1"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4" fontId="19" fillId="0" borderId="84" xfId="0" applyNumberFormat="1" applyFont="1" applyBorder="1" applyAlignment="1" applyProtection="1">
      <alignment horizontal="center" vertical="center" wrapText="1"/>
      <protection locked="0"/>
    </xf>
    <xf numFmtId="0" fontId="19" fillId="0" borderId="84" xfId="0" applyFont="1" applyBorder="1" applyAlignment="1" applyProtection="1">
      <alignment vertical="center" wrapText="1"/>
      <protection locked="0"/>
    </xf>
    <xf numFmtId="4" fontId="19" fillId="0" borderId="84" xfId="0" applyNumberFormat="1" applyFont="1" applyBorder="1" applyAlignment="1" applyProtection="1">
      <alignment vertical="center" wrapText="1"/>
      <protection locked="0"/>
    </xf>
    <xf numFmtId="0" fontId="24" fillId="0" borderId="81" xfId="0" applyFont="1" applyBorder="1" applyAlignment="1" applyProtection="1">
      <alignment horizontal="left" vertical="center"/>
      <protection locked="0"/>
    </xf>
    <xf numFmtId="14" fontId="24" fillId="0" borderId="81" xfId="0" applyNumberFormat="1" applyFont="1" applyBorder="1" applyAlignment="1" applyProtection="1">
      <alignment horizontal="left" vertical="center"/>
      <protection locked="0"/>
    </xf>
    <xf numFmtId="0" fontId="20" fillId="0" borderId="81" xfId="0" applyFont="1" applyBorder="1" applyProtection="1">
      <alignment vertical="center"/>
      <protection locked="0"/>
    </xf>
    <xf numFmtId="0" fontId="20" fillId="0" borderId="81" xfId="0" applyFont="1" applyBorder="1" applyAlignment="1" applyProtection="1">
      <alignment horizontal="left" vertical="center"/>
      <protection locked="0"/>
    </xf>
    <xf numFmtId="0" fontId="48" fillId="0" borderId="81" xfId="0" applyFont="1" applyBorder="1" applyProtection="1">
      <alignment vertical="center"/>
      <protection locked="0"/>
    </xf>
    <xf numFmtId="0" fontId="48" fillId="0" borderId="81" xfId="0" applyFont="1" applyBorder="1" applyAlignment="1" applyProtection="1">
      <alignment horizontal="left" vertical="center"/>
      <protection locked="0"/>
    </xf>
    <xf numFmtId="14" fontId="46" fillId="0" borderId="81" xfId="0" applyNumberFormat="1" applyFont="1" applyBorder="1" applyAlignment="1" applyProtection="1">
      <alignment horizontal="left" vertical="center"/>
      <protection locked="0"/>
    </xf>
    <xf numFmtId="0" fontId="46" fillId="0" borderId="81" xfId="0" applyFont="1" applyBorder="1" applyAlignment="1" applyProtection="1">
      <alignment horizontal="left" vertical="center"/>
      <protection locked="0"/>
    </xf>
    <xf numFmtId="0" fontId="26" fillId="0" borderId="83" xfId="0" applyFont="1" applyBorder="1" applyAlignment="1">
      <alignment horizontal="center" vertical="center" wrapText="1"/>
    </xf>
    <xf numFmtId="0" fontId="26" fillId="0" borderId="84" xfId="0" applyFont="1" applyBorder="1" applyAlignment="1" applyProtection="1">
      <alignment horizontal="center" vertical="center" wrapText="1"/>
      <protection locked="0"/>
    </xf>
    <xf numFmtId="0" fontId="27" fillId="0" borderId="84" xfId="0" applyFont="1" applyBorder="1" applyAlignment="1" applyProtection="1">
      <alignment horizontal="center" vertical="center"/>
      <protection locked="0"/>
    </xf>
    <xf numFmtId="4" fontId="26" fillId="0" borderId="84" xfId="0" applyNumberFormat="1" applyFont="1" applyBorder="1" applyAlignment="1" applyProtection="1">
      <alignment horizontal="center" vertical="center" wrapText="1"/>
      <protection locked="0"/>
    </xf>
    <xf numFmtId="0" fontId="27" fillId="0" borderId="82" xfId="0" applyFont="1" applyBorder="1" applyAlignment="1" applyProtection="1">
      <alignment horizontal="center" vertical="center"/>
      <protection locked="0"/>
    </xf>
    <xf numFmtId="0" fontId="26" fillId="2" borderId="66" xfId="0" applyFont="1" applyFill="1" applyBorder="1" applyAlignment="1" applyProtection="1">
      <alignment horizontal="center" vertical="center" wrapText="1"/>
      <protection locked="0"/>
    </xf>
    <xf numFmtId="0" fontId="19" fillId="6" borderId="1" xfId="0" applyFont="1" applyFill="1" applyBorder="1" applyAlignment="1">
      <alignment horizontal="center" vertical="center" wrapText="1"/>
    </xf>
    <xf numFmtId="0" fontId="19" fillId="6" borderId="84" xfId="0" applyFont="1" applyFill="1" applyBorder="1" applyAlignment="1">
      <alignment horizontal="center" vertical="center" wrapText="1"/>
    </xf>
    <xf numFmtId="0" fontId="51" fillId="4" borderId="1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5" fillId="0" borderId="54"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5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30" fillId="0" borderId="54" xfId="0" quotePrefix="1"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Alignment="1">
      <alignment horizontal="center" vertical="center" wrapText="1"/>
    </xf>
    <xf numFmtId="0" fontId="14" fillId="0" borderId="5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49" fontId="33" fillId="0" borderId="4" xfId="0" applyNumberFormat="1" applyFont="1" applyBorder="1" applyAlignment="1" applyProtection="1">
      <alignment horizontal="center" vertical="center" wrapText="1"/>
      <protection locked="0"/>
    </xf>
    <xf numFmtId="0" fontId="15" fillId="6" borderId="18"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5" fillId="0" borderId="49" xfId="0" applyFont="1" applyBorder="1" applyAlignment="1">
      <alignment horizontal="center" vertical="center" wrapText="1"/>
    </xf>
    <xf numFmtId="0" fontId="13" fillId="7" borderId="53" xfId="0" applyFont="1" applyFill="1" applyBorder="1" applyAlignment="1">
      <alignment horizontal="left" vertical="center" wrapText="1" indent="2"/>
    </xf>
    <xf numFmtId="0" fontId="13" fillId="7" borderId="32" xfId="0" applyFont="1" applyFill="1" applyBorder="1" applyAlignment="1">
      <alignment horizontal="left" vertical="center" wrapText="1" indent="2"/>
    </xf>
    <xf numFmtId="0" fontId="13" fillId="7" borderId="64" xfId="0" applyFont="1" applyFill="1" applyBorder="1" applyAlignment="1">
      <alignment horizontal="left" vertical="center" wrapText="1" indent="2"/>
    </xf>
    <xf numFmtId="0" fontId="37" fillId="8" borderId="48" xfId="0" applyFont="1" applyFill="1" applyBorder="1" applyAlignment="1" applyProtection="1">
      <alignment horizontal="center" vertical="center" wrapText="1"/>
      <protection locked="0"/>
    </xf>
    <xf numFmtId="0" fontId="37" fillId="8" borderId="49" xfId="0" applyFont="1" applyFill="1" applyBorder="1" applyAlignment="1" applyProtection="1">
      <alignment horizontal="center" vertical="center" wrapText="1"/>
      <protection locked="0"/>
    </xf>
    <xf numFmtId="0" fontId="37" fillId="8" borderId="52" xfId="0" applyFont="1" applyFill="1" applyBorder="1" applyAlignment="1" applyProtection="1">
      <alignment horizontal="center" vertical="center" wrapText="1"/>
      <protection locked="0"/>
    </xf>
    <xf numFmtId="0" fontId="36" fillId="0" borderId="48" xfId="0" applyFont="1" applyBorder="1" applyAlignment="1">
      <alignment horizontal="center" vertical="center" wrapText="1"/>
    </xf>
    <xf numFmtId="0" fontId="36" fillId="0" borderId="49" xfId="0" applyFont="1" applyBorder="1" applyAlignment="1">
      <alignment horizontal="center" vertical="center" wrapText="1"/>
    </xf>
    <xf numFmtId="49" fontId="33" fillId="0" borderId="21" xfId="0" applyNumberFormat="1" applyFont="1" applyBorder="1" applyAlignment="1" applyProtection="1">
      <alignment horizontal="center" vertical="center" wrapText="1"/>
      <protection locked="0"/>
    </xf>
    <xf numFmtId="49" fontId="33" fillId="0" borderId="46" xfId="0" applyNumberFormat="1" applyFont="1" applyBorder="1" applyAlignment="1" applyProtection="1">
      <alignment horizontal="center" vertical="center" wrapText="1"/>
      <protection locked="0"/>
    </xf>
    <xf numFmtId="0" fontId="13" fillId="7" borderId="45" xfId="0" applyFont="1" applyFill="1" applyBorder="1" applyAlignment="1">
      <alignment horizontal="left" vertical="center" wrapText="1" indent="2"/>
    </xf>
    <xf numFmtId="0" fontId="13" fillId="7" borderId="22" xfId="0" applyFont="1" applyFill="1" applyBorder="1" applyAlignment="1">
      <alignment horizontal="left" vertical="center" wrapText="1" indent="2"/>
    </xf>
    <xf numFmtId="0" fontId="13" fillId="7" borderId="23" xfId="0" applyFont="1" applyFill="1" applyBorder="1" applyAlignment="1">
      <alignment horizontal="left" vertical="center" wrapText="1" indent="2"/>
    </xf>
    <xf numFmtId="0" fontId="33" fillId="0" borderId="10"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0" fillId="4" borderId="53" xfId="0" applyFont="1" applyFill="1" applyBorder="1" applyAlignment="1">
      <alignment horizontal="center" vertical="center" wrapText="1"/>
    </xf>
    <xf numFmtId="0" fontId="10" fillId="4" borderId="17" xfId="0" applyFont="1" applyFill="1" applyBorder="1" applyAlignment="1">
      <alignment horizontal="center" vertical="center" wrapText="1"/>
    </xf>
    <xf numFmtId="49" fontId="33" fillId="0" borderId="5" xfId="0" applyNumberFormat="1" applyFont="1" applyBorder="1" applyAlignment="1" applyProtection="1">
      <alignment horizontal="center" vertical="center" wrapText="1"/>
      <protection locked="0"/>
    </xf>
    <xf numFmtId="0" fontId="13" fillId="7" borderId="48" xfId="0" applyFont="1" applyFill="1" applyBorder="1" applyAlignment="1">
      <alignment horizontal="left" vertical="center" wrapText="1" indent="2"/>
    </xf>
    <xf numFmtId="0" fontId="13" fillId="7" borderId="49" xfId="0" applyFont="1" applyFill="1" applyBorder="1" applyAlignment="1">
      <alignment horizontal="left" vertical="center" wrapText="1" indent="2"/>
    </xf>
    <xf numFmtId="0" fontId="13" fillId="7" borderId="52" xfId="0" applyFont="1" applyFill="1" applyBorder="1" applyAlignment="1">
      <alignment horizontal="left" vertical="center" wrapText="1" indent="2"/>
    </xf>
    <xf numFmtId="0" fontId="1" fillId="4" borderId="54" xfId="0" applyFont="1" applyFill="1" applyBorder="1" applyAlignment="1">
      <alignment horizontal="right" vertical="center" wrapText="1"/>
    </xf>
    <xf numFmtId="0" fontId="20" fillId="4" borderId="34" xfId="0" applyFont="1" applyFill="1" applyBorder="1" applyAlignment="1">
      <alignment horizontal="right" vertical="center" wrapText="1"/>
    </xf>
    <xf numFmtId="0" fontId="20" fillId="4" borderId="63" xfId="0" applyFont="1" applyFill="1" applyBorder="1" applyAlignment="1">
      <alignment horizontal="right" vertical="center" wrapText="1"/>
    </xf>
    <xf numFmtId="0" fontId="20" fillId="4" borderId="15" xfId="0" applyFont="1" applyFill="1" applyBorder="1" applyAlignment="1">
      <alignment horizontal="right" vertical="center" wrapText="1"/>
    </xf>
    <xf numFmtId="49" fontId="33" fillId="0" borderId="59" xfId="0" applyNumberFormat="1" applyFont="1" applyBorder="1" applyAlignment="1" applyProtection="1">
      <alignment horizontal="center" vertical="center" wrapText="1"/>
      <protection locked="0"/>
    </xf>
    <xf numFmtId="49" fontId="33" fillId="0" borderId="62" xfId="0" applyNumberFormat="1" applyFont="1" applyBorder="1" applyAlignment="1" applyProtection="1">
      <alignment horizontal="center" vertical="center" wrapText="1"/>
      <protection locked="0"/>
    </xf>
    <xf numFmtId="49" fontId="33" fillId="0" borderId="68" xfId="0" applyNumberFormat="1" applyFont="1" applyBorder="1" applyAlignment="1" applyProtection="1">
      <alignment horizontal="center" vertical="center" wrapText="1"/>
      <protection locked="0"/>
    </xf>
    <xf numFmtId="49" fontId="33" fillId="0" borderId="71" xfId="0" applyNumberFormat="1" applyFont="1" applyBorder="1" applyAlignment="1" applyProtection="1">
      <alignment horizontal="center" vertical="center" wrapText="1"/>
      <protection locked="0"/>
    </xf>
    <xf numFmtId="0" fontId="10" fillId="4" borderId="29" xfId="0" applyFont="1" applyFill="1" applyBorder="1" applyAlignment="1">
      <alignment horizontal="right" vertical="center" wrapText="1"/>
    </xf>
    <xf numFmtId="0" fontId="9" fillId="4" borderId="34" xfId="0" applyFont="1" applyFill="1" applyBorder="1" applyAlignment="1">
      <alignment horizontal="right" vertical="center" wrapText="1"/>
    </xf>
    <xf numFmtId="0" fontId="9" fillId="4" borderId="69" xfId="0" applyFont="1" applyFill="1" applyBorder="1" applyAlignment="1">
      <alignment horizontal="right" vertical="center" wrapText="1"/>
    </xf>
    <xf numFmtId="0" fontId="9" fillId="4" borderId="36" xfId="0" applyFont="1" applyFill="1" applyBorder="1" applyAlignment="1">
      <alignment horizontal="right" vertical="center" wrapText="1"/>
    </xf>
    <xf numFmtId="0" fontId="9" fillId="4" borderId="15" xfId="0" applyFont="1" applyFill="1" applyBorder="1" applyAlignment="1">
      <alignment horizontal="right" vertical="center" wrapText="1"/>
    </xf>
    <xf numFmtId="0" fontId="9" fillId="4" borderId="70" xfId="0" applyFont="1" applyFill="1" applyBorder="1" applyAlignment="1">
      <alignment horizontal="right" vertical="center" wrapText="1"/>
    </xf>
    <xf numFmtId="49" fontId="33" fillId="0" borderId="72" xfId="0" applyNumberFormat="1" applyFont="1" applyBorder="1" applyAlignment="1" applyProtection="1">
      <alignment horizontal="center" vertical="center" wrapText="1"/>
      <protection locked="0"/>
    </xf>
    <xf numFmtId="0" fontId="11" fillId="4" borderId="65" xfId="0" applyFont="1" applyFill="1" applyBorder="1" applyAlignment="1">
      <alignment horizontal="right" vertical="center" wrapText="1"/>
    </xf>
    <xf numFmtId="0" fontId="35" fillId="0" borderId="65" xfId="0" applyFont="1" applyBorder="1" applyAlignment="1" applyProtection="1">
      <alignment horizontal="left" vertical="center" wrapText="1"/>
      <protection locked="0"/>
    </xf>
    <xf numFmtId="0" fontId="12" fillId="0" borderId="26" xfId="0" applyFont="1" applyBorder="1" applyAlignment="1">
      <alignment horizontal="right" vertical="center" wrapText="1"/>
    </xf>
    <xf numFmtId="0" fontId="12" fillId="0" borderId="27" xfId="0" applyFont="1" applyBorder="1" applyAlignment="1">
      <alignment horizontal="right" vertical="center" wrapText="1"/>
    </xf>
    <xf numFmtId="0" fontId="12" fillId="0" borderId="28" xfId="0" applyFont="1" applyBorder="1" applyAlignment="1">
      <alignment horizontal="right" vertical="center" wrapText="1"/>
    </xf>
    <xf numFmtId="49" fontId="34" fillId="0" borderId="8" xfId="0" applyNumberFormat="1" applyFont="1" applyBorder="1" applyAlignment="1" applyProtection="1">
      <alignment horizontal="center" vertical="center" wrapText="1"/>
      <protection locked="0"/>
    </xf>
    <xf numFmtId="49" fontId="34" fillId="0" borderId="58" xfId="0" applyNumberFormat="1" applyFont="1" applyBorder="1" applyAlignment="1" applyProtection="1">
      <alignment horizontal="center" vertical="center" wrapText="1"/>
      <protection locked="0"/>
    </xf>
    <xf numFmtId="49" fontId="34" fillId="0" borderId="57" xfId="0" applyNumberFormat="1" applyFont="1" applyBorder="1" applyAlignment="1" applyProtection="1">
      <alignment horizontal="center" vertical="center" wrapText="1"/>
      <protection locked="0"/>
    </xf>
    <xf numFmtId="49" fontId="34" fillId="0" borderId="23" xfId="0" applyNumberFormat="1" applyFont="1" applyBorder="1" applyAlignment="1" applyProtection="1">
      <alignment horizontal="center" vertical="center" wrapText="1"/>
      <protection locked="0"/>
    </xf>
    <xf numFmtId="49" fontId="34" fillId="0" borderId="14" xfId="0" applyNumberFormat="1" applyFont="1" applyBorder="1" applyAlignment="1" applyProtection="1">
      <alignment horizontal="center" vertical="center" wrapText="1"/>
      <protection locked="0"/>
    </xf>
    <xf numFmtId="0" fontId="15" fillId="4" borderId="61" xfId="0" applyFont="1" applyFill="1" applyBorder="1" applyAlignment="1">
      <alignment horizontal="right" vertical="center" wrapText="1"/>
    </xf>
    <xf numFmtId="0" fontId="15" fillId="4" borderId="8" xfId="0" applyFont="1" applyFill="1" applyBorder="1" applyAlignment="1">
      <alignment horizontal="right" vertical="center" wrapText="1"/>
    </xf>
    <xf numFmtId="0" fontId="10" fillId="4" borderId="51" xfId="0" applyFont="1" applyFill="1" applyBorder="1" applyAlignment="1">
      <alignment horizontal="right" vertical="center" wrapText="1"/>
    </xf>
    <xf numFmtId="0" fontId="10" fillId="4" borderId="49" xfId="0" applyFont="1" applyFill="1" applyBorder="1" applyAlignment="1">
      <alignment horizontal="right" vertical="center" wrapText="1"/>
    </xf>
    <xf numFmtId="0" fontId="10" fillId="4" borderId="56" xfId="0" applyFont="1" applyFill="1" applyBorder="1" applyAlignment="1">
      <alignment horizontal="right" vertical="center" wrapText="1"/>
    </xf>
    <xf numFmtId="0" fontId="9" fillId="0" borderId="51"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4" borderId="21" xfId="0" applyFont="1" applyFill="1" applyBorder="1" applyAlignment="1">
      <alignment horizontal="right" vertical="center" wrapText="1"/>
    </xf>
    <xf numFmtId="0" fontId="9" fillId="4" borderId="22" xfId="0" applyFont="1" applyFill="1" applyBorder="1" applyAlignment="1">
      <alignment horizontal="right" vertical="center" wrapText="1"/>
    </xf>
    <xf numFmtId="0" fontId="9" fillId="4" borderId="57" xfId="0" applyFont="1" applyFill="1" applyBorder="1" applyAlignment="1">
      <alignment horizontal="right" vertical="center" wrapText="1"/>
    </xf>
    <xf numFmtId="0" fontId="16" fillId="0" borderId="41" xfId="0" applyFont="1" applyBorder="1" applyAlignment="1">
      <alignment horizontal="right" vertical="center" wrapText="1"/>
    </xf>
    <xf numFmtId="0" fontId="16" fillId="0" borderId="42" xfId="0" applyFont="1" applyBorder="1" applyAlignment="1">
      <alignment horizontal="right" vertical="center" wrapText="1"/>
    </xf>
    <xf numFmtId="14" fontId="26" fillId="0" borderId="11" xfId="0" applyNumberFormat="1" applyFont="1" applyBorder="1" applyAlignment="1">
      <alignment horizontal="right" vertical="center" wrapText="1"/>
    </xf>
    <xf numFmtId="0" fontId="26" fillId="0" borderId="43" xfId="0" applyFont="1" applyBorder="1" applyAlignment="1">
      <alignment horizontal="right" vertical="center" wrapText="1"/>
    </xf>
    <xf numFmtId="0" fontId="26" fillId="0" borderId="5" xfId="0" applyFont="1" applyBorder="1" applyAlignment="1">
      <alignment horizontal="right" vertical="center" wrapText="1"/>
    </xf>
    <xf numFmtId="0" fontId="26" fillId="0" borderId="44" xfId="0" applyFont="1" applyBorder="1" applyAlignment="1">
      <alignment horizontal="right" vertical="center" wrapText="1"/>
    </xf>
    <xf numFmtId="49" fontId="33" fillId="0" borderId="45" xfId="0" applyNumberFormat="1" applyFont="1" applyBorder="1" applyAlignment="1" applyProtection="1">
      <alignment horizontal="center" vertical="center" wrapText="1"/>
      <protection locked="0"/>
    </xf>
    <xf numFmtId="0" fontId="15" fillId="6" borderId="4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1" fillId="6" borderId="48" xfId="0" applyFont="1" applyFill="1" applyBorder="1" applyAlignment="1">
      <alignment horizontal="right" vertical="center" wrapText="1" indent="1"/>
    </xf>
    <xf numFmtId="0" fontId="11" fillId="6" borderId="49" xfId="0" applyFont="1" applyFill="1" applyBorder="1" applyAlignment="1">
      <alignment horizontal="right" vertical="center" wrapText="1" indent="1"/>
    </xf>
    <xf numFmtId="0" fontId="23" fillId="0" borderId="50" xfId="0" quotePrefix="1" applyFont="1" applyBorder="1" applyAlignment="1" applyProtection="1">
      <alignment horizontal="center" vertical="center" wrapText="1"/>
      <protection locked="0"/>
    </xf>
    <xf numFmtId="0" fontId="23" fillId="0" borderId="50" xfId="0" applyFont="1" applyBorder="1" applyAlignment="1" applyProtection="1">
      <alignment horizontal="center" vertical="center" wrapText="1"/>
      <protection locked="0"/>
    </xf>
    <xf numFmtId="0" fontId="31" fillId="6" borderId="51" xfId="0" applyFont="1" applyFill="1" applyBorder="1" applyAlignment="1">
      <alignment horizontal="center" vertical="center" wrapText="1"/>
    </xf>
    <xf numFmtId="0" fontId="31" fillId="6" borderId="49" xfId="0" applyFont="1" applyFill="1" applyBorder="1" applyAlignment="1">
      <alignment horizontal="center" vertical="center" wrapText="1"/>
    </xf>
    <xf numFmtId="0" fontId="31" fillId="6" borderId="52" xfId="0" applyFont="1" applyFill="1" applyBorder="1" applyAlignment="1">
      <alignment horizontal="center" vertical="center" wrapText="1"/>
    </xf>
    <xf numFmtId="0" fontId="11" fillId="0" borderId="53" xfId="0" applyFont="1" applyBorder="1" applyAlignment="1">
      <alignment horizontal="right" vertical="center" wrapText="1"/>
    </xf>
    <xf numFmtId="0" fontId="11" fillId="0" borderId="33" xfId="0" applyFont="1" applyBorder="1" applyAlignment="1">
      <alignment horizontal="right" vertical="center" wrapText="1"/>
    </xf>
    <xf numFmtId="0" fontId="11" fillId="0" borderId="47" xfId="0" applyFont="1" applyBorder="1" applyAlignment="1">
      <alignment horizontal="right" vertical="center"/>
    </xf>
    <xf numFmtId="0" fontId="11" fillId="0" borderId="25" xfId="0" applyFont="1" applyBorder="1" applyAlignment="1">
      <alignment horizontal="right" vertical="center"/>
    </xf>
    <xf numFmtId="0" fontId="11" fillId="0" borderId="45" xfId="0" applyFont="1" applyBorder="1" applyAlignment="1">
      <alignment horizontal="right" vertical="center" wrapText="1"/>
    </xf>
    <xf numFmtId="0" fontId="11" fillId="0" borderId="46" xfId="0" applyFont="1" applyBorder="1" applyAlignment="1">
      <alignment horizontal="right"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2" xfId="0" applyFont="1" applyBorder="1" applyAlignment="1">
      <alignment horizontal="center" vertical="center" wrapText="1"/>
    </xf>
    <xf numFmtId="165" fontId="10" fillId="4" borderId="32" xfId="0" applyNumberFormat="1" applyFont="1" applyFill="1" applyBorder="1" applyAlignment="1">
      <alignment horizontal="center" vertical="center" wrapText="1"/>
    </xf>
    <xf numFmtId="165" fontId="10" fillId="4" borderId="17" xfId="0" applyNumberFormat="1" applyFont="1" applyFill="1" applyBorder="1" applyAlignment="1">
      <alignment horizontal="center" vertical="center" wrapText="1"/>
    </xf>
    <xf numFmtId="49" fontId="33" fillId="0" borderId="60" xfId="0" applyNumberFormat="1" applyFont="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33" fillId="0" borderId="46"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10" fillId="4" borderId="31" xfId="0" applyFont="1" applyFill="1" applyBorder="1" applyAlignment="1">
      <alignment horizontal="right" vertical="center" wrapText="1"/>
    </xf>
    <xf numFmtId="0" fontId="10" fillId="4" borderId="17" xfId="0" applyFont="1" applyFill="1" applyBorder="1" applyAlignment="1">
      <alignment horizontal="right" vertical="center" wrapText="1"/>
    </xf>
    <xf numFmtId="0" fontId="26" fillId="0" borderId="76"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40"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164" fontId="26" fillId="0" borderId="21" xfId="0" applyNumberFormat="1" applyFont="1" applyBorder="1" applyAlignment="1" applyProtection="1">
      <alignment horizontal="center" vertical="center" wrapText="1"/>
      <protection locked="0"/>
    </xf>
    <xf numFmtId="164" fontId="26" fillId="0" borderId="46"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6" fillId="0" borderId="46" xfId="0" applyNumberFormat="1" applyFont="1" applyBorder="1" applyAlignment="1" applyProtection="1">
      <alignment horizontal="center" vertical="center" wrapText="1"/>
      <protection locked="0"/>
    </xf>
    <xf numFmtId="4" fontId="26" fillId="0" borderId="77" xfId="0" applyNumberFormat="1" applyFont="1" applyBorder="1" applyAlignment="1" applyProtection="1">
      <alignment horizontal="center" vertical="center" wrapText="1"/>
      <protection locked="0"/>
    </xf>
    <xf numFmtId="4" fontId="26" fillId="0" borderId="78" xfId="0" applyNumberFormat="1" applyFont="1" applyBorder="1" applyAlignment="1" applyProtection="1">
      <alignment horizontal="center" vertical="center" wrapText="1"/>
      <protection locked="0"/>
    </xf>
    <xf numFmtId="49" fontId="26" fillId="0" borderId="4" xfId="0" applyNumberFormat="1" applyFont="1" applyBorder="1" applyAlignment="1" applyProtection="1">
      <alignment horizontal="center" vertical="center" wrapText="1"/>
      <protection locked="0"/>
    </xf>
    <xf numFmtId="164" fontId="26" fillId="0" borderId="18" xfId="0" applyNumberFormat="1" applyFont="1" applyBorder="1" applyAlignment="1" applyProtection="1">
      <alignment horizontal="center" vertical="center" wrapText="1"/>
      <protection locked="0"/>
    </xf>
    <xf numFmtId="164" fontId="26" fillId="0" borderId="25"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25" xfId="0" applyNumberFormat="1" applyFont="1" applyBorder="1" applyAlignment="1" applyProtection="1">
      <alignment horizontal="center" vertical="center" wrapText="1"/>
      <protection locked="0"/>
    </xf>
    <xf numFmtId="4" fontId="26" fillId="0" borderId="36" xfId="0" applyNumberFormat="1" applyFont="1" applyBorder="1" applyAlignment="1" applyProtection="1">
      <alignment horizontal="center" vertical="center" wrapText="1"/>
      <protection locked="0"/>
    </xf>
    <xf numFmtId="4" fontId="26" fillId="0" borderId="38" xfId="0" applyNumberFormat="1" applyFont="1" applyBorder="1" applyAlignment="1" applyProtection="1">
      <alignment horizontal="center" vertical="center" wrapText="1"/>
      <protection locked="0"/>
    </xf>
    <xf numFmtId="49" fontId="26" fillId="0" borderId="1" xfId="0" applyNumberFormat="1" applyFont="1" applyBorder="1" applyAlignment="1" applyProtection="1">
      <alignment horizontal="center" vertical="center" wrapText="1"/>
      <protection locked="0"/>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2" xfId="0" applyFont="1" applyBorder="1" applyAlignment="1">
      <alignment horizontal="center" vertical="center" wrapText="1"/>
    </xf>
    <xf numFmtId="0" fontId="16" fillId="4" borderId="73" xfId="0" applyFont="1" applyFill="1" applyBorder="1" applyAlignment="1">
      <alignment horizontal="center" vertical="center" wrapText="1"/>
    </xf>
    <xf numFmtId="0" fontId="16" fillId="4" borderId="74"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23" xfId="0" applyFont="1" applyFill="1" applyBorder="1" applyAlignment="1">
      <alignment horizontal="center" vertical="center" wrapText="1"/>
    </xf>
    <xf numFmtId="164" fontId="26" fillId="0" borderId="36" xfId="0" applyNumberFormat="1" applyFont="1" applyBorder="1" applyAlignment="1" applyProtection="1">
      <alignment horizontal="center" vertical="center" wrapText="1"/>
      <protection locked="0"/>
    </xf>
    <xf numFmtId="164" fontId="26" fillId="0" borderId="38" xfId="0" applyNumberFormat="1" applyFont="1" applyBorder="1" applyAlignment="1" applyProtection="1">
      <alignment horizontal="center" vertical="center" wrapText="1"/>
      <protection locked="0"/>
    </xf>
    <xf numFmtId="49" fontId="26" fillId="0" borderId="36" xfId="0" applyNumberFormat="1" applyFont="1" applyBorder="1" applyAlignment="1" applyProtection="1">
      <alignment horizontal="center" vertical="center" wrapText="1"/>
      <protection locked="0"/>
    </xf>
    <xf numFmtId="49" fontId="26" fillId="0" borderId="38" xfId="0" applyNumberFormat="1"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6" fillId="0" borderId="75" xfId="0" applyFont="1" applyBorder="1" applyAlignment="1" applyProtection="1">
      <alignment horizontal="center" vertical="center" wrapText="1"/>
      <protection locked="0"/>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0" xfId="0"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80" xfId="0" applyBorder="1" applyAlignment="1">
      <alignment horizontal="center" vertical="center"/>
    </xf>
    <xf numFmtId="0" fontId="0" fillId="0" borderId="94" xfId="0" applyBorder="1" applyAlignment="1">
      <alignment horizontal="center" vertical="center"/>
    </xf>
    <xf numFmtId="0" fontId="49" fillId="0" borderId="88" xfId="0" applyFont="1" applyBorder="1" applyAlignment="1" applyProtection="1">
      <alignment horizontal="center" vertical="center" wrapText="1"/>
      <protection locked="0"/>
    </xf>
    <xf numFmtId="0" fontId="49" fillId="0" borderId="89" xfId="0" applyFont="1" applyBorder="1" applyAlignment="1" applyProtection="1">
      <alignment horizontal="center" vertical="center"/>
      <protection locked="0"/>
    </xf>
    <xf numFmtId="0" fontId="49" fillId="0" borderId="90" xfId="0" applyFont="1" applyBorder="1" applyAlignment="1" applyProtection="1">
      <alignment horizontal="center" vertical="center"/>
      <protection locked="0"/>
    </xf>
    <xf numFmtId="0" fontId="49" fillId="0" borderId="91" xfId="0"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49" fillId="0" borderId="92" xfId="0" applyFont="1" applyBorder="1" applyAlignment="1" applyProtection="1">
      <alignment horizontal="center" vertical="center"/>
      <protection locked="0"/>
    </xf>
    <xf numFmtId="0" fontId="49" fillId="0" borderId="93" xfId="0" applyFont="1" applyBorder="1" applyAlignment="1" applyProtection="1">
      <alignment horizontal="center" vertical="center"/>
      <protection locked="0"/>
    </xf>
    <xf numFmtId="0" fontId="49" fillId="0" borderId="80" xfId="0" applyFont="1" applyBorder="1" applyAlignment="1" applyProtection="1">
      <alignment horizontal="center" vertical="center"/>
      <protection locked="0"/>
    </xf>
    <xf numFmtId="0" fontId="49" fillId="0" borderId="94" xfId="0" applyFont="1" applyBorder="1" applyAlignment="1" applyProtection="1">
      <alignment horizontal="center" vertical="center"/>
      <protection locked="0"/>
    </xf>
    <xf numFmtId="0" fontId="14" fillId="7" borderId="26" xfId="0" applyFont="1" applyFill="1" applyBorder="1" applyAlignment="1">
      <alignment horizontal="left" vertical="center" wrapText="1" indent="5"/>
    </xf>
    <xf numFmtId="0" fontId="14" fillId="7" borderId="27" xfId="0" applyFont="1" applyFill="1" applyBorder="1" applyAlignment="1">
      <alignment horizontal="left" vertical="center" wrapText="1" indent="5"/>
    </xf>
    <xf numFmtId="0" fontId="14" fillId="7" borderId="28" xfId="0" applyFont="1" applyFill="1" applyBorder="1" applyAlignment="1">
      <alignment horizontal="left" vertical="center" wrapText="1" indent="5"/>
    </xf>
    <xf numFmtId="0" fontId="18" fillId="6" borderId="6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2" fillId="6" borderId="66" xfId="0" applyFont="1" applyFill="1" applyBorder="1" applyAlignment="1">
      <alignment horizontal="center" vertical="center" wrapText="1"/>
    </xf>
    <xf numFmtId="0" fontId="9" fillId="6" borderId="66"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26" fillId="6" borderId="64" xfId="0" applyFont="1" applyFill="1" applyBorder="1" applyAlignment="1">
      <alignment horizontal="center" vertical="center" wrapText="1"/>
    </xf>
    <xf numFmtId="0" fontId="25" fillId="0" borderId="88" xfId="0" applyFont="1" applyBorder="1" applyAlignment="1">
      <alignment horizontal="center" vertical="center"/>
    </xf>
    <xf numFmtId="0" fontId="25" fillId="0" borderId="90" xfId="0" applyFont="1" applyBorder="1" applyAlignment="1">
      <alignment horizontal="center" vertical="center"/>
    </xf>
    <xf numFmtId="0" fontId="25" fillId="0" borderId="91" xfId="0" applyFont="1" applyBorder="1" applyAlignment="1">
      <alignment horizontal="center" vertical="center"/>
    </xf>
    <xf numFmtId="0" fontId="25" fillId="0" borderId="92" xfId="0" applyFont="1" applyBorder="1" applyAlignment="1">
      <alignment horizontal="center" vertical="center"/>
    </xf>
    <xf numFmtId="0" fontId="25" fillId="0" borderId="93" xfId="0" applyFont="1" applyBorder="1" applyAlignment="1">
      <alignment horizontal="center" vertical="center"/>
    </xf>
    <xf numFmtId="0" fontId="25" fillId="0" borderId="94" xfId="0" applyFont="1" applyBorder="1" applyAlignment="1">
      <alignment horizontal="center" vertical="center"/>
    </xf>
    <xf numFmtId="0" fontId="50" fillId="0" borderId="88" xfId="0" applyFont="1" applyBorder="1" applyAlignment="1" applyProtection="1">
      <alignment horizontal="center" vertical="center" wrapText="1"/>
      <protection locked="0"/>
    </xf>
    <xf numFmtId="0" fontId="50" fillId="0" borderId="89" xfId="0" applyFont="1" applyBorder="1" applyAlignment="1" applyProtection="1">
      <alignment horizontal="center" vertical="center"/>
      <protection locked="0"/>
    </xf>
    <xf numFmtId="0" fontId="50" fillId="0" borderId="90" xfId="0" applyFont="1" applyBorder="1" applyAlignment="1" applyProtection="1">
      <alignment horizontal="center" vertical="center"/>
      <protection locked="0"/>
    </xf>
    <xf numFmtId="0" fontId="50" fillId="0" borderId="91"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92" xfId="0" applyFont="1" applyBorder="1" applyAlignment="1" applyProtection="1">
      <alignment horizontal="center" vertical="center"/>
      <protection locked="0"/>
    </xf>
    <xf numFmtId="0" fontId="50" fillId="0" borderId="93" xfId="0" applyFont="1" applyBorder="1" applyAlignment="1" applyProtection="1">
      <alignment horizontal="center" vertical="center"/>
      <protection locked="0"/>
    </xf>
    <xf numFmtId="0" fontId="50" fillId="0" borderId="80" xfId="0" applyFont="1" applyBorder="1" applyAlignment="1" applyProtection="1">
      <alignment horizontal="center" vertical="center"/>
      <protection locked="0"/>
    </xf>
    <xf numFmtId="0" fontId="50" fillId="0" borderId="94" xfId="0" applyFont="1" applyBorder="1" applyAlignment="1" applyProtection="1">
      <alignment horizontal="center" vertical="center"/>
      <protection locked="0"/>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9" fillId="6" borderId="66" xfId="0" applyFont="1" applyFill="1" applyBorder="1" applyAlignment="1">
      <alignment horizontal="right" vertical="center" wrapText="1"/>
    </xf>
    <xf numFmtId="0" fontId="10" fillId="6" borderId="4" xfId="0" applyFont="1" applyFill="1" applyBorder="1" applyAlignment="1">
      <alignment horizontal="right" vertical="center" wrapText="1"/>
    </xf>
    <xf numFmtId="0" fontId="26" fillId="2" borderId="4" xfId="0" applyFont="1" applyFill="1" applyBorder="1" applyAlignment="1" applyProtection="1">
      <alignment horizontal="left" vertical="center" wrapText="1" indent="1"/>
      <protection locked="0"/>
    </xf>
    <xf numFmtId="0" fontId="26" fillId="2" borderId="5" xfId="0" applyFont="1" applyFill="1" applyBorder="1" applyAlignment="1" applyProtection="1">
      <alignment horizontal="left" vertical="center" wrapText="1" indent="1"/>
      <protection locked="0"/>
    </xf>
    <xf numFmtId="0" fontId="9" fillId="6" borderId="54" xfId="0" applyFont="1" applyFill="1" applyBorder="1" applyAlignment="1">
      <alignment horizontal="right" vertical="center" wrapText="1"/>
    </xf>
    <xf numFmtId="0" fontId="9" fillId="6" borderId="34" xfId="0" applyFont="1" applyFill="1" applyBorder="1" applyAlignment="1">
      <alignment horizontal="right" vertical="center" wrapText="1"/>
    </xf>
    <xf numFmtId="0" fontId="9" fillId="6" borderId="30" xfId="0" applyFont="1" applyFill="1" applyBorder="1" applyAlignment="1">
      <alignment horizontal="right" vertical="center" wrapText="1"/>
    </xf>
    <xf numFmtId="0" fontId="9" fillId="6" borderId="26" xfId="0" applyFont="1" applyFill="1" applyBorder="1" applyAlignment="1">
      <alignment horizontal="right" vertical="center" wrapText="1"/>
    </xf>
    <xf numFmtId="0" fontId="9" fillId="6" borderId="27" xfId="0" applyFont="1" applyFill="1" applyBorder="1" applyAlignment="1">
      <alignment horizontal="right" vertical="center" wrapText="1"/>
    </xf>
    <xf numFmtId="0" fontId="9" fillId="6" borderId="78" xfId="0" applyFont="1" applyFill="1" applyBorder="1" applyAlignment="1">
      <alignment horizontal="right" vertical="center" wrapText="1"/>
    </xf>
    <xf numFmtId="0" fontId="14" fillId="7" borderId="26" xfId="0" applyFont="1" applyFill="1" applyBorder="1" applyAlignment="1">
      <alignment horizontal="left" vertical="center" wrapText="1" indent="6"/>
    </xf>
    <xf numFmtId="0" fontId="14" fillId="7" borderId="27" xfId="0" applyFont="1" applyFill="1" applyBorder="1" applyAlignment="1">
      <alignment horizontal="left" vertical="center" wrapText="1" indent="6"/>
    </xf>
    <xf numFmtId="0" fontId="18" fillId="6" borderId="3"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 fontId="19" fillId="0" borderId="84" xfId="0" applyNumberFormat="1" applyFont="1" applyBorder="1" applyAlignment="1" applyProtection="1">
      <alignment horizontal="center" vertical="center" wrapText="1"/>
      <protection locked="0"/>
    </xf>
    <xf numFmtId="0" fontId="19" fillId="0" borderId="8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4" fontId="19" fillId="0" borderId="1" xfId="0" applyNumberFormat="1"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28" fillId="7" borderId="26" xfId="0" applyFont="1" applyFill="1" applyBorder="1" applyAlignment="1">
      <alignment horizontal="left" vertical="center" wrapText="1" indent="6"/>
    </xf>
    <xf numFmtId="0" fontId="28" fillId="7" borderId="27" xfId="0" applyFont="1" applyFill="1" applyBorder="1" applyAlignment="1">
      <alignment horizontal="left" vertical="center" wrapText="1" indent="6"/>
    </xf>
    <xf numFmtId="0" fontId="28" fillId="7" borderId="28" xfId="0" applyFont="1" applyFill="1" applyBorder="1" applyAlignment="1">
      <alignment horizontal="left" vertical="center" wrapText="1" indent="6"/>
    </xf>
    <xf numFmtId="0" fontId="17" fillId="4" borderId="29"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9" fillId="0" borderId="18"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 fillId="0" borderId="85"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4" fillId="0" borderId="88" xfId="0" applyFont="1" applyBorder="1" applyAlignment="1" applyProtection="1">
      <alignment horizontal="center" vertical="center"/>
      <protection locked="0"/>
    </xf>
    <xf numFmtId="0" fontId="24" fillId="0" borderId="89" xfId="0" applyFont="1" applyBorder="1" applyAlignment="1" applyProtection="1">
      <alignment horizontal="center" vertical="center"/>
      <protection locked="0"/>
    </xf>
    <xf numFmtId="0" fontId="24" fillId="0" borderId="90" xfId="0" applyFont="1" applyBorder="1" applyAlignment="1" applyProtection="1">
      <alignment horizontal="center" vertical="center"/>
      <protection locked="0"/>
    </xf>
    <xf numFmtId="0" fontId="24" fillId="0" borderId="91"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92" xfId="0" applyFont="1" applyBorder="1" applyAlignment="1" applyProtection="1">
      <alignment horizontal="center" vertical="center"/>
      <protection locked="0"/>
    </xf>
    <xf numFmtId="0" fontId="24" fillId="0" borderId="93"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94" xfId="0" applyFont="1" applyBorder="1" applyAlignment="1" applyProtection="1">
      <alignment horizontal="center" vertical="center"/>
      <protection locked="0"/>
    </xf>
    <xf numFmtId="0" fontId="47" fillId="0" borderId="88" xfId="0" applyFont="1" applyBorder="1" applyAlignment="1" applyProtection="1">
      <alignment horizontal="center" vertical="center" wrapText="1"/>
      <protection locked="0"/>
    </xf>
    <xf numFmtId="0" fontId="6" fillId="0" borderId="89" xfId="0" applyFont="1" applyBorder="1" applyAlignment="1" applyProtection="1">
      <alignment horizontal="center" vertical="center"/>
      <protection locked="0"/>
    </xf>
    <xf numFmtId="0" fontId="6" fillId="0" borderId="90" xfId="0" applyFont="1" applyBorder="1" applyAlignment="1" applyProtection="1">
      <alignment horizontal="center" vertical="center"/>
      <protection locked="0"/>
    </xf>
    <xf numFmtId="0" fontId="6" fillId="0" borderId="9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2"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94" xfId="0" applyFont="1" applyBorder="1" applyAlignment="1" applyProtection="1">
      <alignment horizontal="center" vertical="center"/>
      <protection locked="0"/>
    </xf>
    <xf numFmtId="0" fontId="17" fillId="4" borderId="7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38" fillId="10" borderId="48" xfId="0" applyFont="1" applyFill="1" applyBorder="1" applyAlignment="1">
      <alignment horizontal="left" vertical="center"/>
    </xf>
    <xf numFmtId="0" fontId="38" fillId="10" borderId="49" xfId="0" applyFont="1" applyFill="1" applyBorder="1" applyAlignment="1">
      <alignment horizontal="left" vertical="center"/>
    </xf>
    <xf numFmtId="0" fontId="38" fillId="7" borderId="48" xfId="0" applyFont="1" applyFill="1" applyBorder="1" applyAlignment="1">
      <alignment horizontal="left" vertical="center"/>
    </xf>
    <xf numFmtId="0" fontId="38" fillId="7" borderId="49" xfId="0" applyFont="1" applyFill="1" applyBorder="1" applyAlignment="1">
      <alignment horizontal="left" vertical="center"/>
    </xf>
    <xf numFmtId="0" fontId="16" fillId="4" borderId="67" xfId="0" applyFont="1" applyFill="1" applyBorder="1" applyAlignment="1">
      <alignment horizontal="right" vertical="center" wrapText="1"/>
    </xf>
  </cellXfs>
  <cellStyles count="2">
    <cellStyle name="Normal" xfId="0" builtinId="0"/>
    <cellStyle name="Normal 2" xfId="1" xr:uid="{00000000-0005-0000-0000-000000000000}"/>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17/06/relationships/rdRichValueStructure" Target="richData/rdrichvaluestructur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304801</xdr:colOff>
      <xdr:row>0</xdr:row>
      <xdr:rowOff>95251</xdr:rowOff>
    </xdr:from>
    <xdr:to>
      <xdr:col>3</xdr:col>
      <xdr:colOff>219075</xdr:colOff>
      <xdr:row>2</xdr:row>
      <xdr:rowOff>125043</xdr:rowOff>
    </xdr:to>
    <xdr:pic>
      <xdr:nvPicPr>
        <xdr:cNvPr id="4" name="Resim 3">
          <a:extLst>
            <a:ext uri="{FF2B5EF4-FFF2-40B4-BE49-F238E27FC236}">
              <a16:creationId xmlns:a16="http://schemas.microsoft.com/office/drawing/2014/main" id="{D1862D30-859B-29F8-BC10-6EC08AE7C0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1" y="95251"/>
          <a:ext cx="1523999" cy="5250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163286</xdr:colOff>
      <xdr:row>0</xdr:row>
      <xdr:rowOff>81642</xdr:rowOff>
    </xdr:from>
    <xdr:to>
      <xdr:col>2</xdr:col>
      <xdr:colOff>355048</xdr:colOff>
      <xdr:row>2</xdr:row>
      <xdr:rowOff>11032</xdr:rowOff>
    </xdr:to>
    <xdr:pic>
      <xdr:nvPicPr>
        <xdr:cNvPr id="2" name="Resim 1">
          <a:extLst>
            <a:ext uri="{FF2B5EF4-FFF2-40B4-BE49-F238E27FC236}">
              <a16:creationId xmlns:a16="http://schemas.microsoft.com/office/drawing/2014/main" id="{1BC99649-A014-CCD1-59EE-DFD12E85C8AA}"/>
            </a:ext>
          </a:extLst>
        </xdr:cNvPr>
        <xdr:cNvPicPr>
          <a:picLocks noChangeAspect="1"/>
        </xdr:cNvPicPr>
      </xdr:nvPicPr>
      <xdr:blipFill>
        <a:blip xmlns:r="http://schemas.openxmlformats.org/officeDocument/2006/relationships" r:embed="rId1"/>
        <a:stretch>
          <a:fillRect/>
        </a:stretch>
      </xdr:blipFill>
      <xdr:spPr>
        <a:xfrm>
          <a:off x="163286" y="81642"/>
          <a:ext cx="1198691" cy="4192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339744</xdr:rowOff>
    </xdr:from>
    <xdr:to>
      <xdr:col>1</xdr:col>
      <xdr:colOff>742950</xdr:colOff>
      <xdr:row>1</xdr:row>
      <xdr:rowOff>419526</xdr:rowOff>
    </xdr:to>
    <xdr:pic>
      <xdr:nvPicPr>
        <xdr:cNvPr id="3" name="Resim 2">
          <a:extLst>
            <a:ext uri="{FF2B5EF4-FFF2-40B4-BE49-F238E27FC236}">
              <a16:creationId xmlns:a16="http://schemas.microsoft.com/office/drawing/2014/main" id="{CDD5DF70-11C3-2C96-72C2-7A4705700776}"/>
            </a:ext>
          </a:extLst>
        </xdr:cNvPr>
        <xdr:cNvPicPr>
          <a:picLocks noChangeAspect="1"/>
        </xdr:cNvPicPr>
      </xdr:nvPicPr>
      <xdr:blipFill>
        <a:blip xmlns:r="http://schemas.openxmlformats.org/officeDocument/2006/relationships" r:embed="rId1"/>
        <a:stretch>
          <a:fillRect/>
        </a:stretch>
      </xdr:blipFill>
      <xdr:spPr>
        <a:xfrm>
          <a:off x="171450" y="339744"/>
          <a:ext cx="1238250" cy="4226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174625</xdr:rowOff>
    </xdr:from>
    <xdr:to>
      <xdr:col>2</xdr:col>
      <xdr:colOff>349382</xdr:colOff>
      <xdr:row>2</xdr:row>
      <xdr:rowOff>111551</xdr:rowOff>
    </xdr:to>
    <xdr:pic>
      <xdr:nvPicPr>
        <xdr:cNvPr id="2" name="Resim 1">
          <a:extLst>
            <a:ext uri="{FF2B5EF4-FFF2-40B4-BE49-F238E27FC236}">
              <a16:creationId xmlns:a16="http://schemas.microsoft.com/office/drawing/2014/main" id="{5B164AA2-83C8-37FA-7297-AEB107FC3781}"/>
            </a:ext>
          </a:extLst>
        </xdr:cNvPr>
        <xdr:cNvPicPr>
          <a:picLocks noChangeAspect="1"/>
        </xdr:cNvPicPr>
      </xdr:nvPicPr>
      <xdr:blipFill>
        <a:blip xmlns:r="http://schemas.openxmlformats.org/officeDocument/2006/relationships" r:embed="rId1"/>
        <a:stretch>
          <a:fillRect/>
        </a:stretch>
      </xdr:blipFill>
      <xdr:spPr>
        <a:xfrm>
          <a:off x="285750" y="174625"/>
          <a:ext cx="1524132" cy="5243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un Gavin" id="{CD54763F-CAC4-4690-A6A7-137E00B02214}" userId="3e4ad433ce46d7f7" providerId="Windows Live"/>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1</v>
  </rv>
  <rv s="1">
    <v>13</v>
    <v>3</v>
  </rv>
</rvData>
</file>

<file path=xl/richData/rdrichvaluestructure.xml><?xml version="1.0" encoding="utf-8"?>
<rvStructures xmlns="http://schemas.microsoft.com/office/spreadsheetml/2017/richdata" count="2">
  <s t="_error">
    <k n="errorType" t="i"/>
    <k n="propagated" t="b"/>
  </s>
  <s t="_error">
    <k n="errorType" t="i"/>
    <k n="subType" t="i"/>
  </s>
</rvStructure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7" dT="2022-12-26T14:55:01.88" personId="{CD54763F-CAC4-4690-A6A7-137E00B02214}" id="{FE45279C-B041-4F05-8EEB-5C3142A15F1E}">
    <text>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material.对于成衣或成品的纺织产品，所有含有认证材料的面料的克重GSM。</text>
  </threadedComment>
  <threadedComment ref="Z9" dT="2022-12-26T14:55:26.12" personId="{CD54763F-CAC4-4690-A6A7-137E00B02214}" id="{2816DCDD-602E-4648-98B6-DF6815BA7C95}">
    <text>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material.对于成衣或成品的纺织产品，所有含有认证材料的面料的克重GSM。</text>
  </threadedComment>
</ThreadedComments>
</file>

<file path=xl/threadedComments/threadedComment2.xml><?xml version="1.0" encoding="utf-8"?>
<ThreadedComments xmlns="http://schemas.microsoft.com/office/spreadsheetml/2018/threadedcomments" xmlns:x="http://schemas.openxmlformats.org/spreadsheetml/2006/main">
  <threadedComment ref="T5" dT="2022-12-26T15:03:29.38" personId="{CD54763F-CAC4-4690-A6A7-137E00B02214}" id="{3AE78BEF-C877-41F3-B092-74FAE6161507}">
    <text>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material.对于成衣或成品的纺织产品，所有含有认成材料的面料的克重GSM。</text>
  </threadedComment>
  <threadedComment ref="T7" dT="2022-12-26T15:03:38.49" personId="{CD54763F-CAC4-4690-A6A7-137E00B02214}" id="{A83BB1CB-92E2-4207-B3D9-11D08D4C8767}">
    <text>It is a must to include the following information as applicable必须包含以下适用的信息:
a).	Identification of any trims which are excluded from the material composition;未计入成分计算的附件和装饰辅料明细。
b).	If the product is also included on another transaction certificate for a Textile Exchange standard, “Also Standard_Acronym certified.”, followed by either “See separate Standard_Acronym TC.” or “See Standard_Acronym TC TC_Number.”; 如果此产品也已包含在其它TE标准的TC上了，须注明相关信息如(Also OCS certified. See OCS TC XXXXXXX)
c).	For fibers (PC0033, PC0034), the fiber length in mm, and fiber fineness in applicable unit;对于纤维，须注明纤维长度和适用的纤维细度。
d).	For yarns (PC0029, PC0030, PC0031), the yarn count; 对于纱线,须注明纤线支数。 
e).	For fabrics (PC0025, PC0026, PC0027, PC0028, PC0039), the fabric gsm (weight in g/m2) and fabric construction (e.g. ends/picks per inch, yarn count); 对于面料，须注明面料的克重和结构(即每英寸的经密和纬密，纱支数)
f).	For garments and finished textile products, the fabric gsm for all fabrics with claimed material.对于成衣或成品的纺织产品，所有含有认成材料的面料的克重GSM。</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1:Z21"/>
  <sheetViews>
    <sheetView showGridLines="0" showRowColHeaders="0" zoomScale="80" zoomScaleNormal="80" workbookViewId="0">
      <selection activeCell="H29" sqref="H29"/>
    </sheetView>
  </sheetViews>
  <sheetFormatPr defaultColWidth="1.7109375" defaultRowHeight="15"/>
  <cols>
    <col min="1" max="1" width="6.7109375" style="38" customWidth="1"/>
    <col min="2" max="2" width="9.5703125" style="38" customWidth="1"/>
    <col min="3" max="4" width="7.85546875" style="38" customWidth="1"/>
    <col min="5" max="7" width="7.140625" style="38" customWidth="1"/>
    <col min="8" max="8" width="8.140625" style="38" customWidth="1"/>
    <col min="9" max="9" width="9" style="38" customWidth="1"/>
    <col min="10" max="10" width="9.28515625" style="38" customWidth="1"/>
    <col min="11" max="23" width="7.140625" style="38" customWidth="1"/>
    <col min="24" max="24" width="9.85546875" style="38" customWidth="1"/>
    <col min="25" max="25" width="9" style="38" hidden="1" customWidth="1"/>
    <col min="26" max="26" width="1.7109375" style="38" hidden="1" customWidth="1"/>
    <col min="27" max="16383" width="0" style="38" hidden="1" customWidth="1"/>
    <col min="16384" max="16384" width="1.7109375" style="38"/>
  </cols>
  <sheetData>
    <row r="1" spans="1:24" ht="19.5" customHeight="1">
      <c r="A1" s="112"/>
      <c r="B1" s="113"/>
      <c r="C1" s="113"/>
      <c r="D1" s="114"/>
      <c r="E1" s="121" t="s">
        <v>12878</v>
      </c>
      <c r="F1" s="122"/>
      <c r="G1" s="122"/>
      <c r="H1" s="122"/>
      <c r="I1" s="122"/>
      <c r="J1" s="122"/>
      <c r="K1" s="122"/>
      <c r="L1" s="122"/>
      <c r="M1" s="122"/>
      <c r="N1" s="122"/>
      <c r="O1" s="122"/>
      <c r="P1" s="122"/>
      <c r="Q1" s="122"/>
      <c r="R1" s="122"/>
      <c r="S1" s="122"/>
      <c r="T1" s="123"/>
      <c r="U1" s="211" t="s">
        <v>726</v>
      </c>
      <c r="V1" s="212"/>
      <c r="W1" s="193" t="s">
        <v>1560</v>
      </c>
      <c r="X1" s="194"/>
    </row>
    <row r="2" spans="1:24" ht="19.5" customHeight="1">
      <c r="A2" s="115"/>
      <c r="B2" s="116"/>
      <c r="C2" s="116"/>
      <c r="D2" s="117"/>
      <c r="E2" s="124"/>
      <c r="F2" s="125"/>
      <c r="G2" s="125"/>
      <c r="H2" s="125"/>
      <c r="I2" s="125"/>
      <c r="J2" s="125"/>
      <c r="K2" s="125"/>
      <c r="L2" s="125"/>
      <c r="M2" s="125"/>
      <c r="N2" s="125"/>
      <c r="O2" s="125"/>
      <c r="P2" s="125"/>
      <c r="Q2" s="125"/>
      <c r="R2" s="125"/>
      <c r="S2" s="125"/>
      <c r="T2" s="126"/>
      <c r="U2" s="213" t="s">
        <v>727</v>
      </c>
      <c r="V2" s="214"/>
      <c r="W2" s="195">
        <v>44927</v>
      </c>
      <c r="X2" s="196"/>
    </row>
    <row r="3" spans="1:24" ht="19.5" customHeight="1" thickBot="1">
      <c r="A3" s="118"/>
      <c r="B3" s="119"/>
      <c r="C3" s="119"/>
      <c r="D3" s="120"/>
      <c r="E3" s="127"/>
      <c r="F3" s="128"/>
      <c r="G3" s="128"/>
      <c r="H3" s="128"/>
      <c r="I3" s="128"/>
      <c r="J3" s="128"/>
      <c r="K3" s="128"/>
      <c r="L3" s="128"/>
      <c r="M3" s="128"/>
      <c r="N3" s="128"/>
      <c r="O3" s="128"/>
      <c r="P3" s="128"/>
      <c r="Q3" s="128"/>
      <c r="R3" s="128"/>
      <c r="S3" s="128"/>
      <c r="T3" s="129"/>
      <c r="U3" s="215" t="s">
        <v>728</v>
      </c>
      <c r="V3" s="216"/>
      <c r="W3" s="197">
        <v>11</v>
      </c>
      <c r="X3" s="198"/>
    </row>
    <row r="4" spans="1:24" ht="15.75" thickBot="1">
      <c r="A4" s="139"/>
      <c r="B4" s="140"/>
      <c r="C4" s="140"/>
      <c r="D4" s="141"/>
      <c r="E4" s="142"/>
      <c r="F4" s="143"/>
      <c r="G4" s="143"/>
      <c r="H4" s="143"/>
      <c r="I4" s="143"/>
      <c r="J4" s="143"/>
      <c r="K4" s="143"/>
      <c r="L4" s="143"/>
      <c r="M4" s="143"/>
      <c r="N4" s="143"/>
      <c r="O4" s="143"/>
      <c r="P4" s="143"/>
      <c r="Q4" s="143"/>
      <c r="R4" s="143"/>
      <c r="S4" s="143"/>
      <c r="T4" s="143"/>
      <c r="U4" s="143"/>
      <c r="V4" s="143"/>
      <c r="W4" s="143"/>
      <c r="X4" s="143"/>
    </row>
    <row r="5" spans="1:24" ht="37.5" customHeight="1" thickBot="1">
      <c r="A5" s="204" t="s">
        <v>12778</v>
      </c>
      <c r="B5" s="205"/>
      <c r="C5" s="205"/>
      <c r="D5" s="205"/>
      <c r="E5" s="205"/>
      <c r="F5" s="205"/>
      <c r="G5" s="205"/>
      <c r="H5" s="205"/>
      <c r="I5" s="205"/>
      <c r="J5" s="206"/>
      <c r="K5" s="207"/>
      <c r="L5" s="206"/>
      <c r="M5" s="207"/>
      <c r="N5" s="206"/>
      <c r="O5" s="207"/>
      <c r="P5" s="208" t="s">
        <v>4808</v>
      </c>
      <c r="Q5" s="209"/>
      <c r="R5" s="209"/>
      <c r="S5" s="209"/>
      <c r="T5" s="209"/>
      <c r="U5" s="209"/>
      <c r="V5" s="209"/>
      <c r="W5" s="209"/>
      <c r="X5" s="210"/>
    </row>
    <row r="6" spans="1:24" ht="8.25" customHeight="1" thickBot="1">
      <c r="A6" s="135"/>
      <c r="B6" s="135"/>
      <c r="C6" s="135"/>
      <c r="D6" s="135"/>
      <c r="E6" s="135"/>
      <c r="F6" s="135"/>
      <c r="G6" s="135"/>
      <c r="H6" s="135"/>
      <c r="I6" s="135"/>
      <c r="J6" s="135"/>
      <c r="K6" s="135"/>
      <c r="L6" s="135"/>
      <c r="M6" s="135"/>
      <c r="N6" s="135"/>
      <c r="O6" s="135"/>
      <c r="P6" s="135"/>
      <c r="Q6" s="135"/>
      <c r="R6" s="135"/>
      <c r="S6" s="135"/>
      <c r="T6" s="135"/>
      <c r="U6" s="135"/>
      <c r="V6" s="135"/>
      <c r="W6" s="135"/>
      <c r="X6" s="135"/>
    </row>
    <row r="7" spans="1:24" ht="19.5" customHeight="1">
      <c r="A7" s="136" t="s">
        <v>12814</v>
      </c>
      <c r="B7" s="137"/>
      <c r="C7" s="137"/>
      <c r="D7" s="137"/>
      <c r="E7" s="137"/>
      <c r="F7" s="137"/>
      <c r="G7" s="137"/>
      <c r="H7" s="137"/>
      <c r="I7" s="137"/>
      <c r="J7" s="137"/>
      <c r="K7" s="137"/>
      <c r="L7" s="137"/>
      <c r="M7" s="137"/>
      <c r="N7" s="137"/>
      <c r="O7" s="137"/>
      <c r="P7" s="137"/>
      <c r="Q7" s="137"/>
      <c r="R7" s="137"/>
      <c r="S7" s="137"/>
      <c r="T7" s="137"/>
      <c r="U7" s="137"/>
      <c r="V7" s="137"/>
      <c r="W7" s="137"/>
      <c r="X7" s="138"/>
    </row>
    <row r="8" spans="1:24" ht="108.75" customHeight="1">
      <c r="A8" s="201" t="s">
        <v>12851</v>
      </c>
      <c r="B8" s="202"/>
      <c r="C8" s="131" t="s">
        <v>12781</v>
      </c>
      <c r="D8" s="132"/>
      <c r="E8" s="131" t="s">
        <v>12782</v>
      </c>
      <c r="F8" s="133"/>
      <c r="G8" s="134" t="s">
        <v>12852</v>
      </c>
      <c r="H8" s="133"/>
      <c r="I8" s="42" t="s">
        <v>12779</v>
      </c>
      <c r="J8" s="134" t="s">
        <v>12853</v>
      </c>
      <c r="K8" s="132"/>
      <c r="L8" s="132"/>
      <c r="M8" s="132"/>
      <c r="N8" s="132"/>
      <c r="O8" s="132"/>
      <c r="P8" s="133"/>
      <c r="Q8" s="202" t="s">
        <v>12786</v>
      </c>
      <c r="R8" s="202"/>
      <c r="S8" s="134" t="s">
        <v>12854</v>
      </c>
      <c r="T8" s="133"/>
      <c r="U8" s="131" t="s">
        <v>12855</v>
      </c>
      <c r="V8" s="133"/>
      <c r="W8" s="202" t="s">
        <v>12856</v>
      </c>
      <c r="X8" s="203"/>
    </row>
    <row r="9" spans="1:24" ht="36.75" customHeight="1" thickBot="1">
      <c r="A9" s="199"/>
      <c r="B9" s="145"/>
      <c r="C9" s="144"/>
      <c r="D9" s="145"/>
      <c r="E9" s="144"/>
      <c r="F9" s="145"/>
      <c r="G9" s="144"/>
      <c r="H9" s="145"/>
      <c r="I9" s="40"/>
      <c r="J9" s="130"/>
      <c r="K9" s="130"/>
      <c r="L9" s="130"/>
      <c r="M9" s="130"/>
      <c r="N9" s="130"/>
      <c r="O9" s="130"/>
      <c r="P9" s="130"/>
      <c r="Q9" s="130"/>
      <c r="R9" s="130"/>
      <c r="S9" s="130"/>
      <c r="T9" s="130"/>
      <c r="U9" s="144"/>
      <c r="V9" s="145"/>
      <c r="W9" s="130"/>
      <c r="X9" s="153"/>
    </row>
    <row r="10" spans="1:24" ht="21" customHeight="1">
      <c r="A10" s="136" t="s">
        <v>12780</v>
      </c>
      <c r="B10" s="137"/>
      <c r="C10" s="137"/>
      <c r="D10" s="137"/>
      <c r="E10" s="137"/>
      <c r="F10" s="137"/>
      <c r="G10" s="137"/>
      <c r="H10" s="137"/>
      <c r="I10" s="137"/>
      <c r="J10" s="137"/>
      <c r="K10" s="137"/>
      <c r="L10" s="137"/>
      <c r="M10" s="137"/>
      <c r="N10" s="137"/>
      <c r="O10" s="137"/>
      <c r="P10" s="137"/>
      <c r="Q10" s="137"/>
      <c r="R10" s="137"/>
      <c r="S10" s="137"/>
      <c r="T10" s="137"/>
      <c r="U10" s="137"/>
      <c r="V10" s="137"/>
      <c r="W10" s="137"/>
      <c r="X10" s="138"/>
    </row>
    <row r="11" spans="1:24" ht="60" customHeight="1">
      <c r="A11" s="200" t="s">
        <v>12866</v>
      </c>
      <c r="B11" s="132"/>
      <c r="C11" s="133"/>
      <c r="D11" s="131" t="s">
        <v>12819</v>
      </c>
      <c r="E11" s="133"/>
      <c r="F11" s="131" t="s">
        <v>12818</v>
      </c>
      <c r="G11" s="133"/>
      <c r="H11" s="131" t="s">
        <v>12783</v>
      </c>
      <c r="I11" s="133"/>
      <c r="J11" s="42" t="s">
        <v>12787</v>
      </c>
      <c r="K11" s="131" t="s">
        <v>12815</v>
      </c>
      <c r="L11" s="132"/>
      <c r="M11" s="132"/>
      <c r="N11" s="132"/>
      <c r="O11" s="132"/>
      <c r="P11" s="132"/>
      <c r="Q11" s="132"/>
      <c r="R11" s="133"/>
      <c r="S11" s="131" t="s">
        <v>12816</v>
      </c>
      <c r="T11" s="132"/>
      <c r="U11" s="132"/>
      <c r="V11" s="133"/>
      <c r="W11" s="202" t="s">
        <v>12784</v>
      </c>
      <c r="X11" s="203"/>
    </row>
    <row r="12" spans="1:24" ht="30" customHeight="1" thickBot="1">
      <c r="A12" s="149"/>
      <c r="B12" s="150"/>
      <c r="C12" s="150"/>
      <c r="D12" s="223"/>
      <c r="E12" s="225"/>
      <c r="F12" s="223"/>
      <c r="G12" s="225"/>
      <c r="H12" s="223"/>
      <c r="I12" s="225"/>
      <c r="J12" s="41"/>
      <c r="K12" s="223"/>
      <c r="L12" s="224"/>
      <c r="M12" s="224"/>
      <c r="N12" s="224"/>
      <c r="O12" s="224"/>
      <c r="P12" s="224"/>
      <c r="Q12" s="224"/>
      <c r="R12" s="225"/>
      <c r="S12" s="223"/>
      <c r="T12" s="224"/>
      <c r="U12" s="224"/>
      <c r="V12" s="225"/>
      <c r="W12" s="150"/>
      <c r="X12" s="226"/>
    </row>
    <row r="13" spans="1:24" ht="19.5" customHeight="1" thickBot="1">
      <c r="A13" s="154" t="s">
        <v>12785</v>
      </c>
      <c r="B13" s="155"/>
      <c r="C13" s="155"/>
      <c r="D13" s="155"/>
      <c r="E13" s="155"/>
      <c r="F13" s="155"/>
      <c r="G13" s="155"/>
      <c r="H13" s="155"/>
      <c r="I13" s="155"/>
      <c r="J13" s="155"/>
      <c r="K13" s="155"/>
      <c r="L13" s="155"/>
      <c r="M13" s="155"/>
      <c r="N13" s="155"/>
      <c r="O13" s="155"/>
      <c r="P13" s="155"/>
      <c r="Q13" s="155"/>
      <c r="R13" s="155"/>
      <c r="S13" s="155"/>
      <c r="T13" s="155"/>
      <c r="U13" s="155"/>
      <c r="V13" s="155"/>
      <c r="W13" s="155"/>
      <c r="X13" s="156"/>
    </row>
    <row r="14" spans="1:24" s="39" customFormat="1" ht="79.5" customHeight="1">
      <c r="A14" s="151" t="s">
        <v>12857</v>
      </c>
      <c r="B14" s="152"/>
      <c r="C14" s="88">
        <f>SUM('Shipment Informations'!$F$7:$G$106)</f>
        <v>0</v>
      </c>
      <c r="D14" s="220" t="s">
        <v>12858</v>
      </c>
      <c r="E14" s="221"/>
      <c r="F14" s="88">
        <f>SUM('Product Informations'!J9:J1008)</f>
        <v>0</v>
      </c>
      <c r="G14" s="227" t="s">
        <v>12859</v>
      </c>
      <c r="H14" s="228"/>
      <c r="I14" s="43" t="s">
        <v>1583</v>
      </c>
      <c r="J14" s="44">
        <f>SUMIF('Product Informations'!$L$9:$L$1008,"GRS",'Product Informations'!$N$9:$N$1008)+SUMIF('Product Informations'!$O$9:$O$1008,"GRS",'Product Informations'!$Q$9:$Q$1008)+SUMIF('Product Informations'!$R$9:$R$1008,"GRS",'Product Informations'!$T$9:$T$1008)</f>
        <v>0</v>
      </c>
      <c r="K14" s="45" t="s">
        <v>1584</v>
      </c>
      <c r="L14" s="44">
        <f>SUMIF('Product Informations'!$L$9:$L$1008,"RCS",'Product Informations'!$N$9:$N$1008)+SUMIF('Product Informations'!$O$9:$O$1008,"RCS",'Product Informations'!$Q$9:$Q$1008)+SUMIF('Product Informations'!$R$9:$R$1008,"RCS",'Product Informations'!$T$9:$T$1008)</f>
        <v>0</v>
      </c>
      <c r="M14" s="45" t="s">
        <v>1585</v>
      </c>
      <c r="N14" s="44">
        <f>SUMIF('Product Informations'!L9:L1008,"OCS",'Product Informations'!N9:N1008)+SUMIF('Product Informations'!O9:O1008,"OCS",'Product Informations'!Q9:Q1008)+SUMIF('Product Informations'!R9:R1008,"OCS",'Product Informations'!T9:T1008)</f>
        <v>0</v>
      </c>
      <c r="O14" s="45" t="s">
        <v>1586</v>
      </c>
      <c r="P14" s="44">
        <f>SUMIF('Product Informations'!L9:L1008,"RWS",'Product Informations'!N9:N1008)+SUMIF('Product Informations'!O9:O1008,"RWS",'Product Informations'!Q9:Q1008)+SUMIF('Product Informations'!R9:R1008,"RWS",'Product Informations'!T9:T1008)</f>
        <v>0</v>
      </c>
      <c r="Q14" s="43" t="s">
        <v>1587</v>
      </c>
      <c r="R14" s="44">
        <f>SUMIF('Product Informations'!L9:L1008,"RMS",'Product Informations'!N9:N1008)+SUMIF('Product Informations'!O9:O1008,"RMS",'Product Informations'!Q9:Q1008)+SUMIF('Product Informations'!R9:R1008,"RMS",'Product Informations'!T9:T1008)</f>
        <v>0</v>
      </c>
      <c r="S14" s="43" t="s">
        <v>1588</v>
      </c>
      <c r="T14" s="44">
        <f>SUMIF('Product Informations'!L9:L1008,"RAS",'Product Informations'!N9:N1008)+SUMIF('Product Informations'!O9:O1008,"RAS",'Product Informations'!Q9:Q1008)+SUMIF('Product Informations'!R9:R1008,"RAS",'Product Informations'!T9:T1008)</f>
        <v>0</v>
      </c>
      <c r="U14" s="43" t="s">
        <v>1589</v>
      </c>
      <c r="V14" s="44">
        <f>SUMIF('Product Informations'!L9:L1008,"RDS",'Product Informations'!N9:N1008)+SUMIF('Product Informations'!O9:O1008,"RDS",'Product Informations'!Q9:Q1008)+SUMIF('Product Informations'!R9:R1008,"RDS",'Product Informations'!T9:T1008)</f>
        <v>0</v>
      </c>
      <c r="W14" s="43" t="s">
        <v>1590</v>
      </c>
      <c r="X14" s="56">
        <f>SUMIF('Product Informations'!L9:L1008,"GOTS",'Product Informations'!N9:N1008)+SUMIF('Product Informations'!O9:O1008,"GOTS",'Product Informations'!Q9:Q1008)+SUMIF('Product Informations'!R9:R1008,"GOTS",'Product Informations'!T9:T1008)</f>
        <v>0</v>
      </c>
    </row>
    <row r="15" spans="1:24" ht="19.5" customHeight="1" thickBot="1">
      <c r="A15" s="146" t="s">
        <v>12788</v>
      </c>
      <c r="B15" s="147"/>
      <c r="C15" s="147"/>
      <c r="D15" s="147"/>
      <c r="E15" s="147"/>
      <c r="F15" s="147"/>
      <c r="G15" s="147"/>
      <c r="H15" s="147"/>
      <c r="I15" s="147"/>
      <c r="J15" s="147"/>
      <c r="K15" s="147"/>
      <c r="L15" s="147"/>
      <c r="M15" s="147"/>
      <c r="N15" s="147"/>
      <c r="O15" s="147"/>
      <c r="P15" s="147"/>
      <c r="Q15" s="147"/>
      <c r="R15" s="147"/>
      <c r="S15" s="147"/>
      <c r="T15" s="147"/>
      <c r="U15" s="147"/>
      <c r="V15" s="147"/>
      <c r="W15" s="147"/>
      <c r="X15" s="148"/>
    </row>
    <row r="16" spans="1:24" ht="35.25" customHeight="1">
      <c r="A16" s="157" t="s">
        <v>12817</v>
      </c>
      <c r="B16" s="158"/>
      <c r="C16" s="162"/>
      <c r="D16" s="162"/>
      <c r="E16" s="162"/>
      <c r="F16" s="162"/>
      <c r="G16" s="162"/>
      <c r="H16" s="162"/>
      <c r="I16" s="162"/>
      <c r="J16" s="162"/>
      <c r="K16" s="162"/>
      <c r="L16" s="162"/>
      <c r="M16" s="162"/>
      <c r="N16" s="162"/>
      <c r="O16" s="162"/>
      <c r="P16" s="164"/>
      <c r="Q16" s="165" t="s">
        <v>12871</v>
      </c>
      <c r="R16" s="166"/>
      <c r="S16" s="166"/>
      <c r="T16" s="167"/>
      <c r="U16" s="162"/>
      <c r="V16" s="162"/>
      <c r="W16" s="162"/>
      <c r="X16" s="163"/>
    </row>
    <row r="17" spans="1:24" ht="35.25" customHeight="1">
      <c r="A17" s="159"/>
      <c r="B17" s="160"/>
      <c r="C17" s="161"/>
      <c r="D17" s="161"/>
      <c r="E17" s="161"/>
      <c r="F17" s="161"/>
      <c r="G17" s="161"/>
      <c r="H17" s="161"/>
      <c r="I17" s="161"/>
      <c r="J17" s="161"/>
      <c r="K17" s="161"/>
      <c r="L17" s="161"/>
      <c r="M17" s="161"/>
      <c r="N17" s="161"/>
      <c r="O17" s="161"/>
      <c r="P17" s="171"/>
      <c r="Q17" s="168"/>
      <c r="R17" s="169"/>
      <c r="S17" s="169"/>
      <c r="T17" s="170"/>
      <c r="U17" s="161"/>
      <c r="V17" s="161"/>
      <c r="W17" s="161"/>
      <c r="X17" s="222"/>
    </row>
    <row r="18" spans="1:24" ht="85.5" customHeight="1" thickBot="1">
      <c r="A18" s="182" t="s">
        <v>12869</v>
      </c>
      <c r="B18" s="183"/>
      <c r="C18" s="183"/>
      <c r="D18" s="177"/>
      <c r="E18" s="177"/>
      <c r="F18" s="177"/>
      <c r="G18" s="177"/>
      <c r="H18" s="177"/>
      <c r="I18" s="177"/>
      <c r="J18" s="177"/>
      <c r="K18" s="177"/>
      <c r="L18" s="177"/>
      <c r="M18" s="177"/>
      <c r="N18" s="177"/>
      <c r="O18" s="181"/>
      <c r="P18" s="190" t="s">
        <v>12870</v>
      </c>
      <c r="Q18" s="191"/>
      <c r="R18" s="191"/>
      <c r="S18" s="191"/>
      <c r="T18" s="192"/>
      <c r="U18" s="178"/>
      <c r="V18" s="179"/>
      <c r="W18" s="178"/>
      <c r="X18" s="180"/>
    </row>
    <row r="19" spans="1:24" ht="45.75" customHeight="1" thickBot="1">
      <c r="A19" s="385" t="s">
        <v>12879</v>
      </c>
      <c r="B19" s="172"/>
      <c r="C19" s="172"/>
      <c r="D19" s="172"/>
      <c r="E19" s="173" t="s">
        <v>12777</v>
      </c>
      <c r="F19" s="173"/>
      <c r="G19" s="173"/>
      <c r="H19" s="173"/>
      <c r="I19" s="173"/>
      <c r="J19" s="184" t="s">
        <v>12860</v>
      </c>
      <c r="K19" s="185"/>
      <c r="L19" s="185"/>
      <c r="M19" s="185"/>
      <c r="N19" s="185"/>
      <c r="O19" s="185"/>
      <c r="P19" s="186"/>
      <c r="Q19" s="187"/>
      <c r="R19" s="188"/>
      <c r="S19" s="188"/>
      <c r="T19" s="188"/>
      <c r="U19" s="188"/>
      <c r="V19" s="188"/>
      <c r="W19" s="188"/>
      <c r="X19" s="189"/>
    </row>
    <row r="20" spans="1:24" ht="21.75" customHeight="1" thickBot="1">
      <c r="A20" s="174" t="s">
        <v>12789</v>
      </c>
      <c r="B20" s="175"/>
      <c r="C20" s="175"/>
      <c r="D20" s="175"/>
      <c r="E20" s="175"/>
      <c r="F20" s="175"/>
      <c r="G20" s="175"/>
      <c r="H20" s="175"/>
      <c r="I20" s="175"/>
      <c r="J20" s="175"/>
      <c r="K20" s="175"/>
      <c r="L20" s="175"/>
      <c r="M20" s="175"/>
      <c r="N20" s="175"/>
      <c r="O20" s="175"/>
      <c r="P20" s="175"/>
      <c r="Q20" s="175"/>
      <c r="R20" s="175"/>
      <c r="S20" s="175"/>
      <c r="T20" s="175"/>
      <c r="U20" s="175"/>
      <c r="V20" s="175"/>
      <c r="W20" s="175"/>
      <c r="X20" s="176"/>
    </row>
    <row r="21" spans="1:24" ht="15.75" customHeight="1" thickBot="1">
      <c r="A21" s="217" t="s">
        <v>12790</v>
      </c>
      <c r="B21" s="218"/>
      <c r="C21" s="218"/>
      <c r="D21" s="218"/>
      <c r="E21" s="218"/>
      <c r="F21" s="218"/>
      <c r="G21" s="218"/>
      <c r="H21" s="218"/>
      <c r="I21" s="218"/>
      <c r="J21" s="218"/>
      <c r="K21" s="218"/>
      <c r="L21" s="218"/>
      <c r="M21" s="218"/>
      <c r="N21" s="218"/>
      <c r="O21" s="218"/>
      <c r="P21" s="218"/>
      <c r="Q21" s="218"/>
      <c r="R21" s="218"/>
      <c r="S21" s="218"/>
      <c r="T21" s="218"/>
      <c r="U21" s="218"/>
      <c r="V21" s="218"/>
      <c r="W21" s="218"/>
      <c r="X21" s="219"/>
    </row>
  </sheetData>
  <sheetProtection formatCells="0" formatRows="0"/>
  <mergeCells count="91">
    <mergeCell ref="A21:X21"/>
    <mergeCell ref="K17:L17"/>
    <mergeCell ref="M17:N17"/>
    <mergeCell ref="H11:I11"/>
    <mergeCell ref="D14:E14"/>
    <mergeCell ref="W17:X17"/>
    <mergeCell ref="K11:R11"/>
    <mergeCell ref="K12:R12"/>
    <mergeCell ref="S11:V11"/>
    <mergeCell ref="S12:V12"/>
    <mergeCell ref="W11:X11"/>
    <mergeCell ref="W12:X12"/>
    <mergeCell ref="H12:I12"/>
    <mergeCell ref="G14:H14"/>
    <mergeCell ref="D12:E12"/>
    <mergeCell ref="F12:G12"/>
    <mergeCell ref="W1:X1"/>
    <mergeCell ref="W2:X2"/>
    <mergeCell ref="W3:X3"/>
    <mergeCell ref="A9:B9"/>
    <mergeCell ref="A11:C11"/>
    <mergeCell ref="A8:B8"/>
    <mergeCell ref="W8:X8"/>
    <mergeCell ref="A5:I5"/>
    <mergeCell ref="J5:K5"/>
    <mergeCell ref="L5:M5"/>
    <mergeCell ref="N5:O5"/>
    <mergeCell ref="P5:X5"/>
    <mergeCell ref="U1:V1"/>
    <mergeCell ref="U2:V2"/>
    <mergeCell ref="U3:V3"/>
    <mergeCell ref="Q8:R8"/>
    <mergeCell ref="A19:D19"/>
    <mergeCell ref="E19:I19"/>
    <mergeCell ref="A20:X20"/>
    <mergeCell ref="D18:E18"/>
    <mergeCell ref="F18:G18"/>
    <mergeCell ref="H18:I18"/>
    <mergeCell ref="U18:V18"/>
    <mergeCell ref="W18:X18"/>
    <mergeCell ref="J18:K18"/>
    <mergeCell ref="L18:M18"/>
    <mergeCell ref="N18:O18"/>
    <mergeCell ref="A18:C18"/>
    <mergeCell ref="J19:P19"/>
    <mergeCell ref="Q19:X19"/>
    <mergeCell ref="P18:T18"/>
    <mergeCell ref="W16:X16"/>
    <mergeCell ref="C16:D16"/>
    <mergeCell ref="E16:F16"/>
    <mergeCell ref="G16:H16"/>
    <mergeCell ref="I16:J16"/>
    <mergeCell ref="K16:L16"/>
    <mergeCell ref="M16:N16"/>
    <mergeCell ref="O16:P16"/>
    <mergeCell ref="Q16:T17"/>
    <mergeCell ref="O17:P17"/>
    <mergeCell ref="U17:V17"/>
    <mergeCell ref="U16:V16"/>
    <mergeCell ref="A16:B17"/>
    <mergeCell ref="C17:D17"/>
    <mergeCell ref="E17:F17"/>
    <mergeCell ref="G17:H17"/>
    <mergeCell ref="I17:J17"/>
    <mergeCell ref="Q9:R9"/>
    <mergeCell ref="U9:V9"/>
    <mergeCell ref="A15:X15"/>
    <mergeCell ref="A12:C12"/>
    <mergeCell ref="A14:B14"/>
    <mergeCell ref="W9:X9"/>
    <mergeCell ref="S9:T9"/>
    <mergeCell ref="A13:X13"/>
    <mergeCell ref="A10:X10"/>
    <mergeCell ref="D11:E11"/>
    <mergeCell ref="F11:G11"/>
    <mergeCell ref="A1:D3"/>
    <mergeCell ref="E1:T3"/>
    <mergeCell ref="J9:P9"/>
    <mergeCell ref="C8:D8"/>
    <mergeCell ref="E8:F8"/>
    <mergeCell ref="S8:T8"/>
    <mergeCell ref="A6:X6"/>
    <mergeCell ref="A7:X7"/>
    <mergeCell ref="A4:D4"/>
    <mergeCell ref="E4:X4"/>
    <mergeCell ref="U8:V8"/>
    <mergeCell ref="C9:D9"/>
    <mergeCell ref="G8:H8"/>
    <mergeCell ref="G9:H9"/>
    <mergeCell ref="J8:P8"/>
    <mergeCell ref="E9:F9"/>
  </mergeCells>
  <phoneticPr fontId="41" type="noConversion"/>
  <dataValidations count="4">
    <dataValidation type="list" allowBlank="1" showInputMessage="1" showErrorMessage="1" prompt="Please select the state/province from the drop-down list. 请从下拉菜单选择省份或直辖市。" sqref="E9:F9" xr:uid="{00000000-0002-0000-0000-000000000000}">
      <formula1>INDIRECT($C$9)</formula1>
    </dataValidation>
    <dataValidation type="list" allowBlank="1" showInputMessage="1" showErrorMessage="1" prompt="Please select the state/province from the drop-down list. 请从下拉菜单选择省份或直辖市。" sqref="F12:G12" xr:uid="{00000000-0002-0000-0000-000001000000}">
      <formula1>INDIRECT($D$12)</formula1>
    </dataValidation>
    <dataValidation type="list" allowBlank="1" showInputMessage="1" showErrorMessage="1" prompt="Please select from drop-down list._x000a_If this application for multiple TC, please select other standards." sqref="J5:O5" xr:uid="{00000000-0002-0000-0000-000003000000}">
      <formula1>"'--SELECT--,GOTS,GRS,RCS,OCS,RWS,RMS,RAS,RDS"</formula1>
    </dataValidation>
    <dataValidation allowBlank="1" showInputMessage="1" showErrorMessage="1" prompt="leave blank if not OCS first processor 如果不是OCS供应链的首个加工方(即有机原材料从农牧场售出后所经的第一个工业加工方，如轧棉站)，请将此处留空。" sqref="D18:O18 U16:X18" xr:uid="{00000000-0002-0000-0000-000004000000}"/>
  </dataValidations>
  <printOptions horizontalCentered="1"/>
  <pageMargins left="0.19685039370078741" right="0.19685039370078741" top="0.19685039370078741" bottom="0.19685039370078741" header="0" footer="0"/>
  <pageSetup paperSize="9" scale="79" fitToHeight="0" orientation="landscape" horizontalDpi="1200" verticalDpi="1200" r:id="rId1"/>
  <headerFooter>
    <oddFooter>Sayfa &amp;P /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prompt="Please select the country/region from the drop-down list. You may enter an initial letter to filter up all the countries/regions with this letter as its intial and then select the exact one. 从下拉菜单选择国家或地区。可先输入一个首字母筛选出名字以该字母开始的国家或区域(例如先输入一个&quot;C&quot;)，然后再做精确选择。" xr:uid="{00000000-0002-0000-0000-000005000000}">
          <x14:formula1>
            <xm:f>OFFSET('Geographic Classification'!$A$1,MATCH($C$9&amp;"*",'Geographic Classification'!$A$2:$A$250,0),0,COUNTIF('Geographic Classification'!$A$2:$A$250,$C$9&amp;"*"),1)</xm:f>
          </x14:formula1>
          <xm:sqref>C9:D9</xm:sqref>
        </x14:dataValidation>
        <x14:dataValidation type="list" allowBlank="1" showInputMessage="1" prompt="Please select the country/region from the drop-down list. You may enter an initial letter to filter up all the countries/regions with this letter as its intial and then select the exact one. 从下拉菜单选择国家或地区。可先输入一个首字母筛选出名字以该字母开始的国家或区域(例如先输入一个&quot;C&quot;)，然后再做精确选择。" xr:uid="{00000000-0002-0000-0000-000006000000}">
          <x14:formula1>
            <xm:f>OFFSET('Geographic Classification'!$A$1,MATCH($D$12&amp;"*",'Geographic Classification'!$A$2:$A$250,0),0,COUNTIF('Geographic Classification'!$A$2:$A$250,$D$12&amp;"*"),1)</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pageSetUpPr fitToPage="1"/>
  </sheetPr>
  <dimension ref="A1:X107"/>
  <sheetViews>
    <sheetView zoomScale="70" zoomScaleNormal="70" workbookViewId="0">
      <pane ySplit="6" topLeftCell="A7" activePane="bottomLeft" state="frozen"/>
      <selection activeCell="A4" sqref="A4:D4"/>
      <selection pane="bottomLeft" activeCell="D1" sqref="D1:V3"/>
    </sheetView>
  </sheetViews>
  <sheetFormatPr defaultRowHeight="15"/>
  <cols>
    <col min="1" max="1" width="6" customWidth="1"/>
    <col min="2" max="3" width="9.140625" style="48"/>
    <col min="4" max="4" width="9.140625" style="49"/>
    <col min="5" max="5" width="11" style="49" customWidth="1"/>
    <col min="6" max="11" width="9.140625" style="49"/>
    <col min="12" max="12" width="9.28515625" style="49" customWidth="1"/>
    <col min="13" max="17" width="9.140625" style="49"/>
    <col min="18" max="18" width="11.7109375" style="49" customWidth="1"/>
    <col min="19" max="23" width="9.140625" style="49"/>
    <col min="24" max="24" width="12.85546875" style="49" customWidth="1"/>
    <col min="25" max="25" width="11.28515625" customWidth="1"/>
  </cols>
  <sheetData>
    <row r="1" spans="1:24" ht="19.5" thickBot="1">
      <c r="A1" s="274"/>
      <c r="B1" s="275"/>
      <c r="C1" s="276"/>
      <c r="D1" s="283" t="s">
        <v>12875</v>
      </c>
      <c r="E1" s="284"/>
      <c r="F1" s="284"/>
      <c r="G1" s="284"/>
      <c r="H1" s="284"/>
      <c r="I1" s="284"/>
      <c r="J1" s="284"/>
      <c r="K1" s="284"/>
      <c r="L1" s="284"/>
      <c r="M1" s="284"/>
      <c r="N1" s="284"/>
      <c r="O1" s="284"/>
      <c r="P1" s="284"/>
      <c r="Q1" s="284"/>
      <c r="R1" s="284"/>
      <c r="S1" s="284"/>
      <c r="T1" s="284"/>
      <c r="U1" s="284"/>
      <c r="V1" s="285"/>
      <c r="W1" s="98" t="s">
        <v>726</v>
      </c>
      <c r="X1" s="99" t="s">
        <v>1560</v>
      </c>
    </row>
    <row r="2" spans="1:24" ht="19.5" thickBot="1">
      <c r="A2" s="277"/>
      <c r="B2" s="278"/>
      <c r="C2" s="279"/>
      <c r="D2" s="286"/>
      <c r="E2" s="287"/>
      <c r="F2" s="287"/>
      <c r="G2" s="287"/>
      <c r="H2" s="287"/>
      <c r="I2" s="287"/>
      <c r="J2" s="287"/>
      <c r="K2" s="287"/>
      <c r="L2" s="287"/>
      <c r="M2" s="287"/>
      <c r="N2" s="287"/>
      <c r="O2" s="287"/>
      <c r="P2" s="287"/>
      <c r="Q2" s="287"/>
      <c r="R2" s="287"/>
      <c r="S2" s="287"/>
      <c r="T2" s="287"/>
      <c r="U2" s="287"/>
      <c r="V2" s="288"/>
      <c r="W2" s="98" t="s">
        <v>727</v>
      </c>
      <c r="X2" s="100">
        <v>44927</v>
      </c>
    </row>
    <row r="3" spans="1:24" ht="19.5" thickBot="1">
      <c r="A3" s="280"/>
      <c r="B3" s="281"/>
      <c r="C3" s="282"/>
      <c r="D3" s="289"/>
      <c r="E3" s="290"/>
      <c r="F3" s="290"/>
      <c r="G3" s="290"/>
      <c r="H3" s="290"/>
      <c r="I3" s="290"/>
      <c r="J3" s="290"/>
      <c r="K3" s="290"/>
      <c r="L3" s="290"/>
      <c r="M3" s="290"/>
      <c r="N3" s="290"/>
      <c r="O3" s="290"/>
      <c r="P3" s="290"/>
      <c r="Q3" s="290"/>
      <c r="R3" s="290"/>
      <c r="S3" s="290"/>
      <c r="T3" s="290"/>
      <c r="U3" s="290"/>
      <c r="V3" s="291"/>
      <c r="W3" s="98" t="s">
        <v>728</v>
      </c>
      <c r="X3" s="101">
        <v>11</v>
      </c>
    </row>
    <row r="4" spans="1:24" ht="51.75" customHeight="1" thickBot="1">
      <c r="A4" s="292" t="s">
        <v>12791</v>
      </c>
      <c r="B4" s="293"/>
      <c r="C4" s="293"/>
      <c r="D4" s="293"/>
      <c r="E4" s="293"/>
      <c r="F4" s="293"/>
      <c r="G4" s="293"/>
      <c r="H4" s="293"/>
      <c r="I4" s="293"/>
      <c r="J4" s="293"/>
      <c r="K4" s="293"/>
      <c r="L4" s="293"/>
      <c r="M4" s="293"/>
      <c r="N4" s="293"/>
      <c r="O4" s="293"/>
      <c r="P4" s="293"/>
      <c r="Q4" s="293"/>
      <c r="R4" s="293"/>
      <c r="S4" s="293"/>
      <c r="T4" s="293"/>
      <c r="U4" s="293"/>
      <c r="V4" s="293"/>
      <c r="W4" s="293"/>
      <c r="X4" s="294"/>
    </row>
    <row r="5" spans="1:24" ht="27.75" customHeight="1">
      <c r="A5" s="252" t="s">
        <v>12861</v>
      </c>
      <c r="B5" s="254" t="s">
        <v>12862</v>
      </c>
      <c r="C5" s="255"/>
      <c r="D5" s="254" t="s">
        <v>12863</v>
      </c>
      <c r="E5" s="255"/>
      <c r="F5" s="258" t="s">
        <v>12792</v>
      </c>
      <c r="G5" s="255"/>
      <c r="H5" s="254" t="s">
        <v>12864</v>
      </c>
      <c r="I5" s="255"/>
      <c r="J5" s="259" t="s">
        <v>12865</v>
      </c>
      <c r="K5" s="260"/>
      <c r="L5" s="260"/>
      <c r="M5" s="260"/>
      <c r="N5" s="260"/>
      <c r="O5" s="260"/>
      <c r="P5" s="260"/>
      <c r="Q5" s="260"/>
      <c r="R5" s="260"/>
      <c r="S5" s="260"/>
      <c r="T5" s="260"/>
      <c r="U5" s="260"/>
      <c r="V5" s="260"/>
      <c r="W5" s="260"/>
      <c r="X5" s="261"/>
    </row>
    <row r="6" spans="1:24" ht="40.5" customHeight="1" thickBot="1">
      <c r="A6" s="253"/>
      <c r="B6" s="256"/>
      <c r="C6" s="257"/>
      <c r="D6" s="256"/>
      <c r="E6" s="257"/>
      <c r="F6" s="256"/>
      <c r="G6" s="257"/>
      <c r="H6" s="256"/>
      <c r="I6" s="257"/>
      <c r="J6" s="262" t="s">
        <v>12793</v>
      </c>
      <c r="K6" s="263"/>
      <c r="L6" s="264" t="s">
        <v>12794</v>
      </c>
      <c r="M6" s="265"/>
      <c r="N6" s="265"/>
      <c r="O6" s="265"/>
      <c r="P6" s="265"/>
      <c r="Q6" s="266"/>
      <c r="R6" s="16" t="s">
        <v>12779</v>
      </c>
      <c r="S6" s="264" t="s">
        <v>12781</v>
      </c>
      <c r="T6" s="266"/>
      <c r="U6" s="264" t="s">
        <v>12795</v>
      </c>
      <c r="V6" s="266"/>
      <c r="W6" s="264" t="s">
        <v>12783</v>
      </c>
      <c r="X6" s="267"/>
    </row>
    <row r="7" spans="1:24" s="22" customFormat="1">
      <c r="A7" s="46">
        <v>1</v>
      </c>
      <c r="B7" s="268"/>
      <c r="C7" s="269"/>
      <c r="D7" s="270"/>
      <c r="E7" s="271"/>
      <c r="F7" s="246"/>
      <c r="G7" s="247"/>
      <c r="H7" s="272"/>
      <c r="I7" s="272"/>
      <c r="J7" s="232"/>
      <c r="K7" s="232"/>
      <c r="L7" s="232"/>
      <c r="M7" s="232"/>
      <c r="N7" s="232"/>
      <c r="O7" s="232"/>
      <c r="P7" s="232"/>
      <c r="Q7" s="232"/>
      <c r="R7" s="84"/>
      <c r="S7" s="232"/>
      <c r="T7" s="232"/>
      <c r="U7" s="232"/>
      <c r="V7" s="232"/>
      <c r="W7" s="232"/>
      <c r="X7" s="273"/>
    </row>
    <row r="8" spans="1:24" s="22" customFormat="1">
      <c r="A8" s="46">
        <v>2</v>
      </c>
      <c r="B8" s="242"/>
      <c r="C8" s="243"/>
      <c r="D8" s="244"/>
      <c r="E8" s="245"/>
      <c r="F8" s="246"/>
      <c r="G8" s="247"/>
      <c r="H8" s="248"/>
      <c r="I8" s="248"/>
      <c r="J8" s="233"/>
      <c r="K8" s="233"/>
      <c r="L8" s="233"/>
      <c r="M8" s="233"/>
      <c r="N8" s="233"/>
      <c r="O8" s="233"/>
      <c r="P8" s="233"/>
      <c r="Q8" s="233"/>
      <c r="R8" s="25"/>
      <c r="S8" s="232"/>
      <c r="T8" s="232"/>
      <c r="U8" s="232"/>
      <c r="V8" s="232"/>
      <c r="W8" s="233"/>
      <c r="X8" s="234"/>
    </row>
    <row r="9" spans="1:24" s="22" customFormat="1">
      <c r="A9" s="46">
        <v>3</v>
      </c>
      <c r="B9" s="242"/>
      <c r="C9" s="243"/>
      <c r="D9" s="244"/>
      <c r="E9" s="245"/>
      <c r="F9" s="246"/>
      <c r="G9" s="247"/>
      <c r="H9" s="248"/>
      <c r="I9" s="248"/>
      <c r="J9" s="233"/>
      <c r="K9" s="233"/>
      <c r="L9" s="233"/>
      <c r="M9" s="233"/>
      <c r="N9" s="233"/>
      <c r="O9" s="233"/>
      <c r="P9" s="233"/>
      <c r="Q9" s="233"/>
      <c r="R9" s="25"/>
      <c r="S9" s="232"/>
      <c r="T9" s="232"/>
      <c r="U9" s="232"/>
      <c r="V9" s="232"/>
      <c r="W9" s="233"/>
      <c r="X9" s="234"/>
    </row>
    <row r="10" spans="1:24" s="22" customFormat="1">
      <c r="A10" s="46">
        <v>4</v>
      </c>
      <c r="B10" s="242"/>
      <c r="C10" s="243"/>
      <c r="D10" s="244"/>
      <c r="E10" s="245"/>
      <c r="F10" s="246"/>
      <c r="G10" s="247"/>
      <c r="H10" s="248"/>
      <c r="I10" s="248"/>
      <c r="J10" s="233"/>
      <c r="K10" s="233"/>
      <c r="L10" s="233"/>
      <c r="M10" s="233"/>
      <c r="N10" s="233"/>
      <c r="O10" s="233"/>
      <c r="P10" s="233"/>
      <c r="Q10" s="233"/>
      <c r="R10" s="25"/>
      <c r="S10" s="232"/>
      <c r="T10" s="232"/>
      <c r="U10" s="232"/>
      <c r="V10" s="232"/>
      <c r="W10" s="233"/>
      <c r="X10" s="234"/>
    </row>
    <row r="11" spans="1:24" s="22" customFormat="1">
      <c r="A11" s="46">
        <v>5</v>
      </c>
      <c r="B11" s="242"/>
      <c r="C11" s="243"/>
      <c r="D11" s="244"/>
      <c r="E11" s="245"/>
      <c r="F11" s="246"/>
      <c r="G11" s="247"/>
      <c r="H11" s="248"/>
      <c r="I11" s="248"/>
      <c r="J11" s="233"/>
      <c r="K11" s="233"/>
      <c r="L11" s="233"/>
      <c r="M11" s="233"/>
      <c r="N11" s="233"/>
      <c r="O11" s="233"/>
      <c r="P11" s="233"/>
      <c r="Q11" s="233"/>
      <c r="R11" s="25"/>
      <c r="S11" s="232"/>
      <c r="T11" s="232"/>
      <c r="U11" s="232"/>
      <c r="V11" s="232"/>
      <c r="W11" s="233"/>
      <c r="X11" s="234"/>
    </row>
    <row r="12" spans="1:24" s="22" customFormat="1">
      <c r="A12" s="46">
        <v>6</v>
      </c>
      <c r="B12" s="242"/>
      <c r="C12" s="243"/>
      <c r="D12" s="244"/>
      <c r="E12" s="245"/>
      <c r="F12" s="246"/>
      <c r="G12" s="247"/>
      <c r="H12" s="248"/>
      <c r="I12" s="248"/>
      <c r="J12" s="233"/>
      <c r="K12" s="233"/>
      <c r="L12" s="233"/>
      <c r="M12" s="233"/>
      <c r="N12" s="233"/>
      <c r="O12" s="233"/>
      <c r="P12" s="233"/>
      <c r="Q12" s="233"/>
      <c r="R12" s="25"/>
      <c r="S12" s="232"/>
      <c r="T12" s="232"/>
      <c r="U12" s="232"/>
      <c r="V12" s="232"/>
      <c r="W12" s="233"/>
      <c r="X12" s="234"/>
    </row>
    <row r="13" spans="1:24" s="22" customFormat="1">
      <c r="A13" s="46">
        <v>7</v>
      </c>
      <c r="B13" s="242"/>
      <c r="C13" s="243"/>
      <c r="D13" s="244"/>
      <c r="E13" s="245"/>
      <c r="F13" s="246"/>
      <c r="G13" s="247"/>
      <c r="H13" s="248"/>
      <c r="I13" s="248"/>
      <c r="J13" s="233"/>
      <c r="K13" s="233"/>
      <c r="L13" s="233"/>
      <c r="M13" s="233"/>
      <c r="N13" s="233"/>
      <c r="O13" s="233"/>
      <c r="P13" s="233"/>
      <c r="Q13" s="233"/>
      <c r="R13" s="25"/>
      <c r="S13" s="232"/>
      <c r="T13" s="232"/>
      <c r="U13" s="232"/>
      <c r="V13" s="232"/>
      <c r="W13" s="233"/>
      <c r="X13" s="234"/>
    </row>
    <row r="14" spans="1:24" s="22" customFormat="1">
      <c r="A14" s="46">
        <v>8</v>
      </c>
      <c r="B14" s="242"/>
      <c r="C14" s="243"/>
      <c r="D14" s="244"/>
      <c r="E14" s="245"/>
      <c r="F14" s="246"/>
      <c r="G14" s="247"/>
      <c r="H14" s="248"/>
      <c r="I14" s="248"/>
      <c r="J14" s="233"/>
      <c r="K14" s="233"/>
      <c r="L14" s="233"/>
      <c r="M14" s="233"/>
      <c r="N14" s="233"/>
      <c r="O14" s="233"/>
      <c r="P14" s="233"/>
      <c r="Q14" s="233"/>
      <c r="R14" s="25"/>
      <c r="S14" s="232"/>
      <c r="T14" s="232"/>
      <c r="U14" s="232"/>
      <c r="V14" s="232"/>
      <c r="W14" s="233"/>
      <c r="X14" s="234"/>
    </row>
    <row r="15" spans="1:24" s="22" customFormat="1">
      <c r="A15" s="46">
        <v>9</v>
      </c>
      <c r="B15" s="242"/>
      <c r="C15" s="243"/>
      <c r="D15" s="244"/>
      <c r="E15" s="245"/>
      <c r="F15" s="246"/>
      <c r="G15" s="247"/>
      <c r="H15" s="248"/>
      <c r="I15" s="248"/>
      <c r="J15" s="233"/>
      <c r="K15" s="233"/>
      <c r="L15" s="233"/>
      <c r="M15" s="233"/>
      <c r="N15" s="233"/>
      <c r="O15" s="233"/>
      <c r="P15" s="233"/>
      <c r="Q15" s="233"/>
      <c r="R15" s="25"/>
      <c r="S15" s="232"/>
      <c r="T15" s="232"/>
      <c r="U15" s="232"/>
      <c r="V15" s="232"/>
      <c r="W15" s="233"/>
      <c r="X15" s="234"/>
    </row>
    <row r="16" spans="1:24" s="22" customFormat="1">
      <c r="A16" s="46">
        <v>10</v>
      </c>
      <c r="B16" s="242"/>
      <c r="C16" s="243"/>
      <c r="D16" s="244"/>
      <c r="E16" s="245"/>
      <c r="F16" s="246"/>
      <c r="G16" s="247"/>
      <c r="H16" s="248"/>
      <c r="I16" s="248"/>
      <c r="J16" s="233"/>
      <c r="K16" s="233"/>
      <c r="L16" s="233"/>
      <c r="M16" s="233"/>
      <c r="N16" s="233"/>
      <c r="O16" s="233"/>
      <c r="P16" s="233"/>
      <c r="Q16" s="233"/>
      <c r="R16" s="25"/>
      <c r="S16" s="232"/>
      <c r="T16" s="232"/>
      <c r="U16" s="232"/>
      <c r="V16" s="232"/>
      <c r="W16" s="233"/>
      <c r="X16" s="234"/>
    </row>
    <row r="17" spans="1:24" s="22" customFormat="1">
      <c r="A17" s="46">
        <v>11</v>
      </c>
      <c r="B17" s="242"/>
      <c r="C17" s="243"/>
      <c r="D17" s="244"/>
      <c r="E17" s="245"/>
      <c r="F17" s="246"/>
      <c r="G17" s="247"/>
      <c r="H17" s="248"/>
      <c r="I17" s="248"/>
      <c r="J17" s="233"/>
      <c r="K17" s="233"/>
      <c r="L17" s="233"/>
      <c r="M17" s="233"/>
      <c r="N17" s="233"/>
      <c r="O17" s="233"/>
      <c r="P17" s="233"/>
      <c r="Q17" s="233"/>
      <c r="R17" s="25"/>
      <c r="S17" s="232"/>
      <c r="T17" s="232"/>
      <c r="U17" s="232"/>
      <c r="V17" s="232"/>
      <c r="W17" s="233"/>
      <c r="X17" s="234"/>
    </row>
    <row r="18" spans="1:24" s="22" customFormat="1">
      <c r="A18" s="46">
        <v>12</v>
      </c>
      <c r="B18" s="242"/>
      <c r="C18" s="243"/>
      <c r="D18" s="244"/>
      <c r="E18" s="245"/>
      <c r="F18" s="246"/>
      <c r="G18" s="247"/>
      <c r="H18" s="248"/>
      <c r="I18" s="248"/>
      <c r="J18" s="233"/>
      <c r="K18" s="233"/>
      <c r="L18" s="233"/>
      <c r="M18" s="233"/>
      <c r="N18" s="233"/>
      <c r="O18" s="233"/>
      <c r="P18" s="233"/>
      <c r="Q18" s="233"/>
      <c r="R18" s="25"/>
      <c r="S18" s="232"/>
      <c r="T18" s="232"/>
      <c r="U18" s="232"/>
      <c r="V18" s="232"/>
      <c r="W18" s="233"/>
      <c r="X18" s="234"/>
    </row>
    <row r="19" spans="1:24" s="22" customFormat="1">
      <c r="A19" s="46">
        <v>13</v>
      </c>
      <c r="B19" s="242"/>
      <c r="C19" s="243"/>
      <c r="D19" s="244"/>
      <c r="E19" s="245"/>
      <c r="F19" s="246"/>
      <c r="G19" s="247"/>
      <c r="H19" s="248"/>
      <c r="I19" s="248"/>
      <c r="J19" s="233"/>
      <c r="K19" s="233"/>
      <c r="L19" s="233"/>
      <c r="M19" s="233"/>
      <c r="N19" s="233"/>
      <c r="O19" s="233"/>
      <c r="P19" s="233"/>
      <c r="Q19" s="233"/>
      <c r="R19" s="25"/>
      <c r="S19" s="232"/>
      <c r="T19" s="232"/>
      <c r="U19" s="232"/>
      <c r="V19" s="232"/>
      <c r="W19" s="233"/>
      <c r="X19" s="234"/>
    </row>
    <row r="20" spans="1:24" s="22" customFormat="1">
      <c r="A20" s="46">
        <v>14</v>
      </c>
      <c r="B20" s="242"/>
      <c r="C20" s="243"/>
      <c r="D20" s="244"/>
      <c r="E20" s="245"/>
      <c r="F20" s="246"/>
      <c r="G20" s="247"/>
      <c r="H20" s="248"/>
      <c r="I20" s="248"/>
      <c r="J20" s="233"/>
      <c r="K20" s="233"/>
      <c r="L20" s="233"/>
      <c r="M20" s="233"/>
      <c r="N20" s="233"/>
      <c r="O20" s="233"/>
      <c r="P20" s="233"/>
      <c r="Q20" s="233"/>
      <c r="R20" s="25"/>
      <c r="S20" s="232"/>
      <c r="T20" s="232"/>
      <c r="U20" s="232"/>
      <c r="V20" s="232"/>
      <c r="W20" s="233"/>
      <c r="X20" s="234"/>
    </row>
    <row r="21" spans="1:24" s="22" customFormat="1">
      <c r="A21" s="46">
        <v>15</v>
      </c>
      <c r="B21" s="242"/>
      <c r="C21" s="243"/>
      <c r="D21" s="244"/>
      <c r="E21" s="245"/>
      <c r="F21" s="246"/>
      <c r="G21" s="247"/>
      <c r="H21" s="248"/>
      <c r="I21" s="248"/>
      <c r="J21" s="233"/>
      <c r="K21" s="233"/>
      <c r="L21" s="233"/>
      <c r="M21" s="233"/>
      <c r="N21" s="233"/>
      <c r="O21" s="233"/>
      <c r="P21" s="233"/>
      <c r="Q21" s="233"/>
      <c r="R21" s="25"/>
      <c r="S21" s="232"/>
      <c r="T21" s="232"/>
      <c r="U21" s="232"/>
      <c r="V21" s="232"/>
      <c r="W21" s="233"/>
      <c r="X21" s="234"/>
    </row>
    <row r="22" spans="1:24" s="22" customFormat="1">
      <c r="A22" s="46">
        <v>16</v>
      </c>
      <c r="B22" s="242"/>
      <c r="C22" s="243"/>
      <c r="D22" s="244"/>
      <c r="E22" s="245"/>
      <c r="F22" s="246"/>
      <c r="G22" s="247"/>
      <c r="H22" s="248"/>
      <c r="I22" s="248"/>
      <c r="J22" s="233"/>
      <c r="K22" s="233"/>
      <c r="L22" s="233"/>
      <c r="M22" s="233"/>
      <c r="N22" s="233"/>
      <c r="O22" s="233"/>
      <c r="P22" s="233"/>
      <c r="Q22" s="233"/>
      <c r="R22" s="25"/>
      <c r="S22" s="232"/>
      <c r="T22" s="232"/>
      <c r="U22" s="232"/>
      <c r="V22" s="232"/>
      <c r="W22" s="233"/>
      <c r="X22" s="234"/>
    </row>
    <row r="23" spans="1:24" s="22" customFormat="1">
      <c r="A23" s="46">
        <v>17</v>
      </c>
      <c r="B23" s="242"/>
      <c r="C23" s="243"/>
      <c r="D23" s="244"/>
      <c r="E23" s="245"/>
      <c r="F23" s="246"/>
      <c r="G23" s="247"/>
      <c r="H23" s="248"/>
      <c r="I23" s="248"/>
      <c r="J23" s="233"/>
      <c r="K23" s="233"/>
      <c r="L23" s="233"/>
      <c r="M23" s="233"/>
      <c r="N23" s="233"/>
      <c r="O23" s="233"/>
      <c r="P23" s="233"/>
      <c r="Q23" s="233"/>
      <c r="R23" s="25"/>
      <c r="S23" s="232"/>
      <c r="T23" s="232"/>
      <c r="U23" s="232"/>
      <c r="V23" s="232"/>
      <c r="W23" s="233"/>
      <c r="X23" s="234"/>
    </row>
    <row r="24" spans="1:24" s="22" customFormat="1">
      <c r="A24" s="46">
        <v>18</v>
      </c>
      <c r="B24" s="242"/>
      <c r="C24" s="243"/>
      <c r="D24" s="244"/>
      <c r="E24" s="245"/>
      <c r="F24" s="246"/>
      <c r="G24" s="247"/>
      <c r="H24" s="248"/>
      <c r="I24" s="248"/>
      <c r="J24" s="233"/>
      <c r="K24" s="233"/>
      <c r="L24" s="233"/>
      <c r="M24" s="233"/>
      <c r="N24" s="233"/>
      <c r="O24" s="233"/>
      <c r="P24" s="233"/>
      <c r="Q24" s="233"/>
      <c r="R24" s="25"/>
      <c r="S24" s="232"/>
      <c r="T24" s="232"/>
      <c r="U24" s="232"/>
      <c r="V24" s="232"/>
      <c r="W24" s="233"/>
      <c r="X24" s="234"/>
    </row>
    <row r="25" spans="1:24" s="22" customFormat="1">
      <c r="A25" s="46">
        <v>19</v>
      </c>
      <c r="B25" s="242"/>
      <c r="C25" s="243"/>
      <c r="D25" s="244"/>
      <c r="E25" s="245"/>
      <c r="F25" s="246"/>
      <c r="G25" s="247"/>
      <c r="H25" s="248"/>
      <c r="I25" s="248"/>
      <c r="J25" s="233"/>
      <c r="K25" s="233"/>
      <c r="L25" s="233"/>
      <c r="M25" s="233"/>
      <c r="N25" s="233"/>
      <c r="O25" s="233"/>
      <c r="P25" s="233"/>
      <c r="Q25" s="233"/>
      <c r="R25" s="25"/>
      <c r="S25" s="232"/>
      <c r="T25" s="232"/>
      <c r="U25" s="232"/>
      <c r="V25" s="232"/>
      <c r="W25" s="233"/>
      <c r="X25" s="234"/>
    </row>
    <row r="26" spans="1:24" s="22" customFormat="1">
      <c r="A26" s="46">
        <v>20</v>
      </c>
      <c r="B26" s="242"/>
      <c r="C26" s="243"/>
      <c r="D26" s="244"/>
      <c r="E26" s="245"/>
      <c r="F26" s="246"/>
      <c r="G26" s="247"/>
      <c r="H26" s="248"/>
      <c r="I26" s="248"/>
      <c r="J26" s="233"/>
      <c r="K26" s="233"/>
      <c r="L26" s="233"/>
      <c r="M26" s="233"/>
      <c r="N26" s="233"/>
      <c r="O26" s="233"/>
      <c r="P26" s="233"/>
      <c r="Q26" s="233"/>
      <c r="R26" s="25"/>
      <c r="S26" s="232"/>
      <c r="T26" s="232"/>
      <c r="U26" s="232"/>
      <c r="V26" s="232"/>
      <c r="W26" s="233"/>
      <c r="X26" s="234"/>
    </row>
    <row r="27" spans="1:24" s="22" customFormat="1">
      <c r="A27" s="46">
        <v>21</v>
      </c>
      <c r="B27" s="242"/>
      <c r="C27" s="243"/>
      <c r="D27" s="244"/>
      <c r="E27" s="245"/>
      <c r="F27" s="246"/>
      <c r="G27" s="247"/>
      <c r="H27" s="248"/>
      <c r="I27" s="248"/>
      <c r="J27" s="233"/>
      <c r="K27" s="233"/>
      <c r="L27" s="233"/>
      <c r="M27" s="233"/>
      <c r="N27" s="233"/>
      <c r="O27" s="233"/>
      <c r="P27" s="233"/>
      <c r="Q27" s="233"/>
      <c r="R27" s="25"/>
      <c r="S27" s="232"/>
      <c r="T27" s="232"/>
      <c r="U27" s="232"/>
      <c r="V27" s="232"/>
      <c r="W27" s="233"/>
      <c r="X27" s="234"/>
    </row>
    <row r="28" spans="1:24" s="22" customFormat="1">
      <c r="A28" s="46">
        <v>22</v>
      </c>
      <c r="B28" s="242"/>
      <c r="C28" s="243"/>
      <c r="D28" s="244"/>
      <c r="E28" s="245"/>
      <c r="F28" s="246"/>
      <c r="G28" s="247"/>
      <c r="H28" s="248"/>
      <c r="I28" s="248"/>
      <c r="J28" s="233"/>
      <c r="K28" s="233"/>
      <c r="L28" s="233"/>
      <c r="M28" s="233"/>
      <c r="N28" s="233"/>
      <c r="O28" s="233"/>
      <c r="P28" s="233"/>
      <c r="Q28" s="233"/>
      <c r="R28" s="25"/>
      <c r="S28" s="232"/>
      <c r="T28" s="232"/>
      <c r="U28" s="232"/>
      <c r="V28" s="232"/>
      <c r="W28" s="233"/>
      <c r="X28" s="234"/>
    </row>
    <row r="29" spans="1:24" s="22" customFormat="1">
      <c r="A29" s="46">
        <v>23</v>
      </c>
      <c r="B29" s="242"/>
      <c r="C29" s="243"/>
      <c r="D29" s="244"/>
      <c r="E29" s="245"/>
      <c r="F29" s="246"/>
      <c r="G29" s="247"/>
      <c r="H29" s="248"/>
      <c r="I29" s="248"/>
      <c r="J29" s="233"/>
      <c r="K29" s="233"/>
      <c r="L29" s="233"/>
      <c r="M29" s="233"/>
      <c r="N29" s="233"/>
      <c r="O29" s="233"/>
      <c r="P29" s="233"/>
      <c r="Q29" s="233"/>
      <c r="R29" s="25"/>
      <c r="S29" s="232"/>
      <c r="T29" s="232"/>
      <c r="U29" s="232"/>
      <c r="V29" s="232"/>
      <c r="W29" s="233"/>
      <c r="X29" s="234"/>
    </row>
    <row r="30" spans="1:24" s="22" customFormat="1">
      <c r="A30" s="46">
        <v>24</v>
      </c>
      <c r="B30" s="242"/>
      <c r="C30" s="243"/>
      <c r="D30" s="244"/>
      <c r="E30" s="245"/>
      <c r="F30" s="246"/>
      <c r="G30" s="247"/>
      <c r="H30" s="248"/>
      <c r="I30" s="248"/>
      <c r="J30" s="233"/>
      <c r="K30" s="233"/>
      <c r="L30" s="233"/>
      <c r="M30" s="233"/>
      <c r="N30" s="233"/>
      <c r="O30" s="233"/>
      <c r="P30" s="233"/>
      <c r="Q30" s="233"/>
      <c r="R30" s="25"/>
      <c r="S30" s="232"/>
      <c r="T30" s="232"/>
      <c r="U30" s="232"/>
      <c r="V30" s="232"/>
      <c r="W30" s="233"/>
      <c r="X30" s="234"/>
    </row>
    <row r="31" spans="1:24" s="22" customFormat="1">
      <c r="A31" s="46">
        <v>25</v>
      </c>
      <c r="B31" s="242"/>
      <c r="C31" s="243"/>
      <c r="D31" s="244"/>
      <c r="E31" s="245"/>
      <c r="F31" s="246"/>
      <c r="G31" s="247"/>
      <c r="H31" s="248"/>
      <c r="I31" s="248"/>
      <c r="J31" s="233"/>
      <c r="K31" s="233"/>
      <c r="L31" s="233"/>
      <c r="M31" s="233"/>
      <c r="N31" s="233"/>
      <c r="O31" s="233"/>
      <c r="P31" s="233"/>
      <c r="Q31" s="233"/>
      <c r="R31" s="25"/>
      <c r="S31" s="232"/>
      <c r="T31" s="232"/>
      <c r="U31" s="232"/>
      <c r="V31" s="232"/>
      <c r="W31" s="233"/>
      <c r="X31" s="234"/>
    </row>
    <row r="32" spans="1:24" s="22" customFormat="1">
      <c r="A32" s="46">
        <v>26</v>
      </c>
      <c r="B32" s="242"/>
      <c r="C32" s="243"/>
      <c r="D32" s="244"/>
      <c r="E32" s="245"/>
      <c r="F32" s="246"/>
      <c r="G32" s="247"/>
      <c r="H32" s="248"/>
      <c r="I32" s="248"/>
      <c r="J32" s="233"/>
      <c r="K32" s="233"/>
      <c r="L32" s="233"/>
      <c r="M32" s="233"/>
      <c r="N32" s="233"/>
      <c r="O32" s="233"/>
      <c r="P32" s="233"/>
      <c r="Q32" s="233"/>
      <c r="R32" s="25"/>
      <c r="S32" s="232"/>
      <c r="T32" s="232"/>
      <c r="U32" s="232"/>
      <c r="V32" s="232"/>
      <c r="W32" s="233"/>
      <c r="X32" s="234"/>
    </row>
    <row r="33" spans="1:24" s="22" customFormat="1">
      <c r="A33" s="46">
        <v>27</v>
      </c>
      <c r="B33" s="242"/>
      <c r="C33" s="243"/>
      <c r="D33" s="244"/>
      <c r="E33" s="245"/>
      <c r="F33" s="246"/>
      <c r="G33" s="247"/>
      <c r="H33" s="248"/>
      <c r="I33" s="248"/>
      <c r="J33" s="233"/>
      <c r="K33" s="233"/>
      <c r="L33" s="233"/>
      <c r="M33" s="233"/>
      <c r="N33" s="233"/>
      <c r="O33" s="233"/>
      <c r="P33" s="233"/>
      <c r="Q33" s="233"/>
      <c r="R33" s="25"/>
      <c r="S33" s="232"/>
      <c r="T33" s="232"/>
      <c r="U33" s="232"/>
      <c r="V33" s="232"/>
      <c r="W33" s="233"/>
      <c r="X33" s="234"/>
    </row>
    <row r="34" spans="1:24" s="22" customFormat="1">
      <c r="A34" s="46">
        <v>28</v>
      </c>
      <c r="B34" s="242"/>
      <c r="C34" s="243"/>
      <c r="D34" s="244"/>
      <c r="E34" s="245"/>
      <c r="F34" s="246"/>
      <c r="G34" s="247"/>
      <c r="H34" s="248"/>
      <c r="I34" s="248"/>
      <c r="J34" s="233"/>
      <c r="K34" s="233"/>
      <c r="L34" s="233"/>
      <c r="M34" s="233"/>
      <c r="N34" s="233"/>
      <c r="O34" s="233"/>
      <c r="P34" s="233"/>
      <c r="Q34" s="233"/>
      <c r="R34" s="25"/>
      <c r="S34" s="232"/>
      <c r="T34" s="232"/>
      <c r="U34" s="232"/>
      <c r="V34" s="232"/>
      <c r="W34" s="233"/>
      <c r="X34" s="234"/>
    </row>
    <row r="35" spans="1:24" s="22" customFormat="1">
      <c r="A35" s="46">
        <v>29</v>
      </c>
      <c r="B35" s="242"/>
      <c r="C35" s="243"/>
      <c r="D35" s="244"/>
      <c r="E35" s="245"/>
      <c r="F35" s="246"/>
      <c r="G35" s="247"/>
      <c r="H35" s="248"/>
      <c r="I35" s="248"/>
      <c r="J35" s="233"/>
      <c r="K35" s="233"/>
      <c r="L35" s="233"/>
      <c r="M35" s="233"/>
      <c r="N35" s="233"/>
      <c r="O35" s="233"/>
      <c r="P35" s="233"/>
      <c r="Q35" s="233"/>
      <c r="R35" s="25"/>
      <c r="S35" s="232"/>
      <c r="T35" s="232"/>
      <c r="U35" s="232"/>
      <c r="V35" s="232"/>
      <c r="W35" s="233"/>
      <c r="X35" s="234"/>
    </row>
    <row r="36" spans="1:24" s="22" customFormat="1">
      <c r="A36" s="46">
        <v>30</v>
      </c>
      <c r="B36" s="242"/>
      <c r="C36" s="243"/>
      <c r="D36" s="244"/>
      <c r="E36" s="245"/>
      <c r="F36" s="246"/>
      <c r="G36" s="247"/>
      <c r="H36" s="248"/>
      <c r="I36" s="248"/>
      <c r="J36" s="233"/>
      <c r="K36" s="233"/>
      <c r="L36" s="233"/>
      <c r="M36" s="233"/>
      <c r="N36" s="233"/>
      <c r="O36" s="233"/>
      <c r="P36" s="233"/>
      <c r="Q36" s="233"/>
      <c r="R36" s="25"/>
      <c r="S36" s="232"/>
      <c r="T36" s="232"/>
      <c r="U36" s="232"/>
      <c r="V36" s="232"/>
      <c r="W36" s="233"/>
      <c r="X36" s="234"/>
    </row>
    <row r="37" spans="1:24" s="22" customFormat="1">
      <c r="A37" s="46">
        <v>31</v>
      </c>
      <c r="B37" s="242"/>
      <c r="C37" s="243"/>
      <c r="D37" s="244"/>
      <c r="E37" s="245"/>
      <c r="F37" s="246"/>
      <c r="G37" s="247"/>
      <c r="H37" s="248"/>
      <c r="I37" s="248"/>
      <c r="J37" s="233"/>
      <c r="K37" s="233"/>
      <c r="L37" s="233"/>
      <c r="M37" s="233"/>
      <c r="N37" s="233"/>
      <c r="O37" s="233"/>
      <c r="P37" s="233"/>
      <c r="Q37" s="233"/>
      <c r="R37" s="25"/>
      <c r="S37" s="232"/>
      <c r="T37" s="232"/>
      <c r="U37" s="232"/>
      <c r="V37" s="232"/>
      <c r="W37" s="233"/>
      <c r="X37" s="234"/>
    </row>
    <row r="38" spans="1:24" s="22" customFormat="1">
      <c r="A38" s="46">
        <v>32</v>
      </c>
      <c r="B38" s="242"/>
      <c r="C38" s="243"/>
      <c r="D38" s="244"/>
      <c r="E38" s="245"/>
      <c r="F38" s="246"/>
      <c r="G38" s="247"/>
      <c r="H38" s="248"/>
      <c r="I38" s="248"/>
      <c r="J38" s="233"/>
      <c r="K38" s="233"/>
      <c r="L38" s="233"/>
      <c r="M38" s="233"/>
      <c r="N38" s="233"/>
      <c r="O38" s="233"/>
      <c r="P38" s="233"/>
      <c r="Q38" s="233"/>
      <c r="R38" s="25"/>
      <c r="S38" s="232"/>
      <c r="T38" s="232"/>
      <c r="U38" s="232"/>
      <c r="V38" s="232"/>
      <c r="W38" s="233"/>
      <c r="X38" s="234"/>
    </row>
    <row r="39" spans="1:24" s="22" customFormat="1">
      <c r="A39" s="46">
        <v>33</v>
      </c>
      <c r="B39" s="242"/>
      <c r="C39" s="243"/>
      <c r="D39" s="244"/>
      <c r="E39" s="245"/>
      <c r="F39" s="246"/>
      <c r="G39" s="247"/>
      <c r="H39" s="248"/>
      <c r="I39" s="248"/>
      <c r="J39" s="233"/>
      <c r="K39" s="233"/>
      <c r="L39" s="233"/>
      <c r="M39" s="233"/>
      <c r="N39" s="233"/>
      <c r="O39" s="233"/>
      <c r="P39" s="233"/>
      <c r="Q39" s="233"/>
      <c r="R39" s="25"/>
      <c r="S39" s="232"/>
      <c r="T39" s="232"/>
      <c r="U39" s="232"/>
      <c r="V39" s="232"/>
      <c r="W39" s="233"/>
      <c r="X39" s="234"/>
    </row>
    <row r="40" spans="1:24" s="22" customFormat="1">
      <c r="A40" s="46">
        <v>34</v>
      </c>
      <c r="B40" s="242"/>
      <c r="C40" s="243"/>
      <c r="D40" s="244"/>
      <c r="E40" s="245"/>
      <c r="F40" s="246"/>
      <c r="G40" s="247"/>
      <c r="H40" s="248"/>
      <c r="I40" s="248"/>
      <c r="J40" s="233"/>
      <c r="K40" s="233"/>
      <c r="L40" s="233"/>
      <c r="M40" s="233"/>
      <c r="N40" s="233"/>
      <c r="O40" s="233"/>
      <c r="P40" s="233"/>
      <c r="Q40" s="233"/>
      <c r="R40" s="25"/>
      <c r="S40" s="232"/>
      <c r="T40" s="232"/>
      <c r="U40" s="232"/>
      <c r="V40" s="232"/>
      <c r="W40" s="233"/>
      <c r="X40" s="234"/>
    </row>
    <row r="41" spans="1:24" s="22" customFormat="1">
      <c r="A41" s="46">
        <v>35</v>
      </c>
      <c r="B41" s="242"/>
      <c r="C41" s="243"/>
      <c r="D41" s="244"/>
      <c r="E41" s="245"/>
      <c r="F41" s="246"/>
      <c r="G41" s="247"/>
      <c r="H41" s="248"/>
      <c r="I41" s="248"/>
      <c r="J41" s="233"/>
      <c r="K41" s="233"/>
      <c r="L41" s="233"/>
      <c r="M41" s="233"/>
      <c r="N41" s="233"/>
      <c r="O41" s="233"/>
      <c r="P41" s="233"/>
      <c r="Q41" s="233"/>
      <c r="R41" s="25"/>
      <c r="S41" s="232"/>
      <c r="T41" s="232"/>
      <c r="U41" s="232"/>
      <c r="V41" s="232"/>
      <c r="W41" s="233"/>
      <c r="X41" s="234"/>
    </row>
    <row r="42" spans="1:24" s="22" customFormat="1">
      <c r="A42" s="46">
        <v>36</v>
      </c>
      <c r="B42" s="242"/>
      <c r="C42" s="243"/>
      <c r="D42" s="244"/>
      <c r="E42" s="245"/>
      <c r="F42" s="246"/>
      <c r="G42" s="247"/>
      <c r="H42" s="248"/>
      <c r="I42" s="248"/>
      <c r="J42" s="233"/>
      <c r="K42" s="233"/>
      <c r="L42" s="233"/>
      <c r="M42" s="233"/>
      <c r="N42" s="233"/>
      <c r="O42" s="233"/>
      <c r="P42" s="233"/>
      <c r="Q42" s="233"/>
      <c r="R42" s="25"/>
      <c r="S42" s="232"/>
      <c r="T42" s="232"/>
      <c r="U42" s="232"/>
      <c r="V42" s="232"/>
      <c r="W42" s="233"/>
      <c r="X42" s="234"/>
    </row>
    <row r="43" spans="1:24" s="22" customFormat="1">
      <c r="A43" s="46">
        <v>37</v>
      </c>
      <c r="B43" s="242"/>
      <c r="C43" s="243"/>
      <c r="D43" s="244"/>
      <c r="E43" s="245"/>
      <c r="F43" s="246"/>
      <c r="G43" s="247"/>
      <c r="H43" s="248"/>
      <c r="I43" s="248"/>
      <c r="J43" s="233"/>
      <c r="K43" s="233"/>
      <c r="L43" s="233"/>
      <c r="M43" s="233"/>
      <c r="N43" s="233"/>
      <c r="O43" s="233"/>
      <c r="P43" s="233"/>
      <c r="Q43" s="233"/>
      <c r="R43" s="25"/>
      <c r="S43" s="232"/>
      <c r="T43" s="232"/>
      <c r="U43" s="232"/>
      <c r="V43" s="232"/>
      <c r="W43" s="233"/>
      <c r="X43" s="234"/>
    </row>
    <row r="44" spans="1:24" s="22" customFormat="1">
      <c r="A44" s="46">
        <v>38</v>
      </c>
      <c r="B44" s="242"/>
      <c r="C44" s="243"/>
      <c r="D44" s="244"/>
      <c r="E44" s="245"/>
      <c r="F44" s="246"/>
      <c r="G44" s="247"/>
      <c r="H44" s="248"/>
      <c r="I44" s="248"/>
      <c r="J44" s="233"/>
      <c r="K44" s="233"/>
      <c r="L44" s="233"/>
      <c r="M44" s="233"/>
      <c r="N44" s="233"/>
      <c r="O44" s="233"/>
      <c r="P44" s="233"/>
      <c r="Q44" s="233"/>
      <c r="R44" s="25"/>
      <c r="S44" s="232"/>
      <c r="T44" s="232"/>
      <c r="U44" s="232"/>
      <c r="V44" s="232"/>
      <c r="W44" s="233"/>
      <c r="X44" s="234"/>
    </row>
    <row r="45" spans="1:24" s="22" customFormat="1">
      <c r="A45" s="46">
        <v>39</v>
      </c>
      <c r="B45" s="242"/>
      <c r="C45" s="243"/>
      <c r="D45" s="244"/>
      <c r="E45" s="245"/>
      <c r="F45" s="246"/>
      <c r="G45" s="247"/>
      <c r="H45" s="248"/>
      <c r="I45" s="248"/>
      <c r="J45" s="233"/>
      <c r="K45" s="233"/>
      <c r="L45" s="233"/>
      <c r="M45" s="233"/>
      <c r="N45" s="233"/>
      <c r="O45" s="233"/>
      <c r="P45" s="233"/>
      <c r="Q45" s="233"/>
      <c r="R45" s="25"/>
      <c r="S45" s="232"/>
      <c r="T45" s="232"/>
      <c r="U45" s="232"/>
      <c r="V45" s="232"/>
      <c r="W45" s="233"/>
      <c r="X45" s="234"/>
    </row>
    <row r="46" spans="1:24" s="22" customFormat="1">
      <c r="A46" s="46">
        <v>40</v>
      </c>
      <c r="B46" s="242"/>
      <c r="C46" s="243"/>
      <c r="D46" s="244"/>
      <c r="E46" s="245"/>
      <c r="F46" s="246"/>
      <c r="G46" s="247"/>
      <c r="H46" s="248"/>
      <c r="I46" s="248"/>
      <c r="J46" s="233"/>
      <c r="K46" s="233"/>
      <c r="L46" s="233"/>
      <c r="M46" s="233"/>
      <c r="N46" s="233"/>
      <c r="O46" s="233"/>
      <c r="P46" s="233"/>
      <c r="Q46" s="233"/>
      <c r="R46" s="25"/>
      <c r="S46" s="232"/>
      <c r="T46" s="232"/>
      <c r="U46" s="232"/>
      <c r="V46" s="232"/>
      <c r="W46" s="233"/>
      <c r="X46" s="234"/>
    </row>
    <row r="47" spans="1:24" s="22" customFormat="1">
      <c r="A47" s="46">
        <v>41</v>
      </c>
      <c r="B47" s="242"/>
      <c r="C47" s="243"/>
      <c r="D47" s="244"/>
      <c r="E47" s="245"/>
      <c r="F47" s="246"/>
      <c r="G47" s="247"/>
      <c r="H47" s="248"/>
      <c r="I47" s="248"/>
      <c r="J47" s="233"/>
      <c r="K47" s="233"/>
      <c r="L47" s="233"/>
      <c r="M47" s="233"/>
      <c r="N47" s="233"/>
      <c r="O47" s="233"/>
      <c r="P47" s="233"/>
      <c r="Q47" s="233"/>
      <c r="R47" s="25"/>
      <c r="S47" s="232"/>
      <c r="T47" s="232"/>
      <c r="U47" s="232"/>
      <c r="V47" s="232"/>
      <c r="W47" s="233"/>
      <c r="X47" s="234"/>
    </row>
    <row r="48" spans="1:24" s="22" customFormat="1">
      <c r="A48" s="46">
        <v>42</v>
      </c>
      <c r="B48" s="242"/>
      <c r="C48" s="243"/>
      <c r="D48" s="244"/>
      <c r="E48" s="245"/>
      <c r="F48" s="246"/>
      <c r="G48" s="247"/>
      <c r="H48" s="248"/>
      <c r="I48" s="248"/>
      <c r="J48" s="233"/>
      <c r="K48" s="233"/>
      <c r="L48" s="233"/>
      <c r="M48" s="233"/>
      <c r="N48" s="233"/>
      <c r="O48" s="233"/>
      <c r="P48" s="233"/>
      <c r="Q48" s="233"/>
      <c r="R48" s="25"/>
      <c r="S48" s="232"/>
      <c r="T48" s="232"/>
      <c r="U48" s="232"/>
      <c r="V48" s="232"/>
      <c r="W48" s="233"/>
      <c r="X48" s="234"/>
    </row>
    <row r="49" spans="1:24" s="22" customFormat="1">
      <c r="A49" s="46">
        <v>43</v>
      </c>
      <c r="B49" s="242"/>
      <c r="C49" s="243"/>
      <c r="D49" s="244"/>
      <c r="E49" s="245"/>
      <c r="F49" s="246"/>
      <c r="G49" s="247"/>
      <c r="H49" s="248"/>
      <c r="I49" s="248"/>
      <c r="J49" s="233"/>
      <c r="K49" s="233"/>
      <c r="L49" s="233"/>
      <c r="M49" s="233"/>
      <c r="N49" s="233"/>
      <c r="O49" s="233"/>
      <c r="P49" s="233"/>
      <c r="Q49" s="233"/>
      <c r="R49" s="25"/>
      <c r="S49" s="232"/>
      <c r="T49" s="232"/>
      <c r="U49" s="232"/>
      <c r="V49" s="232"/>
      <c r="W49" s="233"/>
      <c r="X49" s="234"/>
    </row>
    <row r="50" spans="1:24" s="22" customFormat="1">
      <c r="A50" s="46">
        <v>44</v>
      </c>
      <c r="B50" s="242"/>
      <c r="C50" s="243"/>
      <c r="D50" s="244"/>
      <c r="E50" s="245"/>
      <c r="F50" s="246"/>
      <c r="G50" s="247"/>
      <c r="H50" s="248"/>
      <c r="I50" s="248"/>
      <c r="J50" s="233"/>
      <c r="K50" s="233"/>
      <c r="L50" s="233"/>
      <c r="M50" s="233"/>
      <c r="N50" s="233"/>
      <c r="O50" s="233"/>
      <c r="P50" s="233"/>
      <c r="Q50" s="233"/>
      <c r="R50" s="25"/>
      <c r="S50" s="232"/>
      <c r="T50" s="232"/>
      <c r="U50" s="232"/>
      <c r="V50" s="232"/>
      <c r="W50" s="233"/>
      <c r="X50" s="234"/>
    </row>
    <row r="51" spans="1:24" s="22" customFormat="1">
      <c r="A51" s="46">
        <v>45</v>
      </c>
      <c r="B51" s="242"/>
      <c r="C51" s="243"/>
      <c r="D51" s="244"/>
      <c r="E51" s="245"/>
      <c r="F51" s="246"/>
      <c r="G51" s="247"/>
      <c r="H51" s="248"/>
      <c r="I51" s="248"/>
      <c r="J51" s="233"/>
      <c r="K51" s="233"/>
      <c r="L51" s="233"/>
      <c r="M51" s="233"/>
      <c r="N51" s="233"/>
      <c r="O51" s="233"/>
      <c r="P51" s="233"/>
      <c r="Q51" s="233"/>
      <c r="R51" s="25"/>
      <c r="S51" s="232"/>
      <c r="T51" s="232"/>
      <c r="U51" s="232"/>
      <c r="V51" s="232"/>
      <c r="W51" s="233"/>
      <c r="X51" s="234"/>
    </row>
    <row r="52" spans="1:24" s="22" customFormat="1">
      <c r="A52" s="46">
        <v>46</v>
      </c>
      <c r="B52" s="242"/>
      <c r="C52" s="243"/>
      <c r="D52" s="244"/>
      <c r="E52" s="245"/>
      <c r="F52" s="246"/>
      <c r="G52" s="247"/>
      <c r="H52" s="248"/>
      <c r="I52" s="248"/>
      <c r="J52" s="233"/>
      <c r="K52" s="233"/>
      <c r="L52" s="233"/>
      <c r="M52" s="233"/>
      <c r="N52" s="233"/>
      <c r="O52" s="233"/>
      <c r="P52" s="233"/>
      <c r="Q52" s="233"/>
      <c r="R52" s="25"/>
      <c r="S52" s="232"/>
      <c r="T52" s="232"/>
      <c r="U52" s="232"/>
      <c r="V52" s="232"/>
      <c r="W52" s="233"/>
      <c r="X52" s="234"/>
    </row>
    <row r="53" spans="1:24" s="22" customFormat="1">
      <c r="A53" s="46">
        <v>47</v>
      </c>
      <c r="B53" s="242"/>
      <c r="C53" s="243"/>
      <c r="D53" s="244"/>
      <c r="E53" s="245"/>
      <c r="F53" s="246"/>
      <c r="G53" s="247"/>
      <c r="H53" s="248"/>
      <c r="I53" s="248"/>
      <c r="J53" s="233"/>
      <c r="K53" s="233"/>
      <c r="L53" s="233"/>
      <c r="M53" s="233"/>
      <c r="N53" s="233"/>
      <c r="O53" s="233"/>
      <c r="P53" s="233"/>
      <c r="Q53" s="233"/>
      <c r="R53" s="25"/>
      <c r="S53" s="232"/>
      <c r="T53" s="232"/>
      <c r="U53" s="232"/>
      <c r="V53" s="232"/>
      <c r="W53" s="233"/>
      <c r="X53" s="234"/>
    </row>
    <row r="54" spans="1:24" s="22" customFormat="1">
      <c r="A54" s="46">
        <v>48</v>
      </c>
      <c r="B54" s="242"/>
      <c r="C54" s="243"/>
      <c r="D54" s="244"/>
      <c r="E54" s="245"/>
      <c r="F54" s="246"/>
      <c r="G54" s="247"/>
      <c r="H54" s="248"/>
      <c r="I54" s="248"/>
      <c r="J54" s="233"/>
      <c r="K54" s="233"/>
      <c r="L54" s="233"/>
      <c r="M54" s="233"/>
      <c r="N54" s="233"/>
      <c r="O54" s="233"/>
      <c r="P54" s="233"/>
      <c r="Q54" s="233"/>
      <c r="R54" s="25"/>
      <c r="S54" s="232"/>
      <c r="T54" s="232"/>
      <c r="U54" s="232"/>
      <c r="V54" s="232"/>
      <c r="W54" s="233"/>
      <c r="X54" s="234"/>
    </row>
    <row r="55" spans="1:24" s="22" customFormat="1">
      <c r="A55" s="46">
        <v>49</v>
      </c>
      <c r="B55" s="242"/>
      <c r="C55" s="243"/>
      <c r="D55" s="244"/>
      <c r="E55" s="245"/>
      <c r="F55" s="246"/>
      <c r="G55" s="247"/>
      <c r="H55" s="248"/>
      <c r="I55" s="248"/>
      <c r="J55" s="233"/>
      <c r="K55" s="233"/>
      <c r="L55" s="233"/>
      <c r="M55" s="233"/>
      <c r="N55" s="233"/>
      <c r="O55" s="233"/>
      <c r="P55" s="233"/>
      <c r="Q55" s="233"/>
      <c r="R55" s="25"/>
      <c r="S55" s="232"/>
      <c r="T55" s="232"/>
      <c r="U55" s="232"/>
      <c r="V55" s="232"/>
      <c r="W55" s="233"/>
      <c r="X55" s="234"/>
    </row>
    <row r="56" spans="1:24" s="22" customFormat="1">
      <c r="A56" s="46">
        <v>50</v>
      </c>
      <c r="B56" s="242"/>
      <c r="C56" s="243"/>
      <c r="D56" s="244"/>
      <c r="E56" s="245"/>
      <c r="F56" s="246"/>
      <c r="G56" s="247"/>
      <c r="H56" s="248"/>
      <c r="I56" s="248"/>
      <c r="J56" s="233"/>
      <c r="K56" s="233"/>
      <c r="L56" s="233"/>
      <c r="M56" s="233"/>
      <c r="N56" s="233"/>
      <c r="O56" s="233"/>
      <c r="P56" s="233"/>
      <c r="Q56" s="233"/>
      <c r="R56" s="25"/>
      <c r="S56" s="232"/>
      <c r="T56" s="232"/>
      <c r="U56" s="232"/>
      <c r="V56" s="232"/>
      <c r="W56" s="233"/>
      <c r="X56" s="234"/>
    </row>
    <row r="57" spans="1:24" s="22" customFormat="1">
      <c r="A57" s="46">
        <v>51</v>
      </c>
      <c r="B57" s="242"/>
      <c r="C57" s="243"/>
      <c r="D57" s="244"/>
      <c r="E57" s="245"/>
      <c r="F57" s="246"/>
      <c r="G57" s="247"/>
      <c r="H57" s="248"/>
      <c r="I57" s="248"/>
      <c r="J57" s="233"/>
      <c r="K57" s="233"/>
      <c r="L57" s="233"/>
      <c r="M57" s="233"/>
      <c r="N57" s="233"/>
      <c r="O57" s="233"/>
      <c r="P57" s="233"/>
      <c r="Q57" s="233"/>
      <c r="R57" s="25"/>
      <c r="S57" s="232"/>
      <c r="T57" s="232"/>
      <c r="U57" s="232"/>
      <c r="V57" s="232"/>
      <c r="W57" s="233"/>
      <c r="X57" s="234"/>
    </row>
    <row r="58" spans="1:24" s="22" customFormat="1">
      <c r="A58" s="46">
        <v>52</v>
      </c>
      <c r="B58" s="242"/>
      <c r="C58" s="243"/>
      <c r="D58" s="244"/>
      <c r="E58" s="245"/>
      <c r="F58" s="246"/>
      <c r="G58" s="247"/>
      <c r="H58" s="248"/>
      <c r="I58" s="248"/>
      <c r="J58" s="233"/>
      <c r="K58" s="233"/>
      <c r="L58" s="233"/>
      <c r="M58" s="233"/>
      <c r="N58" s="233"/>
      <c r="O58" s="233"/>
      <c r="P58" s="233"/>
      <c r="Q58" s="233"/>
      <c r="R58" s="25"/>
      <c r="S58" s="232"/>
      <c r="T58" s="232"/>
      <c r="U58" s="232"/>
      <c r="V58" s="232"/>
      <c r="W58" s="233"/>
      <c r="X58" s="234"/>
    </row>
    <row r="59" spans="1:24" s="22" customFormat="1">
      <c r="A59" s="46">
        <v>53</v>
      </c>
      <c r="B59" s="242"/>
      <c r="C59" s="243"/>
      <c r="D59" s="244"/>
      <c r="E59" s="245"/>
      <c r="F59" s="246"/>
      <c r="G59" s="247"/>
      <c r="H59" s="248"/>
      <c r="I59" s="248"/>
      <c r="J59" s="233"/>
      <c r="K59" s="233"/>
      <c r="L59" s="233"/>
      <c r="M59" s="233"/>
      <c r="N59" s="233"/>
      <c r="O59" s="233"/>
      <c r="P59" s="233"/>
      <c r="Q59" s="233"/>
      <c r="R59" s="25"/>
      <c r="S59" s="232"/>
      <c r="T59" s="232"/>
      <c r="U59" s="232"/>
      <c r="V59" s="232"/>
      <c r="W59" s="233"/>
      <c r="X59" s="234"/>
    </row>
    <row r="60" spans="1:24" s="22" customFormat="1">
      <c r="A60" s="46">
        <v>54</v>
      </c>
      <c r="B60" s="242"/>
      <c r="C60" s="243"/>
      <c r="D60" s="244"/>
      <c r="E60" s="245"/>
      <c r="F60" s="246"/>
      <c r="G60" s="247"/>
      <c r="H60" s="248"/>
      <c r="I60" s="248"/>
      <c r="J60" s="233"/>
      <c r="K60" s="233"/>
      <c r="L60" s="233"/>
      <c r="M60" s="233"/>
      <c r="N60" s="233"/>
      <c r="O60" s="233"/>
      <c r="P60" s="233"/>
      <c r="Q60" s="233"/>
      <c r="R60" s="25"/>
      <c r="S60" s="232"/>
      <c r="T60" s="232"/>
      <c r="U60" s="232"/>
      <c r="V60" s="232"/>
      <c r="W60" s="233"/>
      <c r="X60" s="234"/>
    </row>
    <row r="61" spans="1:24" s="22" customFormat="1">
      <c r="A61" s="46">
        <v>55</v>
      </c>
      <c r="B61" s="242"/>
      <c r="C61" s="243"/>
      <c r="D61" s="244"/>
      <c r="E61" s="245"/>
      <c r="F61" s="246"/>
      <c r="G61" s="247"/>
      <c r="H61" s="248"/>
      <c r="I61" s="248"/>
      <c r="J61" s="233"/>
      <c r="K61" s="233"/>
      <c r="L61" s="233"/>
      <c r="M61" s="233"/>
      <c r="N61" s="233"/>
      <c r="O61" s="233"/>
      <c r="P61" s="233"/>
      <c r="Q61" s="233"/>
      <c r="R61" s="25"/>
      <c r="S61" s="232"/>
      <c r="T61" s="232"/>
      <c r="U61" s="232"/>
      <c r="V61" s="232"/>
      <c r="W61" s="233"/>
      <c r="X61" s="234"/>
    </row>
    <row r="62" spans="1:24" s="22" customFormat="1">
      <c r="A62" s="46">
        <v>56</v>
      </c>
      <c r="B62" s="242"/>
      <c r="C62" s="243"/>
      <c r="D62" s="244"/>
      <c r="E62" s="245"/>
      <c r="F62" s="246"/>
      <c r="G62" s="247"/>
      <c r="H62" s="248"/>
      <c r="I62" s="248"/>
      <c r="J62" s="233"/>
      <c r="K62" s="233"/>
      <c r="L62" s="233"/>
      <c r="M62" s="233"/>
      <c r="N62" s="233"/>
      <c r="O62" s="233"/>
      <c r="P62" s="233"/>
      <c r="Q62" s="233"/>
      <c r="R62" s="25"/>
      <c r="S62" s="232"/>
      <c r="T62" s="232"/>
      <c r="U62" s="232"/>
      <c r="V62" s="232"/>
      <c r="W62" s="233"/>
      <c r="X62" s="234"/>
    </row>
    <row r="63" spans="1:24" s="22" customFormat="1">
      <c r="A63" s="46">
        <v>57</v>
      </c>
      <c r="B63" s="242"/>
      <c r="C63" s="243"/>
      <c r="D63" s="244"/>
      <c r="E63" s="245"/>
      <c r="F63" s="246"/>
      <c r="G63" s="247"/>
      <c r="H63" s="248"/>
      <c r="I63" s="248"/>
      <c r="J63" s="233"/>
      <c r="K63" s="233"/>
      <c r="L63" s="233"/>
      <c r="M63" s="233"/>
      <c r="N63" s="233"/>
      <c r="O63" s="233"/>
      <c r="P63" s="233"/>
      <c r="Q63" s="233"/>
      <c r="R63" s="25"/>
      <c r="S63" s="232"/>
      <c r="T63" s="232"/>
      <c r="U63" s="232"/>
      <c r="V63" s="232"/>
      <c r="W63" s="233"/>
      <c r="X63" s="234"/>
    </row>
    <row r="64" spans="1:24" s="22" customFormat="1">
      <c r="A64" s="46">
        <v>58</v>
      </c>
      <c r="B64" s="242"/>
      <c r="C64" s="243"/>
      <c r="D64" s="244"/>
      <c r="E64" s="245"/>
      <c r="F64" s="246"/>
      <c r="G64" s="247"/>
      <c r="H64" s="248"/>
      <c r="I64" s="248"/>
      <c r="J64" s="233"/>
      <c r="K64" s="233"/>
      <c r="L64" s="233"/>
      <c r="M64" s="233"/>
      <c r="N64" s="233"/>
      <c r="O64" s="233"/>
      <c r="P64" s="233"/>
      <c r="Q64" s="233"/>
      <c r="R64" s="25"/>
      <c r="S64" s="232"/>
      <c r="T64" s="232"/>
      <c r="U64" s="232"/>
      <c r="V64" s="232"/>
      <c r="W64" s="233"/>
      <c r="X64" s="234"/>
    </row>
    <row r="65" spans="1:24" s="22" customFormat="1">
      <c r="A65" s="46">
        <v>59</v>
      </c>
      <c r="B65" s="242"/>
      <c r="C65" s="243"/>
      <c r="D65" s="244"/>
      <c r="E65" s="245"/>
      <c r="F65" s="246"/>
      <c r="G65" s="247"/>
      <c r="H65" s="248"/>
      <c r="I65" s="248"/>
      <c r="J65" s="233"/>
      <c r="K65" s="233"/>
      <c r="L65" s="233"/>
      <c r="M65" s="233"/>
      <c r="N65" s="233"/>
      <c r="O65" s="233"/>
      <c r="P65" s="233"/>
      <c r="Q65" s="233"/>
      <c r="R65" s="25"/>
      <c r="S65" s="232"/>
      <c r="T65" s="232"/>
      <c r="U65" s="232"/>
      <c r="V65" s="232"/>
      <c r="W65" s="233"/>
      <c r="X65" s="234"/>
    </row>
    <row r="66" spans="1:24" s="22" customFormat="1">
      <c r="A66" s="46">
        <v>60</v>
      </c>
      <c r="B66" s="242"/>
      <c r="C66" s="243"/>
      <c r="D66" s="244"/>
      <c r="E66" s="245"/>
      <c r="F66" s="246"/>
      <c r="G66" s="247"/>
      <c r="H66" s="248"/>
      <c r="I66" s="248"/>
      <c r="J66" s="233"/>
      <c r="K66" s="233"/>
      <c r="L66" s="233"/>
      <c r="M66" s="233"/>
      <c r="N66" s="233"/>
      <c r="O66" s="233"/>
      <c r="P66" s="233"/>
      <c r="Q66" s="233"/>
      <c r="R66" s="25"/>
      <c r="S66" s="232"/>
      <c r="T66" s="232"/>
      <c r="U66" s="232"/>
      <c r="V66" s="232"/>
      <c r="W66" s="233"/>
      <c r="X66" s="234"/>
    </row>
    <row r="67" spans="1:24" s="22" customFormat="1">
      <c r="A67" s="46">
        <v>61</v>
      </c>
      <c r="B67" s="242"/>
      <c r="C67" s="243"/>
      <c r="D67" s="244"/>
      <c r="E67" s="245"/>
      <c r="F67" s="246"/>
      <c r="G67" s="247"/>
      <c r="H67" s="248"/>
      <c r="I67" s="248"/>
      <c r="J67" s="233"/>
      <c r="K67" s="233"/>
      <c r="L67" s="233"/>
      <c r="M67" s="233"/>
      <c r="N67" s="233"/>
      <c r="O67" s="233"/>
      <c r="P67" s="233"/>
      <c r="Q67" s="233"/>
      <c r="R67" s="25"/>
      <c r="S67" s="232"/>
      <c r="T67" s="232"/>
      <c r="U67" s="232"/>
      <c r="V67" s="232"/>
      <c r="W67" s="233"/>
      <c r="X67" s="234"/>
    </row>
    <row r="68" spans="1:24" s="22" customFormat="1">
      <c r="A68" s="46">
        <v>62</v>
      </c>
      <c r="B68" s="242"/>
      <c r="C68" s="243"/>
      <c r="D68" s="244"/>
      <c r="E68" s="245"/>
      <c r="F68" s="246"/>
      <c r="G68" s="247"/>
      <c r="H68" s="248"/>
      <c r="I68" s="248"/>
      <c r="J68" s="233"/>
      <c r="K68" s="233"/>
      <c r="L68" s="233"/>
      <c r="M68" s="233"/>
      <c r="N68" s="233"/>
      <c r="O68" s="233"/>
      <c r="P68" s="233"/>
      <c r="Q68" s="233"/>
      <c r="R68" s="25"/>
      <c r="S68" s="232"/>
      <c r="T68" s="232"/>
      <c r="U68" s="232"/>
      <c r="V68" s="232"/>
      <c r="W68" s="233"/>
      <c r="X68" s="234"/>
    </row>
    <row r="69" spans="1:24" s="22" customFormat="1">
      <c r="A69" s="46">
        <v>63</v>
      </c>
      <c r="B69" s="242"/>
      <c r="C69" s="243"/>
      <c r="D69" s="244"/>
      <c r="E69" s="245"/>
      <c r="F69" s="246"/>
      <c r="G69" s="247"/>
      <c r="H69" s="248"/>
      <c r="I69" s="248"/>
      <c r="J69" s="233"/>
      <c r="K69" s="233"/>
      <c r="L69" s="233"/>
      <c r="M69" s="233"/>
      <c r="N69" s="233"/>
      <c r="O69" s="233"/>
      <c r="P69" s="233"/>
      <c r="Q69" s="233"/>
      <c r="R69" s="25"/>
      <c r="S69" s="232"/>
      <c r="T69" s="232"/>
      <c r="U69" s="232"/>
      <c r="V69" s="232"/>
      <c r="W69" s="233"/>
      <c r="X69" s="234"/>
    </row>
    <row r="70" spans="1:24" s="22" customFormat="1">
      <c r="A70" s="46">
        <v>64</v>
      </c>
      <c r="B70" s="242"/>
      <c r="C70" s="243"/>
      <c r="D70" s="244"/>
      <c r="E70" s="245"/>
      <c r="F70" s="246"/>
      <c r="G70" s="247"/>
      <c r="H70" s="248"/>
      <c r="I70" s="248"/>
      <c r="J70" s="233"/>
      <c r="K70" s="233"/>
      <c r="L70" s="233"/>
      <c r="M70" s="233"/>
      <c r="N70" s="233"/>
      <c r="O70" s="233"/>
      <c r="P70" s="233"/>
      <c r="Q70" s="233"/>
      <c r="R70" s="25"/>
      <c r="S70" s="232"/>
      <c r="T70" s="232"/>
      <c r="U70" s="232"/>
      <c r="V70" s="232"/>
      <c r="W70" s="233"/>
      <c r="X70" s="234"/>
    </row>
    <row r="71" spans="1:24" s="22" customFormat="1">
      <c r="A71" s="46">
        <v>65</v>
      </c>
      <c r="B71" s="242"/>
      <c r="C71" s="243"/>
      <c r="D71" s="244"/>
      <c r="E71" s="245"/>
      <c r="F71" s="246"/>
      <c r="G71" s="247"/>
      <c r="H71" s="248"/>
      <c r="I71" s="248"/>
      <c r="J71" s="233"/>
      <c r="K71" s="233"/>
      <c r="L71" s="233"/>
      <c r="M71" s="233"/>
      <c r="N71" s="233"/>
      <c r="O71" s="233"/>
      <c r="P71" s="233"/>
      <c r="Q71" s="233"/>
      <c r="R71" s="25"/>
      <c r="S71" s="232"/>
      <c r="T71" s="232"/>
      <c r="U71" s="232"/>
      <c r="V71" s="232"/>
      <c r="W71" s="233"/>
      <c r="X71" s="234"/>
    </row>
    <row r="72" spans="1:24" s="22" customFormat="1">
      <c r="A72" s="46">
        <v>66</v>
      </c>
      <c r="B72" s="242"/>
      <c r="C72" s="243"/>
      <c r="D72" s="244"/>
      <c r="E72" s="245"/>
      <c r="F72" s="246"/>
      <c r="G72" s="247"/>
      <c r="H72" s="248"/>
      <c r="I72" s="248"/>
      <c r="J72" s="233"/>
      <c r="K72" s="233"/>
      <c r="L72" s="233"/>
      <c r="M72" s="233"/>
      <c r="N72" s="233"/>
      <c r="O72" s="233"/>
      <c r="P72" s="233"/>
      <c r="Q72" s="233"/>
      <c r="R72" s="25"/>
      <c r="S72" s="232"/>
      <c r="T72" s="232"/>
      <c r="U72" s="232"/>
      <c r="V72" s="232"/>
      <c r="W72" s="233"/>
      <c r="X72" s="234"/>
    </row>
    <row r="73" spans="1:24" s="22" customFormat="1">
      <c r="A73" s="46">
        <v>67</v>
      </c>
      <c r="B73" s="242"/>
      <c r="C73" s="243"/>
      <c r="D73" s="244"/>
      <c r="E73" s="245"/>
      <c r="F73" s="246"/>
      <c r="G73" s="247"/>
      <c r="H73" s="248"/>
      <c r="I73" s="248"/>
      <c r="J73" s="233"/>
      <c r="K73" s="233"/>
      <c r="L73" s="233"/>
      <c r="M73" s="233"/>
      <c r="N73" s="233"/>
      <c r="O73" s="233"/>
      <c r="P73" s="233"/>
      <c r="Q73" s="233"/>
      <c r="R73" s="25"/>
      <c r="S73" s="232"/>
      <c r="T73" s="232"/>
      <c r="U73" s="232"/>
      <c r="V73" s="232"/>
      <c r="W73" s="233"/>
      <c r="X73" s="234"/>
    </row>
    <row r="74" spans="1:24" s="22" customFormat="1">
      <c r="A74" s="46">
        <v>68</v>
      </c>
      <c r="B74" s="242"/>
      <c r="C74" s="243"/>
      <c r="D74" s="244"/>
      <c r="E74" s="245"/>
      <c r="F74" s="246"/>
      <c r="G74" s="247"/>
      <c r="H74" s="248"/>
      <c r="I74" s="248"/>
      <c r="J74" s="233"/>
      <c r="K74" s="233"/>
      <c r="L74" s="233"/>
      <c r="M74" s="233"/>
      <c r="N74" s="233"/>
      <c r="O74" s="233"/>
      <c r="P74" s="233"/>
      <c r="Q74" s="233"/>
      <c r="R74" s="25"/>
      <c r="S74" s="232"/>
      <c r="T74" s="232"/>
      <c r="U74" s="232"/>
      <c r="V74" s="232"/>
      <c r="W74" s="233"/>
      <c r="X74" s="234"/>
    </row>
    <row r="75" spans="1:24" s="22" customFormat="1">
      <c r="A75" s="46">
        <v>69</v>
      </c>
      <c r="B75" s="242"/>
      <c r="C75" s="243"/>
      <c r="D75" s="244"/>
      <c r="E75" s="245"/>
      <c r="F75" s="246"/>
      <c r="G75" s="247"/>
      <c r="H75" s="248"/>
      <c r="I75" s="248"/>
      <c r="J75" s="233"/>
      <c r="K75" s="233"/>
      <c r="L75" s="233"/>
      <c r="M75" s="233"/>
      <c r="N75" s="233"/>
      <c r="O75" s="233"/>
      <c r="P75" s="233"/>
      <c r="Q75" s="233"/>
      <c r="R75" s="25"/>
      <c r="S75" s="232"/>
      <c r="T75" s="232"/>
      <c r="U75" s="232"/>
      <c r="V75" s="232"/>
      <c r="W75" s="233"/>
      <c r="X75" s="234"/>
    </row>
    <row r="76" spans="1:24" s="22" customFormat="1">
      <c r="A76" s="46">
        <v>70</v>
      </c>
      <c r="B76" s="242"/>
      <c r="C76" s="243"/>
      <c r="D76" s="244"/>
      <c r="E76" s="245"/>
      <c r="F76" s="246"/>
      <c r="G76" s="247"/>
      <c r="H76" s="248"/>
      <c r="I76" s="248"/>
      <c r="J76" s="233"/>
      <c r="K76" s="233"/>
      <c r="L76" s="233"/>
      <c r="M76" s="233"/>
      <c r="N76" s="233"/>
      <c r="O76" s="233"/>
      <c r="P76" s="233"/>
      <c r="Q76" s="233"/>
      <c r="R76" s="25"/>
      <c r="S76" s="232"/>
      <c r="T76" s="232"/>
      <c r="U76" s="232"/>
      <c r="V76" s="232"/>
      <c r="W76" s="233"/>
      <c r="X76" s="234"/>
    </row>
    <row r="77" spans="1:24" s="22" customFormat="1">
      <c r="A77" s="46">
        <v>71</v>
      </c>
      <c r="B77" s="242"/>
      <c r="C77" s="243"/>
      <c r="D77" s="244"/>
      <c r="E77" s="245"/>
      <c r="F77" s="246"/>
      <c r="G77" s="247"/>
      <c r="H77" s="248"/>
      <c r="I77" s="248"/>
      <c r="J77" s="233"/>
      <c r="K77" s="233"/>
      <c r="L77" s="233"/>
      <c r="M77" s="233"/>
      <c r="N77" s="233"/>
      <c r="O77" s="233"/>
      <c r="P77" s="233"/>
      <c r="Q77" s="233"/>
      <c r="R77" s="25"/>
      <c r="S77" s="232"/>
      <c r="T77" s="232"/>
      <c r="U77" s="232"/>
      <c r="V77" s="232"/>
      <c r="W77" s="233"/>
      <c r="X77" s="234"/>
    </row>
    <row r="78" spans="1:24" s="22" customFormat="1">
      <c r="A78" s="46">
        <v>72</v>
      </c>
      <c r="B78" s="242"/>
      <c r="C78" s="243"/>
      <c r="D78" s="244"/>
      <c r="E78" s="245"/>
      <c r="F78" s="246"/>
      <c r="G78" s="247"/>
      <c r="H78" s="248"/>
      <c r="I78" s="248"/>
      <c r="J78" s="233"/>
      <c r="K78" s="233"/>
      <c r="L78" s="233"/>
      <c r="M78" s="233"/>
      <c r="N78" s="233"/>
      <c r="O78" s="233"/>
      <c r="P78" s="233"/>
      <c r="Q78" s="233"/>
      <c r="R78" s="25"/>
      <c r="S78" s="232"/>
      <c r="T78" s="232"/>
      <c r="U78" s="232"/>
      <c r="V78" s="232"/>
      <c r="W78" s="233"/>
      <c r="X78" s="234"/>
    </row>
    <row r="79" spans="1:24" s="22" customFormat="1">
      <c r="A79" s="46">
        <v>73</v>
      </c>
      <c r="B79" s="242"/>
      <c r="C79" s="243"/>
      <c r="D79" s="244"/>
      <c r="E79" s="245"/>
      <c r="F79" s="246"/>
      <c r="G79" s="247"/>
      <c r="H79" s="248"/>
      <c r="I79" s="248"/>
      <c r="J79" s="233"/>
      <c r="K79" s="233"/>
      <c r="L79" s="233"/>
      <c r="M79" s="233"/>
      <c r="N79" s="233"/>
      <c r="O79" s="233"/>
      <c r="P79" s="233"/>
      <c r="Q79" s="233"/>
      <c r="R79" s="25"/>
      <c r="S79" s="232"/>
      <c r="T79" s="232"/>
      <c r="U79" s="232"/>
      <c r="V79" s="232"/>
      <c r="W79" s="233"/>
      <c r="X79" s="234"/>
    </row>
    <row r="80" spans="1:24" s="22" customFormat="1">
      <c r="A80" s="46">
        <v>74</v>
      </c>
      <c r="B80" s="242"/>
      <c r="C80" s="243"/>
      <c r="D80" s="244"/>
      <c r="E80" s="245"/>
      <c r="F80" s="246"/>
      <c r="G80" s="247"/>
      <c r="H80" s="248"/>
      <c r="I80" s="248"/>
      <c r="J80" s="233"/>
      <c r="K80" s="233"/>
      <c r="L80" s="233"/>
      <c r="M80" s="233"/>
      <c r="N80" s="233"/>
      <c r="O80" s="233"/>
      <c r="P80" s="233"/>
      <c r="Q80" s="233"/>
      <c r="R80" s="25"/>
      <c r="S80" s="232"/>
      <c r="T80" s="232"/>
      <c r="U80" s="232"/>
      <c r="V80" s="232"/>
      <c r="W80" s="233"/>
      <c r="X80" s="234"/>
    </row>
    <row r="81" spans="1:24" s="22" customFormat="1">
      <c r="A81" s="46">
        <v>75</v>
      </c>
      <c r="B81" s="242"/>
      <c r="C81" s="243"/>
      <c r="D81" s="244"/>
      <c r="E81" s="245"/>
      <c r="F81" s="246"/>
      <c r="G81" s="247"/>
      <c r="H81" s="248"/>
      <c r="I81" s="248"/>
      <c r="J81" s="233"/>
      <c r="K81" s="233"/>
      <c r="L81" s="233"/>
      <c r="M81" s="233"/>
      <c r="N81" s="233"/>
      <c r="O81" s="233"/>
      <c r="P81" s="233"/>
      <c r="Q81" s="233"/>
      <c r="R81" s="25"/>
      <c r="S81" s="232"/>
      <c r="T81" s="232"/>
      <c r="U81" s="232"/>
      <c r="V81" s="232"/>
      <c r="W81" s="233"/>
      <c r="X81" s="234"/>
    </row>
    <row r="82" spans="1:24" s="22" customFormat="1">
      <c r="A82" s="46">
        <v>76</v>
      </c>
      <c r="B82" s="242"/>
      <c r="C82" s="243"/>
      <c r="D82" s="244"/>
      <c r="E82" s="245"/>
      <c r="F82" s="246"/>
      <c r="G82" s="247"/>
      <c r="H82" s="248"/>
      <c r="I82" s="248"/>
      <c r="J82" s="233"/>
      <c r="K82" s="233"/>
      <c r="L82" s="233"/>
      <c r="M82" s="233"/>
      <c r="N82" s="233"/>
      <c r="O82" s="233"/>
      <c r="P82" s="233"/>
      <c r="Q82" s="233"/>
      <c r="R82" s="25"/>
      <c r="S82" s="232"/>
      <c r="T82" s="232"/>
      <c r="U82" s="232"/>
      <c r="V82" s="232"/>
      <c r="W82" s="233"/>
      <c r="X82" s="234"/>
    </row>
    <row r="83" spans="1:24" s="22" customFormat="1">
      <c r="A83" s="46">
        <v>77</v>
      </c>
      <c r="B83" s="242"/>
      <c r="C83" s="243"/>
      <c r="D83" s="244"/>
      <c r="E83" s="245"/>
      <c r="F83" s="246"/>
      <c r="G83" s="247"/>
      <c r="H83" s="248"/>
      <c r="I83" s="248"/>
      <c r="J83" s="233"/>
      <c r="K83" s="233"/>
      <c r="L83" s="233"/>
      <c r="M83" s="233"/>
      <c r="N83" s="233"/>
      <c r="O83" s="233"/>
      <c r="P83" s="233"/>
      <c r="Q83" s="233"/>
      <c r="R83" s="25"/>
      <c r="S83" s="232"/>
      <c r="T83" s="232"/>
      <c r="U83" s="232"/>
      <c r="V83" s="232"/>
      <c r="W83" s="233"/>
      <c r="X83" s="234"/>
    </row>
    <row r="84" spans="1:24" s="22" customFormat="1">
      <c r="A84" s="46">
        <v>78</v>
      </c>
      <c r="B84" s="242"/>
      <c r="C84" s="243"/>
      <c r="D84" s="244"/>
      <c r="E84" s="245"/>
      <c r="F84" s="246"/>
      <c r="G84" s="247"/>
      <c r="H84" s="248"/>
      <c r="I84" s="248"/>
      <c r="J84" s="233"/>
      <c r="K84" s="233"/>
      <c r="L84" s="233"/>
      <c r="M84" s="233"/>
      <c r="N84" s="233"/>
      <c r="O84" s="233"/>
      <c r="P84" s="233"/>
      <c r="Q84" s="233"/>
      <c r="R84" s="25"/>
      <c r="S84" s="232"/>
      <c r="T84" s="232"/>
      <c r="U84" s="232"/>
      <c r="V84" s="232"/>
      <c r="W84" s="233"/>
      <c r="X84" s="234"/>
    </row>
    <row r="85" spans="1:24" s="22" customFormat="1">
      <c r="A85" s="46">
        <v>79</v>
      </c>
      <c r="B85" s="242"/>
      <c r="C85" s="243"/>
      <c r="D85" s="244"/>
      <c r="E85" s="245"/>
      <c r="F85" s="246"/>
      <c r="G85" s="247"/>
      <c r="H85" s="248"/>
      <c r="I85" s="248"/>
      <c r="J85" s="233"/>
      <c r="K85" s="233"/>
      <c r="L85" s="233"/>
      <c r="M85" s="233"/>
      <c r="N85" s="233"/>
      <c r="O85" s="233"/>
      <c r="P85" s="233"/>
      <c r="Q85" s="233"/>
      <c r="R85" s="25"/>
      <c r="S85" s="232"/>
      <c r="T85" s="232"/>
      <c r="U85" s="232"/>
      <c r="V85" s="232"/>
      <c r="W85" s="233"/>
      <c r="X85" s="234"/>
    </row>
    <row r="86" spans="1:24" s="22" customFormat="1">
      <c r="A86" s="46">
        <v>80</v>
      </c>
      <c r="B86" s="242"/>
      <c r="C86" s="243"/>
      <c r="D86" s="244"/>
      <c r="E86" s="245"/>
      <c r="F86" s="246"/>
      <c r="G86" s="247"/>
      <c r="H86" s="248"/>
      <c r="I86" s="248"/>
      <c r="J86" s="233"/>
      <c r="K86" s="233"/>
      <c r="L86" s="233"/>
      <c r="M86" s="233"/>
      <c r="N86" s="233"/>
      <c r="O86" s="233"/>
      <c r="P86" s="233"/>
      <c r="Q86" s="233"/>
      <c r="R86" s="25"/>
      <c r="S86" s="232"/>
      <c r="T86" s="232"/>
      <c r="U86" s="232"/>
      <c r="V86" s="232"/>
      <c r="W86" s="233"/>
      <c r="X86" s="234"/>
    </row>
    <row r="87" spans="1:24" s="22" customFormat="1">
      <c r="A87" s="46">
        <v>81</v>
      </c>
      <c r="B87" s="242"/>
      <c r="C87" s="243"/>
      <c r="D87" s="244"/>
      <c r="E87" s="245"/>
      <c r="F87" s="246"/>
      <c r="G87" s="247"/>
      <c r="H87" s="248"/>
      <c r="I87" s="248"/>
      <c r="J87" s="233"/>
      <c r="K87" s="233"/>
      <c r="L87" s="233"/>
      <c r="M87" s="233"/>
      <c r="N87" s="233"/>
      <c r="O87" s="233"/>
      <c r="P87" s="233"/>
      <c r="Q87" s="233"/>
      <c r="R87" s="25"/>
      <c r="S87" s="232"/>
      <c r="T87" s="232"/>
      <c r="U87" s="232"/>
      <c r="V87" s="232"/>
      <c r="W87" s="233"/>
      <c r="X87" s="234"/>
    </row>
    <row r="88" spans="1:24" s="22" customFormat="1">
      <c r="A88" s="46">
        <v>82</v>
      </c>
      <c r="B88" s="242"/>
      <c r="C88" s="243"/>
      <c r="D88" s="244"/>
      <c r="E88" s="245"/>
      <c r="F88" s="246"/>
      <c r="G88" s="247"/>
      <c r="H88" s="248"/>
      <c r="I88" s="248"/>
      <c r="J88" s="233"/>
      <c r="K88" s="233"/>
      <c r="L88" s="233"/>
      <c r="M88" s="233"/>
      <c r="N88" s="233"/>
      <c r="O88" s="233"/>
      <c r="P88" s="233"/>
      <c r="Q88" s="233"/>
      <c r="R88" s="25"/>
      <c r="S88" s="232"/>
      <c r="T88" s="232"/>
      <c r="U88" s="232"/>
      <c r="V88" s="232"/>
      <c r="W88" s="233"/>
      <c r="X88" s="234"/>
    </row>
    <row r="89" spans="1:24" s="22" customFormat="1">
      <c r="A89" s="46">
        <v>83</v>
      </c>
      <c r="B89" s="242"/>
      <c r="C89" s="243"/>
      <c r="D89" s="244"/>
      <c r="E89" s="245"/>
      <c r="F89" s="246"/>
      <c r="G89" s="247"/>
      <c r="H89" s="248"/>
      <c r="I89" s="248"/>
      <c r="J89" s="233"/>
      <c r="K89" s="233"/>
      <c r="L89" s="233"/>
      <c r="M89" s="233"/>
      <c r="N89" s="233"/>
      <c r="O89" s="233"/>
      <c r="P89" s="233"/>
      <c r="Q89" s="233"/>
      <c r="R89" s="25"/>
      <c r="S89" s="232"/>
      <c r="T89" s="232"/>
      <c r="U89" s="232"/>
      <c r="V89" s="232"/>
      <c r="W89" s="233"/>
      <c r="X89" s="234"/>
    </row>
    <row r="90" spans="1:24" s="22" customFormat="1">
      <c r="A90" s="46">
        <v>84</v>
      </c>
      <c r="B90" s="242"/>
      <c r="C90" s="243"/>
      <c r="D90" s="244"/>
      <c r="E90" s="245"/>
      <c r="F90" s="246"/>
      <c r="G90" s="247"/>
      <c r="H90" s="248"/>
      <c r="I90" s="248"/>
      <c r="J90" s="233"/>
      <c r="K90" s="233"/>
      <c r="L90" s="233"/>
      <c r="M90" s="233"/>
      <c r="N90" s="233"/>
      <c r="O90" s="233"/>
      <c r="P90" s="233"/>
      <c r="Q90" s="233"/>
      <c r="R90" s="25"/>
      <c r="S90" s="232"/>
      <c r="T90" s="232"/>
      <c r="U90" s="232"/>
      <c r="V90" s="232"/>
      <c r="W90" s="233"/>
      <c r="X90" s="234"/>
    </row>
    <row r="91" spans="1:24" s="22" customFormat="1">
      <c r="A91" s="46">
        <v>85</v>
      </c>
      <c r="B91" s="242"/>
      <c r="C91" s="243"/>
      <c r="D91" s="244"/>
      <c r="E91" s="245"/>
      <c r="F91" s="246"/>
      <c r="G91" s="247"/>
      <c r="H91" s="248"/>
      <c r="I91" s="248"/>
      <c r="J91" s="233"/>
      <c r="K91" s="233"/>
      <c r="L91" s="233"/>
      <c r="M91" s="233"/>
      <c r="N91" s="233"/>
      <c r="O91" s="233"/>
      <c r="P91" s="233"/>
      <c r="Q91" s="233"/>
      <c r="R91" s="25"/>
      <c r="S91" s="232"/>
      <c r="T91" s="232"/>
      <c r="U91" s="232"/>
      <c r="V91" s="232"/>
      <c r="W91" s="233"/>
      <c r="X91" s="234"/>
    </row>
    <row r="92" spans="1:24" s="22" customFormat="1">
      <c r="A92" s="46">
        <v>86</v>
      </c>
      <c r="B92" s="242"/>
      <c r="C92" s="243"/>
      <c r="D92" s="244"/>
      <c r="E92" s="245"/>
      <c r="F92" s="246"/>
      <c r="G92" s="247"/>
      <c r="H92" s="248"/>
      <c r="I92" s="248"/>
      <c r="J92" s="233"/>
      <c r="K92" s="233"/>
      <c r="L92" s="233"/>
      <c r="M92" s="233"/>
      <c r="N92" s="233"/>
      <c r="O92" s="233"/>
      <c r="P92" s="233"/>
      <c r="Q92" s="233"/>
      <c r="R92" s="25"/>
      <c r="S92" s="232"/>
      <c r="T92" s="232"/>
      <c r="U92" s="232"/>
      <c r="V92" s="232"/>
      <c r="W92" s="233"/>
      <c r="X92" s="234"/>
    </row>
    <row r="93" spans="1:24" s="22" customFormat="1">
      <c r="A93" s="46">
        <v>87</v>
      </c>
      <c r="B93" s="242"/>
      <c r="C93" s="243"/>
      <c r="D93" s="244"/>
      <c r="E93" s="245"/>
      <c r="F93" s="246"/>
      <c r="G93" s="247"/>
      <c r="H93" s="248"/>
      <c r="I93" s="248"/>
      <c r="J93" s="233"/>
      <c r="K93" s="233"/>
      <c r="L93" s="233"/>
      <c r="M93" s="233"/>
      <c r="N93" s="233"/>
      <c r="O93" s="233"/>
      <c r="P93" s="233"/>
      <c r="Q93" s="233"/>
      <c r="R93" s="25"/>
      <c r="S93" s="232"/>
      <c r="T93" s="232"/>
      <c r="U93" s="232"/>
      <c r="V93" s="232"/>
      <c r="W93" s="233"/>
      <c r="X93" s="234"/>
    </row>
    <row r="94" spans="1:24" s="22" customFormat="1">
      <c r="A94" s="46">
        <v>88</v>
      </c>
      <c r="B94" s="242"/>
      <c r="C94" s="243"/>
      <c r="D94" s="244"/>
      <c r="E94" s="245"/>
      <c r="F94" s="246"/>
      <c r="G94" s="247"/>
      <c r="H94" s="248"/>
      <c r="I94" s="248"/>
      <c r="J94" s="233"/>
      <c r="K94" s="233"/>
      <c r="L94" s="233"/>
      <c r="M94" s="233"/>
      <c r="N94" s="233"/>
      <c r="O94" s="233"/>
      <c r="P94" s="233"/>
      <c r="Q94" s="233"/>
      <c r="R94" s="25"/>
      <c r="S94" s="232"/>
      <c r="T94" s="232"/>
      <c r="U94" s="232"/>
      <c r="V94" s="232"/>
      <c r="W94" s="233"/>
      <c r="X94" s="234"/>
    </row>
    <row r="95" spans="1:24" s="22" customFormat="1">
      <c r="A95" s="46">
        <v>89</v>
      </c>
      <c r="B95" s="242"/>
      <c r="C95" s="243"/>
      <c r="D95" s="244"/>
      <c r="E95" s="245"/>
      <c r="F95" s="246"/>
      <c r="G95" s="247"/>
      <c r="H95" s="248"/>
      <c r="I95" s="248"/>
      <c r="J95" s="233"/>
      <c r="K95" s="233"/>
      <c r="L95" s="233"/>
      <c r="M95" s="233"/>
      <c r="N95" s="233"/>
      <c r="O95" s="233"/>
      <c r="P95" s="233"/>
      <c r="Q95" s="233"/>
      <c r="R95" s="25"/>
      <c r="S95" s="232"/>
      <c r="T95" s="232"/>
      <c r="U95" s="232"/>
      <c r="V95" s="232"/>
      <c r="W95" s="233"/>
      <c r="X95" s="234"/>
    </row>
    <row r="96" spans="1:24" s="22" customFormat="1">
      <c r="A96" s="46">
        <v>90</v>
      </c>
      <c r="B96" s="242"/>
      <c r="C96" s="243"/>
      <c r="D96" s="244"/>
      <c r="E96" s="245"/>
      <c r="F96" s="246"/>
      <c r="G96" s="247"/>
      <c r="H96" s="248"/>
      <c r="I96" s="248"/>
      <c r="J96" s="233"/>
      <c r="K96" s="233"/>
      <c r="L96" s="233"/>
      <c r="M96" s="233"/>
      <c r="N96" s="233"/>
      <c r="O96" s="233"/>
      <c r="P96" s="233"/>
      <c r="Q96" s="233"/>
      <c r="R96" s="25"/>
      <c r="S96" s="232"/>
      <c r="T96" s="232"/>
      <c r="U96" s="232"/>
      <c r="V96" s="232"/>
      <c r="W96" s="233"/>
      <c r="X96" s="234"/>
    </row>
    <row r="97" spans="1:24" s="22" customFormat="1">
      <c r="A97" s="46">
        <v>91</v>
      </c>
      <c r="B97" s="242"/>
      <c r="C97" s="243"/>
      <c r="D97" s="244"/>
      <c r="E97" s="245"/>
      <c r="F97" s="246"/>
      <c r="G97" s="247"/>
      <c r="H97" s="248"/>
      <c r="I97" s="248"/>
      <c r="J97" s="233"/>
      <c r="K97" s="233"/>
      <c r="L97" s="233"/>
      <c r="M97" s="233"/>
      <c r="N97" s="233"/>
      <c r="O97" s="233"/>
      <c r="P97" s="233"/>
      <c r="Q97" s="233"/>
      <c r="R97" s="25"/>
      <c r="S97" s="232"/>
      <c r="T97" s="232"/>
      <c r="U97" s="232"/>
      <c r="V97" s="232"/>
      <c r="W97" s="233"/>
      <c r="X97" s="234"/>
    </row>
    <row r="98" spans="1:24" s="22" customFormat="1">
      <c r="A98" s="46">
        <v>92</v>
      </c>
      <c r="B98" s="242"/>
      <c r="C98" s="243"/>
      <c r="D98" s="244"/>
      <c r="E98" s="245"/>
      <c r="F98" s="246"/>
      <c r="G98" s="247"/>
      <c r="H98" s="248"/>
      <c r="I98" s="248"/>
      <c r="J98" s="233"/>
      <c r="K98" s="233"/>
      <c r="L98" s="233"/>
      <c r="M98" s="233"/>
      <c r="N98" s="233"/>
      <c r="O98" s="233"/>
      <c r="P98" s="233"/>
      <c r="Q98" s="233"/>
      <c r="R98" s="25"/>
      <c r="S98" s="232"/>
      <c r="T98" s="232"/>
      <c r="U98" s="232"/>
      <c r="V98" s="232"/>
      <c r="W98" s="233"/>
      <c r="X98" s="234"/>
    </row>
    <row r="99" spans="1:24" s="22" customFormat="1">
      <c r="A99" s="46">
        <v>93</v>
      </c>
      <c r="B99" s="242"/>
      <c r="C99" s="243"/>
      <c r="D99" s="244"/>
      <c r="E99" s="245"/>
      <c r="F99" s="246"/>
      <c r="G99" s="247"/>
      <c r="H99" s="248"/>
      <c r="I99" s="248"/>
      <c r="J99" s="233"/>
      <c r="K99" s="233"/>
      <c r="L99" s="233"/>
      <c r="M99" s="233"/>
      <c r="N99" s="233"/>
      <c r="O99" s="233"/>
      <c r="P99" s="233"/>
      <c r="Q99" s="233"/>
      <c r="R99" s="25"/>
      <c r="S99" s="232"/>
      <c r="T99" s="232"/>
      <c r="U99" s="232"/>
      <c r="V99" s="232"/>
      <c r="W99" s="233"/>
      <c r="X99" s="234"/>
    </row>
    <row r="100" spans="1:24" s="22" customFormat="1">
      <c r="A100" s="46">
        <v>94</v>
      </c>
      <c r="B100" s="242"/>
      <c r="C100" s="243"/>
      <c r="D100" s="244"/>
      <c r="E100" s="245"/>
      <c r="F100" s="246"/>
      <c r="G100" s="247"/>
      <c r="H100" s="248"/>
      <c r="I100" s="248"/>
      <c r="J100" s="233"/>
      <c r="K100" s="233"/>
      <c r="L100" s="233"/>
      <c r="M100" s="233"/>
      <c r="N100" s="233"/>
      <c r="O100" s="233"/>
      <c r="P100" s="233"/>
      <c r="Q100" s="233"/>
      <c r="R100" s="25"/>
      <c r="S100" s="232"/>
      <c r="T100" s="232"/>
      <c r="U100" s="232"/>
      <c r="V100" s="232"/>
      <c r="W100" s="233"/>
      <c r="X100" s="234"/>
    </row>
    <row r="101" spans="1:24" s="22" customFormat="1">
      <c r="A101" s="46">
        <v>95</v>
      </c>
      <c r="B101" s="242"/>
      <c r="C101" s="243"/>
      <c r="D101" s="244"/>
      <c r="E101" s="245"/>
      <c r="F101" s="246"/>
      <c r="G101" s="247"/>
      <c r="H101" s="248"/>
      <c r="I101" s="248"/>
      <c r="J101" s="233"/>
      <c r="K101" s="233"/>
      <c r="L101" s="233"/>
      <c r="M101" s="233"/>
      <c r="N101" s="233"/>
      <c r="O101" s="233"/>
      <c r="P101" s="233"/>
      <c r="Q101" s="233"/>
      <c r="R101" s="25"/>
      <c r="S101" s="232"/>
      <c r="T101" s="232"/>
      <c r="U101" s="232"/>
      <c r="V101" s="232"/>
      <c r="W101" s="233"/>
      <c r="X101" s="234"/>
    </row>
    <row r="102" spans="1:24" s="22" customFormat="1">
      <c r="A102" s="46">
        <v>96</v>
      </c>
      <c r="B102" s="242"/>
      <c r="C102" s="243"/>
      <c r="D102" s="244"/>
      <c r="E102" s="245"/>
      <c r="F102" s="246"/>
      <c r="G102" s="247"/>
      <c r="H102" s="248"/>
      <c r="I102" s="248"/>
      <c r="J102" s="233"/>
      <c r="K102" s="233"/>
      <c r="L102" s="233"/>
      <c r="M102" s="233"/>
      <c r="N102" s="233"/>
      <c r="O102" s="233"/>
      <c r="P102" s="233"/>
      <c r="Q102" s="233"/>
      <c r="R102" s="25"/>
      <c r="S102" s="232"/>
      <c r="T102" s="232"/>
      <c r="U102" s="232"/>
      <c r="V102" s="232"/>
      <c r="W102" s="233"/>
      <c r="X102" s="234"/>
    </row>
    <row r="103" spans="1:24" s="22" customFormat="1">
      <c r="A103" s="46">
        <v>97</v>
      </c>
      <c r="B103" s="242"/>
      <c r="C103" s="243"/>
      <c r="D103" s="244"/>
      <c r="E103" s="245"/>
      <c r="F103" s="246"/>
      <c r="G103" s="247"/>
      <c r="H103" s="248"/>
      <c r="I103" s="248"/>
      <c r="J103" s="233"/>
      <c r="K103" s="233"/>
      <c r="L103" s="233"/>
      <c r="M103" s="233"/>
      <c r="N103" s="233"/>
      <c r="O103" s="233"/>
      <c r="P103" s="233"/>
      <c r="Q103" s="233"/>
      <c r="R103" s="25"/>
      <c r="S103" s="232"/>
      <c r="T103" s="232"/>
      <c r="U103" s="232"/>
      <c r="V103" s="232"/>
      <c r="W103" s="233"/>
      <c r="X103" s="234"/>
    </row>
    <row r="104" spans="1:24" s="22" customFormat="1">
      <c r="A104" s="46">
        <v>98</v>
      </c>
      <c r="B104" s="242"/>
      <c r="C104" s="243"/>
      <c r="D104" s="244"/>
      <c r="E104" s="245"/>
      <c r="F104" s="246"/>
      <c r="G104" s="247"/>
      <c r="H104" s="248"/>
      <c r="I104" s="248"/>
      <c r="J104" s="233"/>
      <c r="K104" s="233"/>
      <c r="L104" s="233"/>
      <c r="M104" s="233"/>
      <c r="N104" s="233"/>
      <c r="O104" s="233"/>
      <c r="P104" s="233"/>
      <c r="Q104" s="233"/>
      <c r="R104" s="25"/>
      <c r="S104" s="232"/>
      <c r="T104" s="232"/>
      <c r="U104" s="232"/>
      <c r="V104" s="232"/>
      <c r="W104" s="233"/>
      <c r="X104" s="234"/>
    </row>
    <row r="105" spans="1:24" s="22" customFormat="1">
      <c r="A105" s="46">
        <v>99</v>
      </c>
      <c r="B105" s="242"/>
      <c r="C105" s="243"/>
      <c r="D105" s="244"/>
      <c r="E105" s="245"/>
      <c r="F105" s="246"/>
      <c r="G105" s="247"/>
      <c r="H105" s="248"/>
      <c r="I105" s="248"/>
      <c r="J105" s="233"/>
      <c r="K105" s="233"/>
      <c r="L105" s="233"/>
      <c r="M105" s="233"/>
      <c r="N105" s="233"/>
      <c r="O105" s="233"/>
      <c r="P105" s="233"/>
      <c r="Q105" s="233"/>
      <c r="R105" s="25"/>
      <c r="S105" s="232"/>
      <c r="T105" s="232"/>
      <c r="U105" s="232"/>
      <c r="V105" s="232"/>
      <c r="W105" s="233"/>
      <c r="X105" s="234"/>
    </row>
    <row r="106" spans="1:24" s="22" customFormat="1" ht="15.75" thickBot="1">
      <c r="A106" s="47">
        <v>100</v>
      </c>
      <c r="B106" s="235"/>
      <c r="C106" s="236"/>
      <c r="D106" s="237"/>
      <c r="E106" s="238"/>
      <c r="F106" s="239"/>
      <c r="G106" s="240"/>
      <c r="H106" s="241"/>
      <c r="I106" s="241"/>
      <c r="J106" s="230"/>
      <c r="K106" s="230"/>
      <c r="L106" s="230"/>
      <c r="M106" s="230"/>
      <c r="N106" s="230"/>
      <c r="O106" s="230"/>
      <c r="P106" s="230"/>
      <c r="Q106" s="230"/>
      <c r="R106" s="85"/>
      <c r="S106" s="229"/>
      <c r="T106" s="229"/>
      <c r="U106" s="229"/>
      <c r="V106" s="229"/>
      <c r="W106" s="230"/>
      <c r="X106" s="231"/>
    </row>
    <row r="107" spans="1:24" ht="15.75" thickBot="1">
      <c r="A107" s="249" t="s">
        <v>12872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1"/>
    </row>
  </sheetData>
  <sheetProtection formatCells="0" formatColumns="0" formatRows="0" autoFilter="0"/>
  <autoFilter ref="A5:I6" xr:uid="{00000000-0001-0000-0100-000000000000}">
    <filterColumn colId="1" showButton="0"/>
    <filterColumn colId="3" showButton="0"/>
    <filterColumn colId="5" showButton="0"/>
    <filterColumn colId="7" showButton="0"/>
  </autoFilter>
  <mergeCells count="915">
    <mergeCell ref="S7:T7"/>
    <mergeCell ref="U7:V7"/>
    <mergeCell ref="W7:X7"/>
    <mergeCell ref="B8:C8"/>
    <mergeCell ref="S8:T8"/>
    <mergeCell ref="U8:V8"/>
    <mergeCell ref="W8:X8"/>
    <mergeCell ref="W9:X9"/>
    <mergeCell ref="A1:C3"/>
    <mergeCell ref="D1:V3"/>
    <mergeCell ref="D8:E8"/>
    <mergeCell ref="F8:G8"/>
    <mergeCell ref="H8:I8"/>
    <mergeCell ref="J8:K8"/>
    <mergeCell ref="L8:Q8"/>
    <mergeCell ref="A4:X4"/>
    <mergeCell ref="A107:X107"/>
    <mergeCell ref="A5:A6"/>
    <mergeCell ref="B5:C6"/>
    <mergeCell ref="D5:E6"/>
    <mergeCell ref="F5:G6"/>
    <mergeCell ref="H5:I6"/>
    <mergeCell ref="J5:X5"/>
    <mergeCell ref="J6:K6"/>
    <mergeCell ref="L6:Q6"/>
    <mergeCell ref="S6:T6"/>
    <mergeCell ref="U6:V6"/>
    <mergeCell ref="W6:X6"/>
    <mergeCell ref="B7:C7"/>
    <mergeCell ref="D7:E7"/>
    <mergeCell ref="F7:G7"/>
    <mergeCell ref="H7:I7"/>
    <mergeCell ref="B9:C9"/>
    <mergeCell ref="D9:E9"/>
    <mergeCell ref="F9:G9"/>
    <mergeCell ref="J7:K7"/>
    <mergeCell ref="L7:Q7"/>
    <mergeCell ref="H9:I9"/>
    <mergeCell ref="J9:K9"/>
    <mergeCell ref="L9:Q9"/>
    <mergeCell ref="U10:V10"/>
    <mergeCell ref="S9:T9"/>
    <mergeCell ref="U9:V9"/>
    <mergeCell ref="W10:X10"/>
    <mergeCell ref="B11:C11"/>
    <mergeCell ref="D11:E11"/>
    <mergeCell ref="F11:G11"/>
    <mergeCell ref="H11:I11"/>
    <mergeCell ref="J11:K11"/>
    <mergeCell ref="L11:Q11"/>
    <mergeCell ref="S11:T11"/>
    <mergeCell ref="U11:V11"/>
    <mergeCell ref="W11:X11"/>
    <mergeCell ref="B10:C10"/>
    <mergeCell ref="D10:E10"/>
    <mergeCell ref="F10:G10"/>
    <mergeCell ref="H10:I10"/>
    <mergeCell ref="J10:K10"/>
    <mergeCell ref="L10:Q10"/>
    <mergeCell ref="S10:T10"/>
    <mergeCell ref="B12:C12"/>
    <mergeCell ref="D12:E12"/>
    <mergeCell ref="F12:G12"/>
    <mergeCell ref="H12:I12"/>
    <mergeCell ref="J12:K12"/>
    <mergeCell ref="L12:Q12"/>
    <mergeCell ref="S12:T12"/>
    <mergeCell ref="U12:V12"/>
    <mergeCell ref="W12:X12"/>
    <mergeCell ref="S13:T13"/>
    <mergeCell ref="U13:V13"/>
    <mergeCell ref="W13:X13"/>
    <mergeCell ref="B14:C14"/>
    <mergeCell ref="D14:E14"/>
    <mergeCell ref="F14:G14"/>
    <mergeCell ref="H14:I14"/>
    <mergeCell ref="J14:K14"/>
    <mergeCell ref="L14:Q14"/>
    <mergeCell ref="S14:T14"/>
    <mergeCell ref="B13:C13"/>
    <mergeCell ref="D13:E13"/>
    <mergeCell ref="F13:G13"/>
    <mergeCell ref="H13:I13"/>
    <mergeCell ref="J13:K13"/>
    <mergeCell ref="L13:Q13"/>
    <mergeCell ref="U14:V14"/>
    <mergeCell ref="W14:X14"/>
    <mergeCell ref="B15:C15"/>
    <mergeCell ref="D15:E15"/>
    <mergeCell ref="F15:G15"/>
    <mergeCell ref="H15:I15"/>
    <mergeCell ref="J15:K15"/>
    <mergeCell ref="L15:Q15"/>
    <mergeCell ref="S15:T15"/>
    <mergeCell ref="U15:V15"/>
    <mergeCell ref="W15:X15"/>
    <mergeCell ref="B16:C16"/>
    <mergeCell ref="D16:E16"/>
    <mergeCell ref="F16:G16"/>
    <mergeCell ref="H16:I16"/>
    <mergeCell ref="J16:K16"/>
    <mergeCell ref="L16:Q16"/>
    <mergeCell ref="S16:T16"/>
    <mergeCell ref="U16:V16"/>
    <mergeCell ref="W16:X16"/>
    <mergeCell ref="S17:T17"/>
    <mergeCell ref="U17:V17"/>
    <mergeCell ref="W17:X17"/>
    <mergeCell ref="B18:C18"/>
    <mergeCell ref="D18:E18"/>
    <mergeCell ref="F18:G18"/>
    <mergeCell ref="H18:I18"/>
    <mergeCell ref="J18:K18"/>
    <mergeCell ref="L18:Q18"/>
    <mergeCell ref="S18:T18"/>
    <mergeCell ref="B17:C17"/>
    <mergeCell ref="D17:E17"/>
    <mergeCell ref="F17:G17"/>
    <mergeCell ref="H17:I17"/>
    <mergeCell ref="J17:K17"/>
    <mergeCell ref="L17:Q17"/>
    <mergeCell ref="U18:V18"/>
    <mergeCell ref="W18:X18"/>
    <mergeCell ref="B19:C19"/>
    <mergeCell ref="D19:E19"/>
    <mergeCell ref="F19:G19"/>
    <mergeCell ref="H19:I19"/>
    <mergeCell ref="J19:K19"/>
    <mergeCell ref="L19:Q19"/>
    <mergeCell ref="S19:T19"/>
    <mergeCell ref="U19:V19"/>
    <mergeCell ref="W19:X19"/>
    <mergeCell ref="B20:C20"/>
    <mergeCell ref="D20:E20"/>
    <mergeCell ref="F20:G20"/>
    <mergeCell ref="H20:I20"/>
    <mergeCell ref="J20:K20"/>
    <mergeCell ref="L20:Q20"/>
    <mergeCell ref="S20:T20"/>
    <mergeCell ref="U20:V20"/>
    <mergeCell ref="W20:X20"/>
    <mergeCell ref="S21:T21"/>
    <mergeCell ref="U21:V21"/>
    <mergeCell ref="W21:X21"/>
    <mergeCell ref="B22:C22"/>
    <mergeCell ref="D22:E22"/>
    <mergeCell ref="F22:G22"/>
    <mergeCell ref="H22:I22"/>
    <mergeCell ref="J22:K22"/>
    <mergeCell ref="L22:Q22"/>
    <mergeCell ref="S22:T22"/>
    <mergeCell ref="B21:C21"/>
    <mergeCell ref="D21:E21"/>
    <mergeCell ref="F21:G21"/>
    <mergeCell ref="H21:I21"/>
    <mergeCell ref="J21:K21"/>
    <mergeCell ref="L21:Q21"/>
    <mergeCell ref="U22:V22"/>
    <mergeCell ref="W22:X22"/>
    <mergeCell ref="B23:C23"/>
    <mergeCell ref="D23:E23"/>
    <mergeCell ref="F23:G23"/>
    <mergeCell ref="H23:I23"/>
    <mergeCell ref="J23:K23"/>
    <mergeCell ref="L23:Q23"/>
    <mergeCell ref="S23:T23"/>
    <mergeCell ref="U23:V23"/>
    <mergeCell ref="W23:X23"/>
    <mergeCell ref="B24:C24"/>
    <mergeCell ref="D24:E24"/>
    <mergeCell ref="F24:G24"/>
    <mergeCell ref="H24:I24"/>
    <mergeCell ref="J24:K24"/>
    <mergeCell ref="L24:Q24"/>
    <mergeCell ref="S24:T24"/>
    <mergeCell ref="U24:V24"/>
    <mergeCell ref="W24:X24"/>
    <mergeCell ref="S25:T25"/>
    <mergeCell ref="U25:V25"/>
    <mergeCell ref="W25:X25"/>
    <mergeCell ref="B26:C26"/>
    <mergeCell ref="D26:E26"/>
    <mergeCell ref="F26:G26"/>
    <mergeCell ref="H26:I26"/>
    <mergeCell ref="J26:K26"/>
    <mergeCell ref="L26:Q26"/>
    <mergeCell ref="S26:T26"/>
    <mergeCell ref="B25:C25"/>
    <mergeCell ref="D25:E25"/>
    <mergeCell ref="F25:G25"/>
    <mergeCell ref="H25:I25"/>
    <mergeCell ref="J25:K25"/>
    <mergeCell ref="L25:Q25"/>
    <mergeCell ref="U26:V26"/>
    <mergeCell ref="W26:X26"/>
    <mergeCell ref="B27:C27"/>
    <mergeCell ref="D27:E27"/>
    <mergeCell ref="F27:G27"/>
    <mergeCell ref="H27:I27"/>
    <mergeCell ref="J27:K27"/>
    <mergeCell ref="L27:Q27"/>
    <mergeCell ref="S27:T27"/>
    <mergeCell ref="U27:V27"/>
    <mergeCell ref="W27:X27"/>
    <mergeCell ref="B28:C28"/>
    <mergeCell ref="D28:E28"/>
    <mergeCell ref="F28:G28"/>
    <mergeCell ref="H28:I28"/>
    <mergeCell ref="J28:K28"/>
    <mergeCell ref="L28:Q28"/>
    <mergeCell ref="S28:T28"/>
    <mergeCell ref="U28:V28"/>
    <mergeCell ref="W28:X28"/>
    <mergeCell ref="S29:T29"/>
    <mergeCell ref="U29:V29"/>
    <mergeCell ref="W29:X29"/>
    <mergeCell ref="B30:C30"/>
    <mergeCell ref="D30:E30"/>
    <mergeCell ref="F30:G30"/>
    <mergeCell ref="H30:I30"/>
    <mergeCell ref="J30:K30"/>
    <mergeCell ref="L30:Q30"/>
    <mergeCell ref="S30:T30"/>
    <mergeCell ref="B29:C29"/>
    <mergeCell ref="D29:E29"/>
    <mergeCell ref="F29:G29"/>
    <mergeCell ref="H29:I29"/>
    <mergeCell ref="J29:K29"/>
    <mergeCell ref="L29:Q29"/>
    <mergeCell ref="U30:V30"/>
    <mergeCell ref="W30:X30"/>
    <mergeCell ref="B31:C31"/>
    <mergeCell ref="D31:E31"/>
    <mergeCell ref="F31:G31"/>
    <mergeCell ref="H31:I31"/>
    <mergeCell ref="J31:K31"/>
    <mergeCell ref="L31:Q31"/>
    <mergeCell ref="S31:T31"/>
    <mergeCell ref="U31:V31"/>
    <mergeCell ref="W31:X31"/>
    <mergeCell ref="B32:C32"/>
    <mergeCell ref="D32:E32"/>
    <mergeCell ref="F32:G32"/>
    <mergeCell ref="H32:I32"/>
    <mergeCell ref="J32:K32"/>
    <mergeCell ref="L32:Q32"/>
    <mergeCell ref="S32:T32"/>
    <mergeCell ref="U32:V32"/>
    <mergeCell ref="W32:X32"/>
    <mergeCell ref="S33:T33"/>
    <mergeCell ref="U33:V33"/>
    <mergeCell ref="W33:X33"/>
    <mergeCell ref="B34:C34"/>
    <mergeCell ref="D34:E34"/>
    <mergeCell ref="F34:G34"/>
    <mergeCell ref="H34:I34"/>
    <mergeCell ref="J34:K34"/>
    <mergeCell ref="L34:Q34"/>
    <mergeCell ref="S34:T34"/>
    <mergeCell ref="B33:C33"/>
    <mergeCell ref="D33:E33"/>
    <mergeCell ref="F33:G33"/>
    <mergeCell ref="H33:I33"/>
    <mergeCell ref="J33:K33"/>
    <mergeCell ref="L33:Q33"/>
    <mergeCell ref="U34:V34"/>
    <mergeCell ref="W34:X34"/>
    <mergeCell ref="B35:C35"/>
    <mergeCell ref="D35:E35"/>
    <mergeCell ref="F35:G35"/>
    <mergeCell ref="H35:I35"/>
    <mergeCell ref="J35:K35"/>
    <mergeCell ref="L35:Q35"/>
    <mergeCell ref="S35:T35"/>
    <mergeCell ref="U35:V35"/>
    <mergeCell ref="W35:X35"/>
    <mergeCell ref="B36:C36"/>
    <mergeCell ref="D36:E36"/>
    <mergeCell ref="F36:G36"/>
    <mergeCell ref="H36:I36"/>
    <mergeCell ref="J36:K36"/>
    <mergeCell ref="L36:Q36"/>
    <mergeCell ref="S36:T36"/>
    <mergeCell ref="U36:V36"/>
    <mergeCell ref="W36:X36"/>
    <mergeCell ref="S37:T37"/>
    <mergeCell ref="U37:V37"/>
    <mergeCell ref="W37:X37"/>
    <mergeCell ref="B38:C38"/>
    <mergeCell ref="D38:E38"/>
    <mergeCell ref="F38:G38"/>
    <mergeCell ref="H38:I38"/>
    <mergeCell ref="J38:K38"/>
    <mergeCell ref="L38:Q38"/>
    <mergeCell ref="S38:T38"/>
    <mergeCell ref="B37:C37"/>
    <mergeCell ref="D37:E37"/>
    <mergeCell ref="F37:G37"/>
    <mergeCell ref="H37:I37"/>
    <mergeCell ref="J37:K37"/>
    <mergeCell ref="L37:Q37"/>
    <mergeCell ref="U38:V38"/>
    <mergeCell ref="W38:X38"/>
    <mergeCell ref="B39:C39"/>
    <mergeCell ref="D39:E39"/>
    <mergeCell ref="F39:G39"/>
    <mergeCell ref="H39:I39"/>
    <mergeCell ref="J39:K39"/>
    <mergeCell ref="L39:Q39"/>
    <mergeCell ref="S39:T39"/>
    <mergeCell ref="U39:V39"/>
    <mergeCell ref="W39:X39"/>
    <mergeCell ref="B40:C40"/>
    <mergeCell ref="D40:E40"/>
    <mergeCell ref="F40:G40"/>
    <mergeCell ref="H40:I40"/>
    <mergeCell ref="J40:K40"/>
    <mergeCell ref="L40:Q40"/>
    <mergeCell ref="S40:T40"/>
    <mergeCell ref="U40:V40"/>
    <mergeCell ref="W40:X40"/>
    <mergeCell ref="S41:T41"/>
    <mergeCell ref="U41:V41"/>
    <mergeCell ref="W41:X41"/>
    <mergeCell ref="B42:C42"/>
    <mergeCell ref="D42:E42"/>
    <mergeCell ref="F42:G42"/>
    <mergeCell ref="H42:I42"/>
    <mergeCell ref="J42:K42"/>
    <mergeCell ref="L42:Q42"/>
    <mergeCell ref="S42:T42"/>
    <mergeCell ref="B41:C41"/>
    <mergeCell ref="D41:E41"/>
    <mergeCell ref="F41:G41"/>
    <mergeCell ref="H41:I41"/>
    <mergeCell ref="J41:K41"/>
    <mergeCell ref="L41:Q41"/>
    <mergeCell ref="U42:V42"/>
    <mergeCell ref="W42:X42"/>
    <mergeCell ref="B43:C43"/>
    <mergeCell ref="D43:E43"/>
    <mergeCell ref="F43:G43"/>
    <mergeCell ref="H43:I43"/>
    <mergeCell ref="J43:K43"/>
    <mergeCell ref="L43:Q43"/>
    <mergeCell ref="S43:T43"/>
    <mergeCell ref="U43:V43"/>
    <mergeCell ref="W43:X43"/>
    <mergeCell ref="B44:C44"/>
    <mergeCell ref="D44:E44"/>
    <mergeCell ref="F44:G44"/>
    <mergeCell ref="H44:I44"/>
    <mergeCell ref="J44:K44"/>
    <mergeCell ref="L44:Q44"/>
    <mergeCell ref="S44:T44"/>
    <mergeCell ref="U44:V44"/>
    <mergeCell ref="W44:X44"/>
    <mergeCell ref="S45:T45"/>
    <mergeCell ref="U45:V45"/>
    <mergeCell ref="W45:X45"/>
    <mergeCell ref="B46:C46"/>
    <mergeCell ref="D46:E46"/>
    <mergeCell ref="F46:G46"/>
    <mergeCell ref="H46:I46"/>
    <mergeCell ref="J46:K46"/>
    <mergeCell ref="L46:Q46"/>
    <mergeCell ref="S46:T46"/>
    <mergeCell ref="B45:C45"/>
    <mergeCell ref="D45:E45"/>
    <mergeCell ref="F45:G45"/>
    <mergeCell ref="H45:I45"/>
    <mergeCell ref="J45:K45"/>
    <mergeCell ref="L45:Q45"/>
    <mergeCell ref="U46:V46"/>
    <mergeCell ref="W46:X46"/>
    <mergeCell ref="B47:C47"/>
    <mergeCell ref="D47:E47"/>
    <mergeCell ref="F47:G47"/>
    <mergeCell ref="H47:I47"/>
    <mergeCell ref="J47:K47"/>
    <mergeCell ref="L47:Q47"/>
    <mergeCell ref="S47:T47"/>
    <mergeCell ref="U47:V47"/>
    <mergeCell ref="W47:X47"/>
    <mergeCell ref="B48:C48"/>
    <mergeCell ref="D48:E48"/>
    <mergeCell ref="F48:G48"/>
    <mergeCell ref="H48:I48"/>
    <mergeCell ref="J48:K48"/>
    <mergeCell ref="L48:Q48"/>
    <mergeCell ref="S48:T48"/>
    <mergeCell ref="U48:V48"/>
    <mergeCell ref="W48:X48"/>
    <mergeCell ref="S49:T49"/>
    <mergeCell ref="U49:V49"/>
    <mergeCell ref="W49:X49"/>
    <mergeCell ref="B50:C50"/>
    <mergeCell ref="D50:E50"/>
    <mergeCell ref="F50:G50"/>
    <mergeCell ref="H50:I50"/>
    <mergeCell ref="J50:K50"/>
    <mergeCell ref="L50:Q50"/>
    <mergeCell ref="S50:T50"/>
    <mergeCell ref="B49:C49"/>
    <mergeCell ref="D49:E49"/>
    <mergeCell ref="F49:G49"/>
    <mergeCell ref="H49:I49"/>
    <mergeCell ref="J49:K49"/>
    <mergeCell ref="L49:Q49"/>
    <mergeCell ref="U50:V50"/>
    <mergeCell ref="W50:X50"/>
    <mergeCell ref="B51:C51"/>
    <mergeCell ref="D51:E51"/>
    <mergeCell ref="F51:G51"/>
    <mergeCell ref="H51:I51"/>
    <mergeCell ref="J51:K51"/>
    <mergeCell ref="L51:Q51"/>
    <mergeCell ref="S51:T51"/>
    <mergeCell ref="U51:V51"/>
    <mergeCell ref="W51:X51"/>
    <mergeCell ref="B52:C52"/>
    <mergeCell ref="D52:E52"/>
    <mergeCell ref="F52:G52"/>
    <mergeCell ref="H52:I52"/>
    <mergeCell ref="J52:K52"/>
    <mergeCell ref="L52:Q52"/>
    <mergeCell ref="S52:T52"/>
    <mergeCell ref="U52:V52"/>
    <mergeCell ref="W52:X52"/>
    <mergeCell ref="S53:T53"/>
    <mergeCell ref="U53:V53"/>
    <mergeCell ref="W53:X53"/>
    <mergeCell ref="B54:C54"/>
    <mergeCell ref="D54:E54"/>
    <mergeCell ref="F54:G54"/>
    <mergeCell ref="H54:I54"/>
    <mergeCell ref="J54:K54"/>
    <mergeCell ref="L54:Q54"/>
    <mergeCell ref="S54:T54"/>
    <mergeCell ref="B53:C53"/>
    <mergeCell ref="D53:E53"/>
    <mergeCell ref="F53:G53"/>
    <mergeCell ref="H53:I53"/>
    <mergeCell ref="J53:K53"/>
    <mergeCell ref="L53:Q53"/>
    <mergeCell ref="U54:V54"/>
    <mergeCell ref="W54:X54"/>
    <mergeCell ref="B55:C55"/>
    <mergeCell ref="D55:E55"/>
    <mergeCell ref="F55:G55"/>
    <mergeCell ref="H55:I55"/>
    <mergeCell ref="J55:K55"/>
    <mergeCell ref="L55:Q55"/>
    <mergeCell ref="S55:T55"/>
    <mergeCell ref="U55:V55"/>
    <mergeCell ref="W55:X55"/>
    <mergeCell ref="B56:C56"/>
    <mergeCell ref="D56:E56"/>
    <mergeCell ref="F56:G56"/>
    <mergeCell ref="H56:I56"/>
    <mergeCell ref="J56:K56"/>
    <mergeCell ref="L56:Q56"/>
    <mergeCell ref="S56:T56"/>
    <mergeCell ref="U56:V56"/>
    <mergeCell ref="W56:X56"/>
    <mergeCell ref="S57:T57"/>
    <mergeCell ref="U57:V57"/>
    <mergeCell ref="W57:X57"/>
    <mergeCell ref="B58:C58"/>
    <mergeCell ref="D58:E58"/>
    <mergeCell ref="F58:G58"/>
    <mergeCell ref="H58:I58"/>
    <mergeCell ref="J58:K58"/>
    <mergeCell ref="L58:Q58"/>
    <mergeCell ref="S58:T58"/>
    <mergeCell ref="B57:C57"/>
    <mergeCell ref="D57:E57"/>
    <mergeCell ref="F57:G57"/>
    <mergeCell ref="H57:I57"/>
    <mergeCell ref="J57:K57"/>
    <mergeCell ref="L57:Q57"/>
    <mergeCell ref="U58:V58"/>
    <mergeCell ref="W58:X58"/>
    <mergeCell ref="B59:C59"/>
    <mergeCell ref="D59:E59"/>
    <mergeCell ref="F59:G59"/>
    <mergeCell ref="H59:I59"/>
    <mergeCell ref="J59:K59"/>
    <mergeCell ref="L59:Q59"/>
    <mergeCell ref="S59:T59"/>
    <mergeCell ref="U59:V59"/>
    <mergeCell ref="W59:X59"/>
    <mergeCell ref="B60:C60"/>
    <mergeCell ref="D60:E60"/>
    <mergeCell ref="F60:G60"/>
    <mergeCell ref="H60:I60"/>
    <mergeCell ref="J60:K60"/>
    <mergeCell ref="L60:Q60"/>
    <mergeCell ref="S60:T60"/>
    <mergeCell ref="U60:V60"/>
    <mergeCell ref="W60:X60"/>
    <mergeCell ref="S61:T61"/>
    <mergeCell ref="U61:V61"/>
    <mergeCell ref="W61:X61"/>
    <mergeCell ref="B62:C62"/>
    <mergeCell ref="D62:E62"/>
    <mergeCell ref="F62:G62"/>
    <mergeCell ref="H62:I62"/>
    <mergeCell ref="J62:K62"/>
    <mergeCell ref="L62:Q62"/>
    <mergeCell ref="S62:T62"/>
    <mergeCell ref="B61:C61"/>
    <mergeCell ref="D61:E61"/>
    <mergeCell ref="F61:G61"/>
    <mergeCell ref="H61:I61"/>
    <mergeCell ref="J61:K61"/>
    <mergeCell ref="L61:Q61"/>
    <mergeCell ref="U62:V62"/>
    <mergeCell ref="W62:X62"/>
    <mergeCell ref="B63:C63"/>
    <mergeCell ref="D63:E63"/>
    <mergeCell ref="F63:G63"/>
    <mergeCell ref="H63:I63"/>
    <mergeCell ref="J63:K63"/>
    <mergeCell ref="L63:Q63"/>
    <mergeCell ref="S63:T63"/>
    <mergeCell ref="U63:V63"/>
    <mergeCell ref="W63:X63"/>
    <mergeCell ref="B64:C64"/>
    <mergeCell ref="D64:E64"/>
    <mergeCell ref="F64:G64"/>
    <mergeCell ref="H64:I64"/>
    <mergeCell ref="J64:K64"/>
    <mergeCell ref="L64:Q64"/>
    <mergeCell ref="S64:T64"/>
    <mergeCell ref="U64:V64"/>
    <mergeCell ref="W64:X64"/>
    <mergeCell ref="S65:T65"/>
    <mergeCell ref="U65:V65"/>
    <mergeCell ref="W65:X65"/>
    <mergeCell ref="B66:C66"/>
    <mergeCell ref="D66:E66"/>
    <mergeCell ref="F66:G66"/>
    <mergeCell ref="H66:I66"/>
    <mergeCell ref="J66:K66"/>
    <mergeCell ref="L66:Q66"/>
    <mergeCell ref="S66:T66"/>
    <mergeCell ref="B65:C65"/>
    <mergeCell ref="D65:E65"/>
    <mergeCell ref="F65:G65"/>
    <mergeCell ref="H65:I65"/>
    <mergeCell ref="J65:K65"/>
    <mergeCell ref="L65:Q65"/>
    <mergeCell ref="U66:V66"/>
    <mergeCell ref="W66:X66"/>
    <mergeCell ref="B67:C67"/>
    <mergeCell ref="D67:E67"/>
    <mergeCell ref="F67:G67"/>
    <mergeCell ref="H67:I67"/>
    <mergeCell ref="J67:K67"/>
    <mergeCell ref="L67:Q67"/>
    <mergeCell ref="S67:T67"/>
    <mergeCell ref="U67:V67"/>
    <mergeCell ref="W67:X67"/>
    <mergeCell ref="B68:C68"/>
    <mergeCell ref="D68:E68"/>
    <mergeCell ref="F68:G68"/>
    <mergeCell ref="H68:I68"/>
    <mergeCell ref="J68:K68"/>
    <mergeCell ref="L68:Q68"/>
    <mergeCell ref="S68:T68"/>
    <mergeCell ref="U68:V68"/>
    <mergeCell ref="W68:X68"/>
    <mergeCell ref="S69:T69"/>
    <mergeCell ref="U69:V69"/>
    <mergeCell ref="W69:X69"/>
    <mergeCell ref="B70:C70"/>
    <mergeCell ref="D70:E70"/>
    <mergeCell ref="F70:G70"/>
    <mergeCell ref="H70:I70"/>
    <mergeCell ref="J70:K70"/>
    <mergeCell ref="L70:Q70"/>
    <mergeCell ref="S70:T70"/>
    <mergeCell ref="B69:C69"/>
    <mergeCell ref="D69:E69"/>
    <mergeCell ref="F69:G69"/>
    <mergeCell ref="H69:I69"/>
    <mergeCell ref="J69:K69"/>
    <mergeCell ref="L69:Q69"/>
    <mergeCell ref="U70:V70"/>
    <mergeCell ref="W70:X70"/>
    <mergeCell ref="B71:C71"/>
    <mergeCell ref="D71:E71"/>
    <mergeCell ref="F71:G71"/>
    <mergeCell ref="H71:I71"/>
    <mergeCell ref="J71:K71"/>
    <mergeCell ref="L71:Q71"/>
    <mergeCell ref="S71:T71"/>
    <mergeCell ref="U71:V71"/>
    <mergeCell ref="W71:X71"/>
    <mergeCell ref="B72:C72"/>
    <mergeCell ref="D72:E72"/>
    <mergeCell ref="F72:G72"/>
    <mergeCell ref="H72:I72"/>
    <mergeCell ref="J72:K72"/>
    <mergeCell ref="L72:Q72"/>
    <mergeCell ref="S72:T72"/>
    <mergeCell ref="U72:V72"/>
    <mergeCell ref="W72:X72"/>
    <mergeCell ref="S73:T73"/>
    <mergeCell ref="U73:V73"/>
    <mergeCell ref="W73:X73"/>
    <mergeCell ref="B74:C74"/>
    <mergeCell ref="D74:E74"/>
    <mergeCell ref="F74:G74"/>
    <mergeCell ref="H74:I74"/>
    <mergeCell ref="J74:K74"/>
    <mergeCell ref="L74:Q74"/>
    <mergeCell ref="S74:T74"/>
    <mergeCell ref="B73:C73"/>
    <mergeCell ref="D73:E73"/>
    <mergeCell ref="F73:G73"/>
    <mergeCell ref="H73:I73"/>
    <mergeCell ref="J73:K73"/>
    <mergeCell ref="L73:Q73"/>
    <mergeCell ref="U74:V74"/>
    <mergeCell ref="W74:X74"/>
    <mergeCell ref="B75:C75"/>
    <mergeCell ref="D75:E75"/>
    <mergeCell ref="F75:G75"/>
    <mergeCell ref="H75:I75"/>
    <mergeCell ref="J75:K75"/>
    <mergeCell ref="L75:Q75"/>
    <mergeCell ref="S75:T75"/>
    <mergeCell ref="U75:V75"/>
    <mergeCell ref="W75:X75"/>
    <mergeCell ref="B76:C76"/>
    <mergeCell ref="D76:E76"/>
    <mergeCell ref="F76:G76"/>
    <mergeCell ref="H76:I76"/>
    <mergeCell ref="J76:K76"/>
    <mergeCell ref="L76:Q76"/>
    <mergeCell ref="S76:T76"/>
    <mergeCell ref="U76:V76"/>
    <mergeCell ref="W76:X76"/>
    <mergeCell ref="S77:T77"/>
    <mergeCell ref="U77:V77"/>
    <mergeCell ref="W77:X77"/>
    <mergeCell ref="B78:C78"/>
    <mergeCell ref="D78:E78"/>
    <mergeCell ref="F78:G78"/>
    <mergeCell ref="H78:I78"/>
    <mergeCell ref="J78:K78"/>
    <mergeCell ref="L78:Q78"/>
    <mergeCell ref="S78:T78"/>
    <mergeCell ref="B77:C77"/>
    <mergeCell ref="D77:E77"/>
    <mergeCell ref="F77:G77"/>
    <mergeCell ref="H77:I77"/>
    <mergeCell ref="J77:K77"/>
    <mergeCell ref="L77:Q77"/>
    <mergeCell ref="U78:V78"/>
    <mergeCell ref="W78:X78"/>
    <mergeCell ref="B79:C79"/>
    <mergeCell ref="D79:E79"/>
    <mergeCell ref="F79:G79"/>
    <mergeCell ref="H79:I79"/>
    <mergeCell ref="J79:K79"/>
    <mergeCell ref="L79:Q79"/>
    <mergeCell ref="S79:T79"/>
    <mergeCell ref="U79:V79"/>
    <mergeCell ref="W79:X79"/>
    <mergeCell ref="B80:C80"/>
    <mergeCell ref="D80:E80"/>
    <mergeCell ref="F80:G80"/>
    <mergeCell ref="H80:I80"/>
    <mergeCell ref="J80:K80"/>
    <mergeCell ref="L80:Q80"/>
    <mergeCell ref="S80:T80"/>
    <mergeCell ref="U80:V80"/>
    <mergeCell ref="W80:X80"/>
    <mergeCell ref="S81:T81"/>
    <mergeCell ref="U81:V81"/>
    <mergeCell ref="W81:X81"/>
    <mergeCell ref="B82:C82"/>
    <mergeCell ref="D82:E82"/>
    <mergeCell ref="F82:G82"/>
    <mergeCell ref="H82:I82"/>
    <mergeCell ref="J82:K82"/>
    <mergeCell ref="L82:Q82"/>
    <mergeCell ref="S82:T82"/>
    <mergeCell ref="B81:C81"/>
    <mergeCell ref="D81:E81"/>
    <mergeCell ref="F81:G81"/>
    <mergeCell ref="H81:I81"/>
    <mergeCell ref="J81:K81"/>
    <mergeCell ref="L81:Q81"/>
    <mergeCell ref="U82:V82"/>
    <mergeCell ref="W82:X82"/>
    <mergeCell ref="B83:C83"/>
    <mergeCell ref="D83:E83"/>
    <mergeCell ref="F83:G83"/>
    <mergeCell ref="H83:I83"/>
    <mergeCell ref="J83:K83"/>
    <mergeCell ref="L83:Q83"/>
    <mergeCell ref="S83:T83"/>
    <mergeCell ref="U83:V83"/>
    <mergeCell ref="W83:X83"/>
    <mergeCell ref="B84:C84"/>
    <mergeCell ref="D84:E84"/>
    <mergeCell ref="F84:G84"/>
    <mergeCell ref="H84:I84"/>
    <mergeCell ref="J84:K84"/>
    <mergeCell ref="L84:Q84"/>
    <mergeCell ref="S84:T84"/>
    <mergeCell ref="U84:V84"/>
    <mergeCell ref="W84:X84"/>
    <mergeCell ref="S85:T85"/>
    <mergeCell ref="U85:V85"/>
    <mergeCell ref="W85:X85"/>
    <mergeCell ref="B86:C86"/>
    <mergeCell ref="D86:E86"/>
    <mergeCell ref="F86:G86"/>
    <mergeCell ref="H86:I86"/>
    <mergeCell ref="J86:K86"/>
    <mergeCell ref="L86:Q86"/>
    <mergeCell ref="S86:T86"/>
    <mergeCell ref="B85:C85"/>
    <mergeCell ref="D85:E85"/>
    <mergeCell ref="F85:G85"/>
    <mergeCell ref="H85:I85"/>
    <mergeCell ref="J85:K85"/>
    <mergeCell ref="L85:Q85"/>
    <mergeCell ref="U86:V86"/>
    <mergeCell ref="W86:X86"/>
    <mergeCell ref="B87:C87"/>
    <mergeCell ref="D87:E87"/>
    <mergeCell ref="F87:G87"/>
    <mergeCell ref="H87:I87"/>
    <mergeCell ref="J87:K87"/>
    <mergeCell ref="L87:Q87"/>
    <mergeCell ref="S87:T87"/>
    <mergeCell ref="U87:V87"/>
    <mergeCell ref="W87:X87"/>
    <mergeCell ref="B88:C88"/>
    <mergeCell ref="D88:E88"/>
    <mergeCell ref="F88:G88"/>
    <mergeCell ref="H88:I88"/>
    <mergeCell ref="J88:K88"/>
    <mergeCell ref="L88:Q88"/>
    <mergeCell ref="S88:T88"/>
    <mergeCell ref="U88:V88"/>
    <mergeCell ref="W88:X88"/>
    <mergeCell ref="S89:T89"/>
    <mergeCell ref="U89:V89"/>
    <mergeCell ref="W89:X89"/>
    <mergeCell ref="B90:C90"/>
    <mergeCell ref="D90:E90"/>
    <mergeCell ref="F90:G90"/>
    <mergeCell ref="H90:I90"/>
    <mergeCell ref="J90:K90"/>
    <mergeCell ref="L90:Q90"/>
    <mergeCell ref="S90:T90"/>
    <mergeCell ref="B89:C89"/>
    <mergeCell ref="D89:E89"/>
    <mergeCell ref="F89:G89"/>
    <mergeCell ref="H89:I89"/>
    <mergeCell ref="J89:K89"/>
    <mergeCell ref="L89:Q89"/>
    <mergeCell ref="U90:V90"/>
    <mergeCell ref="W90:X90"/>
    <mergeCell ref="B91:C91"/>
    <mergeCell ref="D91:E91"/>
    <mergeCell ref="F91:G91"/>
    <mergeCell ref="H91:I91"/>
    <mergeCell ref="J91:K91"/>
    <mergeCell ref="L91:Q91"/>
    <mergeCell ref="S91:T91"/>
    <mergeCell ref="U91:V91"/>
    <mergeCell ref="W91:X91"/>
    <mergeCell ref="B92:C92"/>
    <mergeCell ref="D92:E92"/>
    <mergeCell ref="F92:G92"/>
    <mergeCell ref="H92:I92"/>
    <mergeCell ref="J92:K92"/>
    <mergeCell ref="L92:Q92"/>
    <mergeCell ref="S92:T92"/>
    <mergeCell ref="U92:V92"/>
    <mergeCell ref="W92:X92"/>
    <mergeCell ref="S93:T93"/>
    <mergeCell ref="U93:V93"/>
    <mergeCell ref="W93:X93"/>
    <mergeCell ref="B94:C94"/>
    <mergeCell ref="D94:E94"/>
    <mergeCell ref="F94:G94"/>
    <mergeCell ref="H94:I94"/>
    <mergeCell ref="J94:K94"/>
    <mergeCell ref="L94:Q94"/>
    <mergeCell ref="S94:T94"/>
    <mergeCell ref="B93:C93"/>
    <mergeCell ref="D93:E93"/>
    <mergeCell ref="F93:G93"/>
    <mergeCell ref="H93:I93"/>
    <mergeCell ref="J93:K93"/>
    <mergeCell ref="L93:Q93"/>
    <mergeCell ref="U94:V94"/>
    <mergeCell ref="W94:X94"/>
    <mergeCell ref="B95:C95"/>
    <mergeCell ref="D95:E95"/>
    <mergeCell ref="F95:G95"/>
    <mergeCell ref="H95:I95"/>
    <mergeCell ref="J95:K95"/>
    <mergeCell ref="L95:Q95"/>
    <mergeCell ref="S95:T95"/>
    <mergeCell ref="U95:V95"/>
    <mergeCell ref="W95:X95"/>
    <mergeCell ref="B96:C96"/>
    <mergeCell ref="D96:E96"/>
    <mergeCell ref="F96:G96"/>
    <mergeCell ref="H96:I96"/>
    <mergeCell ref="J96:K96"/>
    <mergeCell ref="L96:Q96"/>
    <mergeCell ref="S96:T96"/>
    <mergeCell ref="U96:V96"/>
    <mergeCell ref="W96:X96"/>
    <mergeCell ref="S97:T97"/>
    <mergeCell ref="U97:V97"/>
    <mergeCell ref="W97:X97"/>
    <mergeCell ref="B98:C98"/>
    <mergeCell ref="D98:E98"/>
    <mergeCell ref="F98:G98"/>
    <mergeCell ref="H98:I98"/>
    <mergeCell ref="J98:K98"/>
    <mergeCell ref="L98:Q98"/>
    <mergeCell ref="S98:T98"/>
    <mergeCell ref="B97:C97"/>
    <mergeCell ref="D97:E97"/>
    <mergeCell ref="F97:G97"/>
    <mergeCell ref="H97:I97"/>
    <mergeCell ref="J97:K97"/>
    <mergeCell ref="L97:Q97"/>
    <mergeCell ref="U98:V98"/>
    <mergeCell ref="W98:X98"/>
    <mergeCell ref="B99:C99"/>
    <mergeCell ref="D99:E99"/>
    <mergeCell ref="F99:G99"/>
    <mergeCell ref="H99:I99"/>
    <mergeCell ref="J99:K99"/>
    <mergeCell ref="L99:Q99"/>
    <mergeCell ref="S99:T99"/>
    <mergeCell ref="U99:V99"/>
    <mergeCell ref="W99:X99"/>
    <mergeCell ref="B100:C100"/>
    <mergeCell ref="D100:E100"/>
    <mergeCell ref="F100:G100"/>
    <mergeCell ref="H100:I100"/>
    <mergeCell ref="J100:K100"/>
    <mergeCell ref="L100:Q100"/>
    <mergeCell ref="S100:T100"/>
    <mergeCell ref="U100:V100"/>
    <mergeCell ref="W100:X100"/>
    <mergeCell ref="S101:T101"/>
    <mergeCell ref="U101:V101"/>
    <mergeCell ref="W101:X101"/>
    <mergeCell ref="B102:C102"/>
    <mergeCell ref="D102:E102"/>
    <mergeCell ref="F102:G102"/>
    <mergeCell ref="H102:I102"/>
    <mergeCell ref="J102:K102"/>
    <mergeCell ref="L102:Q102"/>
    <mergeCell ref="S102:T102"/>
    <mergeCell ref="B101:C101"/>
    <mergeCell ref="D101:E101"/>
    <mergeCell ref="F101:G101"/>
    <mergeCell ref="H101:I101"/>
    <mergeCell ref="J101:K101"/>
    <mergeCell ref="L101:Q101"/>
    <mergeCell ref="J104:K104"/>
    <mergeCell ref="L104:Q104"/>
    <mergeCell ref="S104:T104"/>
    <mergeCell ref="U104:V104"/>
    <mergeCell ref="W104:X104"/>
    <mergeCell ref="U102:V102"/>
    <mergeCell ref="W102:X102"/>
    <mergeCell ref="B103:C103"/>
    <mergeCell ref="D103:E103"/>
    <mergeCell ref="F103:G103"/>
    <mergeCell ref="H103:I103"/>
    <mergeCell ref="J103:K103"/>
    <mergeCell ref="L103:Q103"/>
    <mergeCell ref="S103:T103"/>
    <mergeCell ref="U103:V103"/>
    <mergeCell ref="W103:X103"/>
    <mergeCell ref="B104:C104"/>
    <mergeCell ref="D104:E104"/>
    <mergeCell ref="F104:G104"/>
    <mergeCell ref="H104:I104"/>
    <mergeCell ref="U106:V106"/>
    <mergeCell ref="W106:X106"/>
    <mergeCell ref="S105:T105"/>
    <mergeCell ref="U105:V105"/>
    <mergeCell ref="W105:X105"/>
    <mergeCell ref="B106:C106"/>
    <mergeCell ref="D106:E106"/>
    <mergeCell ref="F106:G106"/>
    <mergeCell ref="H106:I106"/>
    <mergeCell ref="J106:K106"/>
    <mergeCell ref="L106:Q106"/>
    <mergeCell ref="S106:T106"/>
    <mergeCell ref="B105:C105"/>
    <mergeCell ref="D105:E105"/>
    <mergeCell ref="F105:G105"/>
    <mergeCell ref="H105:I105"/>
    <mergeCell ref="J105:K105"/>
    <mergeCell ref="L105:Q105"/>
  </mergeCells>
  <phoneticPr fontId="41" type="noConversion"/>
  <dataValidations count="1">
    <dataValidation type="list" allowBlank="1" showInputMessage="1" showErrorMessage="1" prompt="Please select the state/province from the drop-down list. 请从下拉菜单选择省份或直辖市。" sqref="U7:V106" xr:uid="{00000000-0002-0000-0100-000000000000}">
      <formula1>INDIRECT($S7)</formula1>
    </dataValidation>
  </dataValidations>
  <pageMargins left="0.19685039370078741" right="0.19685039370078741" top="0.19685039370078741" bottom="0.19685039370078741" header="0" footer="0"/>
  <pageSetup paperSize="9" scale="65" fitToHeight="0"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select the country/region from the drop-down list. You may enter an initial letter to filter up all the countries/regions with this letter as its intial and then select the exact one. 从下拉菜单选择国家或地区。可先输入一个首字母筛选出名字以该字母开始的国家或区域(例如先输入一个&quot;C&quot;)，然后再做精确选择。_x000a_" xr:uid="{00000000-0002-0000-0100-000001000000}">
          <x14:formula1>
            <xm:f>OFFSET('Geographic Classification'!$A$1,MATCH($S7&amp;"*",'Geographic Classification'!$A$2:$A$250,0),0,COUNTIF('Geographic Classification'!$A$2:$A$250,$S7&amp;"*"),1)</xm:f>
          </x14:formula1>
          <xm:sqref>S7:T106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Z1009"/>
  <sheetViews>
    <sheetView topLeftCell="C1" zoomScale="60" zoomScaleNormal="60" workbookViewId="0">
      <pane ySplit="8" topLeftCell="A9" activePane="bottomLeft" state="frozen"/>
      <selection activeCell="A4" sqref="A4:D4"/>
      <selection pane="bottomLeft" activeCell="C1" sqref="C1:X3"/>
    </sheetView>
  </sheetViews>
  <sheetFormatPr defaultRowHeight="15"/>
  <cols>
    <col min="1" max="1" width="9.85546875" style="19" customWidth="1"/>
    <col min="2" max="2" width="13.140625" style="54" customWidth="1"/>
    <col min="3" max="3" width="17.140625" style="54" customWidth="1"/>
    <col min="4" max="4" width="17.5703125" style="54" customWidth="1"/>
    <col min="5" max="5" width="15.28515625" style="54" customWidth="1"/>
    <col min="6" max="6" width="14" style="54" customWidth="1"/>
    <col min="7" max="7" width="14.85546875" style="54" customWidth="1"/>
    <col min="8" max="9" width="10.5703125" style="54" customWidth="1"/>
    <col min="10" max="10" width="14" style="54" customWidth="1"/>
    <col min="11" max="11" width="14.5703125" style="54" customWidth="1"/>
    <col min="12" max="13" width="9.140625" style="54"/>
    <col min="14" max="14" width="10.140625" style="54" bestFit="1" customWidth="1"/>
    <col min="15" max="16" width="9.140625" style="54"/>
    <col min="17" max="17" width="11.7109375" style="54" bestFit="1" customWidth="1"/>
    <col min="18" max="20" width="9.140625" style="54"/>
    <col min="21" max="21" width="12.85546875" style="54" customWidth="1"/>
    <col min="22" max="22" width="34.85546875" style="54" customWidth="1"/>
    <col min="23" max="24" width="9.140625" style="54"/>
    <col min="25" max="25" width="13.5703125" style="54" customWidth="1"/>
    <col min="26" max="26" width="18.42578125" style="54" customWidth="1"/>
  </cols>
  <sheetData>
    <row r="1" spans="1:26" ht="26.25" customHeight="1" thickBot="1">
      <c r="A1" s="302"/>
      <c r="B1" s="303"/>
      <c r="C1" s="308" t="s">
        <v>12876</v>
      </c>
      <c r="D1" s="309"/>
      <c r="E1" s="309"/>
      <c r="F1" s="309"/>
      <c r="G1" s="309"/>
      <c r="H1" s="309"/>
      <c r="I1" s="309"/>
      <c r="J1" s="309"/>
      <c r="K1" s="309"/>
      <c r="L1" s="309"/>
      <c r="M1" s="309"/>
      <c r="N1" s="309"/>
      <c r="O1" s="309"/>
      <c r="P1" s="309"/>
      <c r="Q1" s="309"/>
      <c r="R1" s="309"/>
      <c r="S1" s="309"/>
      <c r="T1" s="309"/>
      <c r="U1" s="309"/>
      <c r="V1" s="309"/>
      <c r="W1" s="309"/>
      <c r="X1" s="310"/>
      <c r="Y1" s="98" t="s">
        <v>726</v>
      </c>
      <c r="Z1" s="99" t="s">
        <v>1560</v>
      </c>
    </row>
    <row r="2" spans="1:26" ht="38.25" customHeight="1" thickBot="1">
      <c r="A2" s="304"/>
      <c r="B2" s="305"/>
      <c r="C2" s="311"/>
      <c r="D2" s="312"/>
      <c r="E2" s="312"/>
      <c r="F2" s="312"/>
      <c r="G2" s="312"/>
      <c r="H2" s="312"/>
      <c r="I2" s="312"/>
      <c r="J2" s="312"/>
      <c r="K2" s="312"/>
      <c r="L2" s="312"/>
      <c r="M2" s="312"/>
      <c r="N2" s="312"/>
      <c r="O2" s="312"/>
      <c r="P2" s="312"/>
      <c r="Q2" s="312"/>
      <c r="R2" s="312"/>
      <c r="S2" s="312"/>
      <c r="T2" s="312"/>
      <c r="U2" s="312"/>
      <c r="V2" s="312"/>
      <c r="W2" s="312"/>
      <c r="X2" s="313"/>
      <c r="Y2" s="98" t="s">
        <v>727</v>
      </c>
      <c r="Z2" s="100">
        <v>44927</v>
      </c>
    </row>
    <row r="3" spans="1:26" ht="29.25" customHeight="1" thickBot="1">
      <c r="A3" s="306"/>
      <c r="B3" s="307"/>
      <c r="C3" s="314"/>
      <c r="D3" s="315"/>
      <c r="E3" s="315"/>
      <c r="F3" s="315"/>
      <c r="G3" s="315"/>
      <c r="H3" s="315"/>
      <c r="I3" s="315"/>
      <c r="J3" s="315"/>
      <c r="K3" s="315"/>
      <c r="L3" s="315"/>
      <c r="M3" s="315"/>
      <c r="N3" s="315"/>
      <c r="O3" s="315"/>
      <c r="P3" s="315"/>
      <c r="Q3" s="315"/>
      <c r="R3" s="315"/>
      <c r="S3" s="315"/>
      <c r="T3" s="315"/>
      <c r="U3" s="315"/>
      <c r="V3" s="315"/>
      <c r="W3" s="315"/>
      <c r="X3" s="316"/>
      <c r="Y3" s="98" t="s">
        <v>728</v>
      </c>
      <c r="Z3" s="101">
        <v>11</v>
      </c>
    </row>
    <row r="4" spans="1:26" ht="51.75" customHeight="1" thickBot="1">
      <c r="A4" s="330" t="s">
        <v>12796</v>
      </c>
      <c r="B4" s="331"/>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1:26" ht="51" customHeight="1">
      <c r="A5" s="324" t="s">
        <v>12797</v>
      </c>
      <c r="B5" s="325"/>
      <c r="C5" s="326"/>
      <c r="D5" s="320" t="s">
        <v>12798</v>
      </c>
      <c r="E5" s="320"/>
      <c r="F5" s="320"/>
      <c r="G5" s="320"/>
      <c r="H5" s="320"/>
      <c r="I5" s="320"/>
      <c r="J5" s="107"/>
      <c r="K5" s="299"/>
      <c r="L5" s="300"/>
      <c r="M5" s="300"/>
      <c r="N5" s="300"/>
      <c r="O5" s="300"/>
      <c r="P5" s="300"/>
      <c r="Q5" s="300"/>
      <c r="R5" s="300"/>
      <c r="S5" s="300"/>
      <c r="T5" s="300"/>
      <c r="U5" s="300"/>
      <c r="V5" s="300"/>
      <c r="W5" s="300"/>
      <c r="X5" s="300"/>
      <c r="Y5" s="300"/>
      <c r="Z5" s="301"/>
    </row>
    <row r="6" spans="1:26" ht="35.25" customHeight="1" thickBot="1">
      <c r="A6" s="327"/>
      <c r="B6" s="328"/>
      <c r="C6" s="329"/>
      <c r="D6" s="321" t="s">
        <v>12873</v>
      </c>
      <c r="E6" s="321"/>
      <c r="F6" s="321"/>
      <c r="G6" s="321"/>
      <c r="H6" s="321"/>
      <c r="I6" s="321"/>
      <c r="J6" s="322"/>
      <c r="K6" s="322"/>
      <c r="L6" s="322"/>
      <c r="M6" s="322"/>
      <c r="N6" s="322"/>
      <c r="O6" s="322"/>
      <c r="P6" s="322"/>
      <c r="Q6" s="322"/>
      <c r="R6" s="322"/>
      <c r="S6" s="322"/>
      <c r="T6" s="322"/>
      <c r="U6" s="322"/>
      <c r="V6" s="322"/>
      <c r="W6" s="322"/>
      <c r="X6" s="322"/>
      <c r="Y6" s="322"/>
      <c r="Z6" s="323"/>
    </row>
    <row r="7" spans="1:26" ht="43.5" customHeight="1">
      <c r="A7" s="332" t="s">
        <v>12820</v>
      </c>
      <c r="B7" s="295" t="s">
        <v>12821</v>
      </c>
      <c r="C7" s="295" t="s">
        <v>12822</v>
      </c>
      <c r="D7" s="297" t="s">
        <v>12799</v>
      </c>
      <c r="E7" s="297" t="s">
        <v>12800</v>
      </c>
      <c r="F7" s="295" t="s">
        <v>12823</v>
      </c>
      <c r="G7" s="295" t="s">
        <v>12824</v>
      </c>
      <c r="H7" s="297" t="s">
        <v>12801</v>
      </c>
      <c r="I7" s="298"/>
      <c r="J7" s="297" t="s">
        <v>12827</v>
      </c>
      <c r="K7" s="297" t="s">
        <v>12802</v>
      </c>
      <c r="L7" s="297" t="s">
        <v>12838</v>
      </c>
      <c r="M7" s="298"/>
      <c r="N7" s="298"/>
      <c r="O7" s="298"/>
      <c r="P7" s="298"/>
      <c r="Q7" s="298"/>
      <c r="R7" s="298"/>
      <c r="S7" s="298"/>
      <c r="T7" s="298"/>
      <c r="U7" s="297" t="s">
        <v>12803</v>
      </c>
      <c r="V7" s="295" t="s">
        <v>12834</v>
      </c>
      <c r="W7" s="297" t="s">
        <v>12804</v>
      </c>
      <c r="X7" s="298"/>
      <c r="Y7" s="298"/>
      <c r="Z7" s="334" t="s">
        <v>12874</v>
      </c>
    </row>
    <row r="8" spans="1:26" ht="60">
      <c r="A8" s="333"/>
      <c r="B8" s="296"/>
      <c r="C8" s="296"/>
      <c r="D8" s="296"/>
      <c r="E8" s="296"/>
      <c r="F8" s="296"/>
      <c r="G8" s="296"/>
      <c r="H8" s="50" t="s">
        <v>12825</v>
      </c>
      <c r="I8" s="50" t="s">
        <v>12826</v>
      </c>
      <c r="J8" s="296"/>
      <c r="K8" s="296"/>
      <c r="L8" s="51" t="s">
        <v>12829</v>
      </c>
      <c r="M8" s="51" t="s">
        <v>12841</v>
      </c>
      <c r="N8" s="51" t="s">
        <v>12828</v>
      </c>
      <c r="O8" s="51" t="s">
        <v>12830</v>
      </c>
      <c r="P8" s="51" t="s">
        <v>12840</v>
      </c>
      <c r="Q8" s="51" t="s">
        <v>12831</v>
      </c>
      <c r="R8" s="51" t="s">
        <v>12832</v>
      </c>
      <c r="S8" s="51" t="s">
        <v>12839</v>
      </c>
      <c r="T8" s="51" t="s">
        <v>12833</v>
      </c>
      <c r="U8" s="296"/>
      <c r="V8" s="296"/>
      <c r="W8" s="51" t="s">
        <v>12835</v>
      </c>
      <c r="X8" s="51" t="s">
        <v>12836</v>
      </c>
      <c r="Y8" s="51" t="s">
        <v>12837</v>
      </c>
      <c r="Z8" s="335"/>
    </row>
    <row r="9" spans="1:26">
      <c r="A9" s="46">
        <v>1</v>
      </c>
      <c r="B9" s="23"/>
      <c r="C9" s="23"/>
      <c r="D9" s="23"/>
      <c r="E9" s="23"/>
      <c r="F9" s="25"/>
      <c r="G9" s="25"/>
      <c r="H9" s="26"/>
      <c r="I9" s="23"/>
      <c r="J9" s="27"/>
      <c r="K9" s="27"/>
      <c r="L9" s="23"/>
      <c r="M9" s="23"/>
      <c r="N9" s="27"/>
      <c r="O9" s="23"/>
      <c r="P9" s="23"/>
      <c r="Q9" s="27"/>
      <c r="R9" s="23"/>
      <c r="S9" s="23"/>
      <c r="T9" s="27"/>
      <c r="U9" s="28"/>
      <c r="V9" s="23"/>
      <c r="W9" s="23"/>
      <c r="X9" s="23"/>
      <c r="Y9" s="23"/>
      <c r="Z9" s="24"/>
    </row>
    <row r="10" spans="1:26">
      <c r="A10" s="46">
        <v>2</v>
      </c>
      <c r="B10" s="23"/>
      <c r="C10" s="23"/>
      <c r="D10" s="23"/>
      <c r="E10" s="23"/>
      <c r="F10" s="25"/>
      <c r="G10" s="25"/>
      <c r="H10" s="26"/>
      <c r="I10" s="23"/>
      <c r="J10" s="27"/>
      <c r="K10" s="27"/>
      <c r="L10" s="23"/>
      <c r="M10" s="23"/>
      <c r="N10" s="27"/>
      <c r="O10" s="23"/>
      <c r="P10" s="23"/>
      <c r="Q10" s="27"/>
      <c r="R10" s="23"/>
      <c r="S10" s="23"/>
      <c r="T10" s="27"/>
      <c r="U10" s="28"/>
      <c r="V10" s="23"/>
      <c r="W10" s="23"/>
      <c r="X10" s="23"/>
      <c r="Y10" s="23"/>
      <c r="Z10" s="24"/>
    </row>
    <row r="11" spans="1:26">
      <c r="A11" s="46">
        <v>3</v>
      </c>
      <c r="B11" s="23"/>
      <c r="C11" s="23"/>
      <c r="D11" s="23"/>
      <c r="E11" s="23"/>
      <c r="F11" s="25"/>
      <c r="G11" s="25"/>
      <c r="H11" s="26"/>
      <c r="I11" s="23"/>
      <c r="J11" s="27"/>
      <c r="K11" s="27"/>
      <c r="L11" s="23"/>
      <c r="M11" s="23"/>
      <c r="N11" s="27"/>
      <c r="O11" s="23"/>
      <c r="P11" s="23"/>
      <c r="Q11" s="27"/>
      <c r="R11" s="23"/>
      <c r="S11" s="23"/>
      <c r="T11" s="27"/>
      <c r="U11" s="28"/>
      <c r="V11" s="23"/>
      <c r="W11" s="23"/>
      <c r="X11" s="23"/>
      <c r="Y11" s="23"/>
      <c r="Z11" s="24"/>
    </row>
    <row r="12" spans="1:26">
      <c r="A12" s="46">
        <v>4</v>
      </c>
      <c r="B12" s="23"/>
      <c r="C12" s="23"/>
      <c r="D12" s="23"/>
      <c r="E12" s="23"/>
      <c r="F12" s="25"/>
      <c r="G12" s="25"/>
      <c r="H12" s="26"/>
      <c r="I12" s="23"/>
      <c r="J12" s="27"/>
      <c r="K12" s="27"/>
      <c r="L12" s="23"/>
      <c r="M12" s="23"/>
      <c r="N12" s="27"/>
      <c r="O12" s="23"/>
      <c r="P12" s="23"/>
      <c r="Q12" s="27"/>
      <c r="R12" s="23"/>
      <c r="S12" s="23"/>
      <c r="T12" s="27"/>
      <c r="U12" s="28"/>
      <c r="V12" s="23"/>
      <c r="W12" s="23"/>
      <c r="X12" s="23"/>
      <c r="Y12" s="23"/>
      <c r="Z12" s="24"/>
    </row>
    <row r="13" spans="1:26">
      <c r="A13" s="46">
        <v>5</v>
      </c>
      <c r="B13" s="23"/>
      <c r="C13" s="23"/>
      <c r="D13" s="23"/>
      <c r="E13" s="23"/>
      <c r="F13" s="25"/>
      <c r="G13" s="25"/>
      <c r="H13" s="26"/>
      <c r="I13" s="23"/>
      <c r="J13" s="27"/>
      <c r="K13" s="27"/>
      <c r="L13" s="23"/>
      <c r="M13" s="23"/>
      <c r="N13" s="27"/>
      <c r="O13" s="23"/>
      <c r="P13" s="23"/>
      <c r="Q13" s="27"/>
      <c r="R13" s="23"/>
      <c r="S13" s="23"/>
      <c r="T13" s="27"/>
      <c r="U13" s="28"/>
      <c r="V13" s="23"/>
      <c r="W13" s="23"/>
      <c r="X13" s="23"/>
      <c r="Y13" s="23"/>
      <c r="Z13" s="24"/>
    </row>
    <row r="14" spans="1:26">
      <c r="A14" s="46">
        <v>6</v>
      </c>
      <c r="B14" s="23"/>
      <c r="C14" s="23"/>
      <c r="D14" s="23"/>
      <c r="E14" s="23"/>
      <c r="F14" s="25"/>
      <c r="G14" s="25"/>
      <c r="H14" s="26"/>
      <c r="I14" s="23"/>
      <c r="J14" s="27"/>
      <c r="K14" s="27"/>
      <c r="L14" s="23"/>
      <c r="M14" s="23"/>
      <c r="N14" s="27"/>
      <c r="O14" s="23"/>
      <c r="P14" s="23"/>
      <c r="Q14" s="27"/>
      <c r="R14" s="23"/>
      <c r="S14" s="23"/>
      <c r="T14" s="27"/>
      <c r="U14" s="28"/>
      <c r="V14" s="23"/>
      <c r="W14" s="23"/>
      <c r="X14" s="23"/>
      <c r="Y14" s="23"/>
      <c r="Z14" s="24"/>
    </row>
    <row r="15" spans="1:26">
      <c r="A15" s="46">
        <v>7</v>
      </c>
      <c r="B15" s="23"/>
      <c r="C15" s="23"/>
      <c r="D15" s="23"/>
      <c r="E15" s="23"/>
      <c r="F15" s="25"/>
      <c r="G15" s="25"/>
      <c r="H15" s="26"/>
      <c r="I15" s="23"/>
      <c r="J15" s="27"/>
      <c r="K15" s="27"/>
      <c r="L15" s="23"/>
      <c r="M15" s="23"/>
      <c r="N15" s="27"/>
      <c r="O15" s="23"/>
      <c r="P15" s="23"/>
      <c r="Q15" s="27"/>
      <c r="R15" s="23"/>
      <c r="S15" s="23"/>
      <c r="T15" s="27"/>
      <c r="U15" s="28"/>
      <c r="V15" s="23"/>
      <c r="W15" s="23"/>
      <c r="X15" s="23"/>
      <c r="Y15" s="23"/>
      <c r="Z15" s="24"/>
    </row>
    <row r="16" spans="1:26">
      <c r="A16" s="46">
        <v>8</v>
      </c>
      <c r="B16" s="23"/>
      <c r="C16" s="23"/>
      <c r="D16" s="23"/>
      <c r="E16" s="23"/>
      <c r="F16" s="25"/>
      <c r="G16" s="25"/>
      <c r="H16" s="26"/>
      <c r="I16" s="23"/>
      <c r="J16" s="27"/>
      <c r="K16" s="27"/>
      <c r="L16" s="23"/>
      <c r="M16" s="23"/>
      <c r="N16" s="27"/>
      <c r="O16" s="23"/>
      <c r="P16" s="23"/>
      <c r="Q16" s="27"/>
      <c r="R16" s="23"/>
      <c r="S16" s="23"/>
      <c r="T16" s="27"/>
      <c r="U16" s="28"/>
      <c r="V16" s="23"/>
      <c r="W16" s="23"/>
      <c r="X16" s="23"/>
      <c r="Y16" s="23"/>
      <c r="Z16" s="24"/>
    </row>
    <row r="17" spans="1:26">
      <c r="A17" s="46">
        <v>9</v>
      </c>
      <c r="B17" s="23"/>
      <c r="C17" s="23"/>
      <c r="D17" s="23"/>
      <c r="E17" s="23"/>
      <c r="F17" s="25"/>
      <c r="G17" s="25"/>
      <c r="H17" s="26"/>
      <c r="I17" s="23"/>
      <c r="J17" s="27"/>
      <c r="K17" s="27"/>
      <c r="L17" s="23"/>
      <c r="M17" s="23"/>
      <c r="N17" s="27"/>
      <c r="O17" s="23"/>
      <c r="P17" s="23"/>
      <c r="Q17" s="27"/>
      <c r="R17" s="23"/>
      <c r="S17" s="23"/>
      <c r="T17" s="27"/>
      <c r="U17" s="28"/>
      <c r="V17" s="23"/>
      <c r="W17" s="23"/>
      <c r="X17" s="23"/>
      <c r="Y17" s="23"/>
      <c r="Z17" s="24"/>
    </row>
    <row r="18" spans="1:26">
      <c r="A18" s="46">
        <v>10</v>
      </c>
      <c r="B18" s="23"/>
      <c r="C18" s="23"/>
      <c r="D18" s="23"/>
      <c r="E18" s="23"/>
      <c r="F18" s="25"/>
      <c r="G18" s="25"/>
      <c r="H18" s="26"/>
      <c r="I18" s="23"/>
      <c r="J18" s="27"/>
      <c r="K18" s="27"/>
      <c r="L18" s="23"/>
      <c r="M18" s="23"/>
      <c r="N18" s="27"/>
      <c r="O18" s="23"/>
      <c r="P18" s="23"/>
      <c r="Q18" s="27"/>
      <c r="R18" s="23"/>
      <c r="S18" s="23"/>
      <c r="T18" s="27"/>
      <c r="U18" s="28"/>
      <c r="V18" s="23"/>
      <c r="W18" s="23"/>
      <c r="X18" s="23"/>
      <c r="Y18" s="23"/>
      <c r="Z18" s="24"/>
    </row>
    <row r="19" spans="1:26">
      <c r="A19" s="46">
        <v>11</v>
      </c>
      <c r="B19" s="23"/>
      <c r="C19" s="23"/>
      <c r="D19" s="23"/>
      <c r="E19" s="23"/>
      <c r="F19" s="25"/>
      <c r="G19" s="25"/>
      <c r="H19" s="26"/>
      <c r="I19" s="23"/>
      <c r="J19" s="27"/>
      <c r="K19" s="27"/>
      <c r="L19" s="23"/>
      <c r="M19" s="23"/>
      <c r="N19" s="27"/>
      <c r="O19" s="23"/>
      <c r="P19" s="23"/>
      <c r="Q19" s="27"/>
      <c r="R19" s="23"/>
      <c r="S19" s="23"/>
      <c r="T19" s="27"/>
      <c r="U19" s="28"/>
      <c r="V19" s="23"/>
      <c r="W19" s="23"/>
      <c r="X19" s="23"/>
      <c r="Y19" s="23"/>
      <c r="Z19" s="24"/>
    </row>
    <row r="20" spans="1:26">
      <c r="A20" s="46">
        <v>12</v>
      </c>
      <c r="B20" s="23"/>
      <c r="C20" s="23"/>
      <c r="D20" s="23"/>
      <c r="E20" s="23"/>
      <c r="F20" s="25"/>
      <c r="G20" s="25"/>
      <c r="H20" s="26"/>
      <c r="I20" s="23"/>
      <c r="J20" s="27"/>
      <c r="K20" s="27"/>
      <c r="L20" s="23"/>
      <c r="M20" s="23"/>
      <c r="N20" s="27"/>
      <c r="O20" s="23"/>
      <c r="P20" s="23"/>
      <c r="Q20" s="27"/>
      <c r="R20" s="23"/>
      <c r="S20" s="23"/>
      <c r="T20" s="27"/>
      <c r="U20" s="28"/>
      <c r="V20" s="23"/>
      <c r="W20" s="23"/>
      <c r="X20" s="23"/>
      <c r="Y20" s="23"/>
      <c r="Z20" s="24"/>
    </row>
    <row r="21" spans="1:26">
      <c r="A21" s="46">
        <v>13</v>
      </c>
      <c r="B21" s="23"/>
      <c r="C21" s="23"/>
      <c r="D21" s="23"/>
      <c r="E21" s="23"/>
      <c r="F21" s="25"/>
      <c r="G21" s="25"/>
      <c r="H21" s="26"/>
      <c r="I21" s="23"/>
      <c r="J21" s="27"/>
      <c r="K21" s="27"/>
      <c r="L21" s="23"/>
      <c r="M21" s="23"/>
      <c r="N21" s="27"/>
      <c r="O21" s="23"/>
      <c r="P21" s="23"/>
      <c r="Q21" s="27"/>
      <c r="R21" s="23"/>
      <c r="S21" s="23"/>
      <c r="T21" s="27"/>
      <c r="U21" s="28"/>
      <c r="V21" s="23"/>
      <c r="W21" s="23"/>
      <c r="X21" s="23"/>
      <c r="Y21" s="23"/>
      <c r="Z21" s="24"/>
    </row>
    <row r="22" spans="1:26">
      <c r="A22" s="46">
        <v>14</v>
      </c>
      <c r="B22" s="23"/>
      <c r="C22" s="23"/>
      <c r="D22" s="23"/>
      <c r="E22" s="23"/>
      <c r="F22" s="25"/>
      <c r="G22" s="25"/>
      <c r="H22" s="26"/>
      <c r="I22" s="23"/>
      <c r="J22" s="27"/>
      <c r="K22" s="27"/>
      <c r="L22" s="23"/>
      <c r="M22" s="23"/>
      <c r="N22" s="27"/>
      <c r="O22" s="23"/>
      <c r="P22" s="23"/>
      <c r="Q22" s="27"/>
      <c r="R22" s="23"/>
      <c r="S22" s="23"/>
      <c r="T22" s="27"/>
      <c r="U22" s="28"/>
      <c r="V22" s="23"/>
      <c r="W22" s="23"/>
      <c r="X22" s="23"/>
      <c r="Y22" s="23"/>
      <c r="Z22" s="24"/>
    </row>
    <row r="23" spans="1:26">
      <c r="A23" s="46">
        <v>15</v>
      </c>
      <c r="B23" s="23"/>
      <c r="C23" s="23"/>
      <c r="D23" s="23"/>
      <c r="E23" s="23"/>
      <c r="F23" s="25"/>
      <c r="G23" s="25"/>
      <c r="H23" s="26"/>
      <c r="I23" s="23"/>
      <c r="J23" s="27"/>
      <c r="K23" s="27"/>
      <c r="L23" s="23"/>
      <c r="M23" s="23"/>
      <c r="N23" s="27"/>
      <c r="O23" s="23"/>
      <c r="P23" s="23"/>
      <c r="Q23" s="27"/>
      <c r="R23" s="23"/>
      <c r="S23" s="23"/>
      <c r="T23" s="27"/>
      <c r="U23" s="28"/>
      <c r="V23" s="23"/>
      <c r="W23" s="23"/>
      <c r="X23" s="23"/>
      <c r="Y23" s="23"/>
      <c r="Z23" s="24"/>
    </row>
    <row r="24" spans="1:26">
      <c r="A24" s="46">
        <v>16</v>
      </c>
      <c r="B24" s="23"/>
      <c r="C24" s="23"/>
      <c r="D24" s="23"/>
      <c r="E24" s="23"/>
      <c r="F24" s="25"/>
      <c r="G24" s="25"/>
      <c r="H24" s="26"/>
      <c r="I24" s="23"/>
      <c r="J24" s="27"/>
      <c r="K24" s="27"/>
      <c r="L24" s="23"/>
      <c r="M24" s="23"/>
      <c r="N24" s="27"/>
      <c r="O24" s="23"/>
      <c r="P24" s="23"/>
      <c r="Q24" s="27"/>
      <c r="R24" s="23"/>
      <c r="S24" s="23"/>
      <c r="T24" s="27"/>
      <c r="U24" s="28"/>
      <c r="V24" s="23"/>
      <c r="W24" s="23"/>
      <c r="X24" s="23"/>
      <c r="Y24" s="23"/>
      <c r="Z24" s="24"/>
    </row>
    <row r="25" spans="1:26">
      <c r="A25" s="46">
        <v>17</v>
      </c>
      <c r="B25" s="23"/>
      <c r="C25" s="23"/>
      <c r="D25" s="23"/>
      <c r="E25" s="23"/>
      <c r="F25" s="25"/>
      <c r="G25" s="25"/>
      <c r="H25" s="26"/>
      <c r="I25" s="23"/>
      <c r="J25" s="27"/>
      <c r="K25" s="27"/>
      <c r="L25" s="23"/>
      <c r="M25" s="23"/>
      <c r="N25" s="27"/>
      <c r="O25" s="23"/>
      <c r="P25" s="23"/>
      <c r="Q25" s="27"/>
      <c r="R25" s="23"/>
      <c r="S25" s="23"/>
      <c r="T25" s="27"/>
      <c r="U25" s="28"/>
      <c r="V25" s="23"/>
      <c r="W25" s="23"/>
      <c r="X25" s="23"/>
      <c r="Y25" s="23"/>
      <c r="Z25" s="24"/>
    </row>
    <row r="26" spans="1:26">
      <c r="A26" s="46">
        <v>18</v>
      </c>
      <c r="B26" s="23"/>
      <c r="C26" s="23"/>
      <c r="D26" s="23"/>
      <c r="E26" s="23"/>
      <c r="F26" s="25"/>
      <c r="G26" s="25"/>
      <c r="H26" s="26"/>
      <c r="I26" s="23"/>
      <c r="J26" s="27"/>
      <c r="K26" s="27"/>
      <c r="L26" s="23"/>
      <c r="M26" s="23"/>
      <c r="N26" s="27"/>
      <c r="O26" s="23"/>
      <c r="P26" s="23"/>
      <c r="Q26" s="27"/>
      <c r="R26" s="23"/>
      <c r="S26" s="23"/>
      <c r="T26" s="27"/>
      <c r="U26" s="28"/>
      <c r="V26" s="23"/>
      <c r="W26" s="23"/>
      <c r="X26" s="23"/>
      <c r="Y26" s="23"/>
      <c r="Z26" s="24"/>
    </row>
    <row r="27" spans="1:26">
      <c r="A27" s="46">
        <v>19</v>
      </c>
      <c r="B27" s="23"/>
      <c r="C27" s="23"/>
      <c r="D27" s="23"/>
      <c r="E27" s="23"/>
      <c r="F27" s="25"/>
      <c r="G27" s="25"/>
      <c r="H27" s="26"/>
      <c r="I27" s="23"/>
      <c r="J27" s="27"/>
      <c r="K27" s="27"/>
      <c r="L27" s="23"/>
      <c r="M27" s="23"/>
      <c r="N27" s="27"/>
      <c r="O27" s="23"/>
      <c r="P27" s="23"/>
      <c r="Q27" s="27"/>
      <c r="R27" s="23"/>
      <c r="S27" s="23"/>
      <c r="T27" s="27"/>
      <c r="U27" s="28"/>
      <c r="V27" s="23"/>
      <c r="W27" s="23"/>
      <c r="X27" s="23"/>
      <c r="Y27" s="23"/>
      <c r="Z27" s="24"/>
    </row>
    <row r="28" spans="1:26">
      <c r="A28" s="46">
        <v>20</v>
      </c>
      <c r="B28" s="23"/>
      <c r="C28" s="23"/>
      <c r="D28" s="23"/>
      <c r="E28" s="23"/>
      <c r="F28" s="25"/>
      <c r="G28" s="25"/>
      <c r="H28" s="26"/>
      <c r="I28" s="23"/>
      <c r="J28" s="27"/>
      <c r="K28" s="27"/>
      <c r="L28" s="23"/>
      <c r="M28" s="23"/>
      <c r="N28" s="27"/>
      <c r="O28" s="23"/>
      <c r="P28" s="23"/>
      <c r="Q28" s="27"/>
      <c r="R28" s="23"/>
      <c r="S28" s="23"/>
      <c r="T28" s="27"/>
      <c r="U28" s="28"/>
      <c r="V28" s="23"/>
      <c r="W28" s="23"/>
      <c r="X28" s="23"/>
      <c r="Y28" s="23"/>
      <c r="Z28" s="24"/>
    </row>
    <row r="29" spans="1:26">
      <c r="A29" s="46">
        <v>21</v>
      </c>
      <c r="B29" s="23"/>
      <c r="C29" s="23"/>
      <c r="D29" s="23"/>
      <c r="E29" s="23"/>
      <c r="F29" s="25"/>
      <c r="G29" s="25"/>
      <c r="H29" s="26"/>
      <c r="I29" s="23"/>
      <c r="J29" s="27"/>
      <c r="K29" s="27"/>
      <c r="L29" s="23"/>
      <c r="M29" s="23"/>
      <c r="N29" s="27"/>
      <c r="O29" s="23"/>
      <c r="P29" s="23"/>
      <c r="Q29" s="27"/>
      <c r="R29" s="23"/>
      <c r="S29" s="23"/>
      <c r="T29" s="27"/>
      <c r="U29" s="28"/>
      <c r="V29" s="23"/>
      <c r="W29" s="23"/>
      <c r="X29" s="23"/>
      <c r="Y29" s="23"/>
      <c r="Z29" s="24"/>
    </row>
    <row r="30" spans="1:26">
      <c r="A30" s="46">
        <v>22</v>
      </c>
      <c r="B30" s="23"/>
      <c r="C30" s="23"/>
      <c r="D30" s="23"/>
      <c r="E30" s="23"/>
      <c r="F30" s="25"/>
      <c r="G30" s="25"/>
      <c r="H30" s="26"/>
      <c r="I30" s="23"/>
      <c r="J30" s="27"/>
      <c r="K30" s="27"/>
      <c r="L30" s="23"/>
      <c r="M30" s="23"/>
      <c r="N30" s="27"/>
      <c r="O30" s="23"/>
      <c r="P30" s="23"/>
      <c r="Q30" s="27"/>
      <c r="R30" s="23"/>
      <c r="S30" s="23"/>
      <c r="T30" s="27"/>
      <c r="U30" s="28"/>
      <c r="V30" s="23"/>
      <c r="W30" s="23"/>
      <c r="X30" s="23"/>
      <c r="Y30" s="23"/>
      <c r="Z30" s="24"/>
    </row>
    <row r="31" spans="1:26">
      <c r="A31" s="46">
        <v>23</v>
      </c>
      <c r="B31" s="23"/>
      <c r="C31" s="23"/>
      <c r="D31" s="23"/>
      <c r="E31" s="23"/>
      <c r="F31" s="25"/>
      <c r="G31" s="25"/>
      <c r="H31" s="26"/>
      <c r="I31" s="23"/>
      <c r="J31" s="27"/>
      <c r="K31" s="27"/>
      <c r="L31" s="23"/>
      <c r="M31" s="23"/>
      <c r="N31" s="27"/>
      <c r="O31" s="23"/>
      <c r="P31" s="23"/>
      <c r="Q31" s="27"/>
      <c r="R31" s="23"/>
      <c r="S31" s="23"/>
      <c r="T31" s="27"/>
      <c r="U31" s="28"/>
      <c r="V31" s="23"/>
      <c r="W31" s="23"/>
      <c r="X31" s="23"/>
      <c r="Y31" s="23"/>
      <c r="Z31" s="24"/>
    </row>
    <row r="32" spans="1:26">
      <c r="A32" s="46">
        <v>24</v>
      </c>
      <c r="B32" s="23"/>
      <c r="C32" s="23"/>
      <c r="D32" s="23"/>
      <c r="E32" s="23"/>
      <c r="F32" s="25"/>
      <c r="G32" s="25"/>
      <c r="H32" s="26"/>
      <c r="I32" s="23"/>
      <c r="J32" s="27"/>
      <c r="K32" s="27"/>
      <c r="L32" s="23"/>
      <c r="M32" s="23"/>
      <c r="N32" s="27"/>
      <c r="O32" s="23"/>
      <c r="P32" s="23"/>
      <c r="Q32" s="27"/>
      <c r="R32" s="23"/>
      <c r="S32" s="23"/>
      <c r="T32" s="27"/>
      <c r="U32" s="28"/>
      <c r="V32" s="23"/>
      <c r="W32" s="23"/>
      <c r="X32" s="23"/>
      <c r="Y32" s="23"/>
      <c r="Z32" s="24"/>
    </row>
    <row r="33" spans="1:26">
      <c r="A33" s="46">
        <v>25</v>
      </c>
      <c r="B33" s="23"/>
      <c r="C33" s="23"/>
      <c r="D33" s="23"/>
      <c r="E33" s="23"/>
      <c r="F33" s="25"/>
      <c r="G33" s="25"/>
      <c r="H33" s="26"/>
      <c r="I33" s="23"/>
      <c r="J33" s="27"/>
      <c r="K33" s="27"/>
      <c r="L33" s="23"/>
      <c r="M33" s="23"/>
      <c r="N33" s="27"/>
      <c r="O33" s="23"/>
      <c r="P33" s="23"/>
      <c r="Q33" s="27"/>
      <c r="R33" s="23"/>
      <c r="S33" s="23"/>
      <c r="T33" s="27"/>
      <c r="U33" s="28"/>
      <c r="V33" s="23"/>
      <c r="W33" s="23"/>
      <c r="X33" s="23"/>
      <c r="Y33" s="23"/>
      <c r="Z33" s="24"/>
    </row>
    <row r="34" spans="1:26">
      <c r="A34" s="46">
        <v>26</v>
      </c>
      <c r="B34" s="23"/>
      <c r="C34" s="23"/>
      <c r="D34" s="23"/>
      <c r="E34" s="23"/>
      <c r="F34" s="25"/>
      <c r="G34" s="25"/>
      <c r="H34" s="26"/>
      <c r="I34" s="23"/>
      <c r="J34" s="27"/>
      <c r="K34" s="27"/>
      <c r="L34" s="23"/>
      <c r="M34" s="23"/>
      <c r="N34" s="27"/>
      <c r="O34" s="23"/>
      <c r="P34" s="23"/>
      <c r="Q34" s="27"/>
      <c r="R34" s="23"/>
      <c r="S34" s="23"/>
      <c r="T34" s="27"/>
      <c r="U34" s="28"/>
      <c r="V34" s="23"/>
      <c r="W34" s="23"/>
      <c r="X34" s="23"/>
      <c r="Y34" s="23"/>
      <c r="Z34" s="24"/>
    </row>
    <row r="35" spans="1:26">
      <c r="A35" s="46">
        <v>27</v>
      </c>
      <c r="B35" s="23"/>
      <c r="C35" s="23"/>
      <c r="D35" s="23"/>
      <c r="E35" s="23"/>
      <c r="F35" s="25"/>
      <c r="G35" s="25"/>
      <c r="H35" s="26"/>
      <c r="I35" s="23"/>
      <c r="J35" s="27"/>
      <c r="K35" s="27"/>
      <c r="L35" s="23"/>
      <c r="M35" s="23"/>
      <c r="N35" s="27"/>
      <c r="O35" s="23"/>
      <c r="P35" s="23"/>
      <c r="Q35" s="27"/>
      <c r="R35" s="23"/>
      <c r="S35" s="23"/>
      <c r="T35" s="27"/>
      <c r="U35" s="28"/>
      <c r="V35" s="23"/>
      <c r="W35" s="23"/>
      <c r="X35" s="23"/>
      <c r="Y35" s="23"/>
      <c r="Z35" s="24"/>
    </row>
    <row r="36" spans="1:26">
      <c r="A36" s="46">
        <v>28</v>
      </c>
      <c r="B36" s="23"/>
      <c r="C36" s="23"/>
      <c r="D36" s="23"/>
      <c r="E36" s="23"/>
      <c r="F36" s="25"/>
      <c r="G36" s="25"/>
      <c r="H36" s="26"/>
      <c r="I36" s="23"/>
      <c r="J36" s="27"/>
      <c r="K36" s="27"/>
      <c r="L36" s="23"/>
      <c r="M36" s="23"/>
      <c r="N36" s="27"/>
      <c r="O36" s="23"/>
      <c r="P36" s="23"/>
      <c r="Q36" s="27"/>
      <c r="R36" s="23"/>
      <c r="S36" s="23"/>
      <c r="T36" s="27"/>
      <c r="U36" s="28"/>
      <c r="V36" s="23"/>
      <c r="W36" s="23"/>
      <c r="X36" s="23"/>
      <c r="Y36" s="23"/>
      <c r="Z36" s="24"/>
    </row>
    <row r="37" spans="1:26">
      <c r="A37" s="46">
        <v>29</v>
      </c>
      <c r="B37" s="23"/>
      <c r="C37" s="23"/>
      <c r="D37" s="23"/>
      <c r="E37" s="23"/>
      <c r="F37" s="25"/>
      <c r="G37" s="25"/>
      <c r="H37" s="26"/>
      <c r="I37" s="23"/>
      <c r="J37" s="27"/>
      <c r="K37" s="27"/>
      <c r="L37" s="23"/>
      <c r="M37" s="23"/>
      <c r="N37" s="27"/>
      <c r="O37" s="23"/>
      <c r="P37" s="23"/>
      <c r="Q37" s="27"/>
      <c r="R37" s="23"/>
      <c r="S37" s="23"/>
      <c r="T37" s="27"/>
      <c r="U37" s="28"/>
      <c r="V37" s="23"/>
      <c r="W37" s="23"/>
      <c r="X37" s="23"/>
      <c r="Y37" s="23"/>
      <c r="Z37" s="24"/>
    </row>
    <row r="38" spans="1:26">
      <c r="A38" s="46">
        <v>30</v>
      </c>
      <c r="B38" s="23"/>
      <c r="C38" s="23"/>
      <c r="D38" s="23"/>
      <c r="E38" s="23"/>
      <c r="F38" s="25"/>
      <c r="G38" s="25"/>
      <c r="H38" s="26"/>
      <c r="I38" s="23"/>
      <c r="J38" s="27"/>
      <c r="K38" s="27"/>
      <c r="L38" s="23"/>
      <c r="M38" s="23"/>
      <c r="N38" s="27"/>
      <c r="O38" s="23"/>
      <c r="P38" s="23"/>
      <c r="Q38" s="27"/>
      <c r="R38" s="23"/>
      <c r="S38" s="23"/>
      <c r="T38" s="27"/>
      <c r="U38" s="28"/>
      <c r="V38" s="23"/>
      <c r="W38" s="23"/>
      <c r="X38" s="23"/>
      <c r="Y38" s="23"/>
      <c r="Z38" s="24"/>
    </row>
    <row r="39" spans="1:26">
      <c r="A39" s="46">
        <v>31</v>
      </c>
      <c r="B39" s="23"/>
      <c r="C39" s="23"/>
      <c r="D39" s="23"/>
      <c r="E39" s="23"/>
      <c r="F39" s="25"/>
      <c r="G39" s="25"/>
      <c r="H39" s="26"/>
      <c r="I39" s="23"/>
      <c r="J39" s="27"/>
      <c r="K39" s="27"/>
      <c r="L39" s="23"/>
      <c r="M39" s="23"/>
      <c r="N39" s="27"/>
      <c r="O39" s="23"/>
      <c r="P39" s="23"/>
      <c r="Q39" s="27"/>
      <c r="R39" s="23"/>
      <c r="S39" s="23"/>
      <c r="T39" s="27"/>
      <c r="U39" s="28"/>
      <c r="V39" s="23"/>
      <c r="W39" s="23"/>
      <c r="X39" s="23"/>
      <c r="Y39" s="23"/>
      <c r="Z39" s="24"/>
    </row>
    <row r="40" spans="1:26">
      <c r="A40" s="46">
        <v>32</v>
      </c>
      <c r="B40" s="23"/>
      <c r="C40" s="23"/>
      <c r="D40" s="23"/>
      <c r="E40" s="23"/>
      <c r="F40" s="25"/>
      <c r="G40" s="25"/>
      <c r="H40" s="26"/>
      <c r="I40" s="23"/>
      <c r="J40" s="27"/>
      <c r="K40" s="27"/>
      <c r="L40" s="23"/>
      <c r="M40" s="23"/>
      <c r="N40" s="27"/>
      <c r="O40" s="23"/>
      <c r="P40" s="23"/>
      <c r="Q40" s="27"/>
      <c r="R40" s="23"/>
      <c r="S40" s="23"/>
      <c r="T40" s="27"/>
      <c r="U40" s="28"/>
      <c r="V40" s="23"/>
      <c r="W40" s="23"/>
      <c r="X40" s="23"/>
      <c r="Y40" s="23"/>
      <c r="Z40" s="24"/>
    </row>
    <row r="41" spans="1:26">
      <c r="A41" s="46">
        <v>33</v>
      </c>
      <c r="B41" s="23"/>
      <c r="C41" s="23"/>
      <c r="D41" s="23"/>
      <c r="E41" s="23"/>
      <c r="F41" s="25"/>
      <c r="G41" s="25"/>
      <c r="H41" s="26"/>
      <c r="I41" s="23"/>
      <c r="J41" s="27"/>
      <c r="K41" s="27"/>
      <c r="L41" s="23"/>
      <c r="M41" s="23"/>
      <c r="N41" s="27"/>
      <c r="O41" s="23"/>
      <c r="P41" s="23"/>
      <c r="Q41" s="27"/>
      <c r="R41" s="23"/>
      <c r="S41" s="23"/>
      <c r="T41" s="27"/>
      <c r="U41" s="28"/>
      <c r="V41" s="23"/>
      <c r="W41" s="23"/>
      <c r="X41" s="23"/>
      <c r="Y41" s="23"/>
      <c r="Z41" s="24"/>
    </row>
    <row r="42" spans="1:26">
      <c r="A42" s="46">
        <v>34</v>
      </c>
      <c r="B42" s="23"/>
      <c r="C42" s="23"/>
      <c r="D42" s="23"/>
      <c r="E42" s="23"/>
      <c r="F42" s="25"/>
      <c r="G42" s="25"/>
      <c r="H42" s="26"/>
      <c r="I42" s="23"/>
      <c r="J42" s="27"/>
      <c r="K42" s="27"/>
      <c r="L42" s="23"/>
      <c r="M42" s="23"/>
      <c r="N42" s="27"/>
      <c r="O42" s="23"/>
      <c r="P42" s="23"/>
      <c r="Q42" s="27"/>
      <c r="R42" s="23"/>
      <c r="S42" s="23"/>
      <c r="T42" s="27"/>
      <c r="U42" s="28"/>
      <c r="V42" s="23"/>
      <c r="W42" s="23"/>
      <c r="X42" s="23"/>
      <c r="Y42" s="23"/>
      <c r="Z42" s="24"/>
    </row>
    <row r="43" spans="1:26">
      <c r="A43" s="46">
        <v>35</v>
      </c>
      <c r="B43" s="23"/>
      <c r="C43" s="23"/>
      <c r="D43" s="23"/>
      <c r="E43" s="23"/>
      <c r="F43" s="25"/>
      <c r="G43" s="25"/>
      <c r="H43" s="26"/>
      <c r="I43" s="23"/>
      <c r="J43" s="27"/>
      <c r="K43" s="27"/>
      <c r="L43" s="23"/>
      <c r="M43" s="23"/>
      <c r="N43" s="27"/>
      <c r="O43" s="23"/>
      <c r="P43" s="23"/>
      <c r="Q43" s="27"/>
      <c r="R43" s="23"/>
      <c r="S43" s="23"/>
      <c r="T43" s="27"/>
      <c r="U43" s="28"/>
      <c r="V43" s="23"/>
      <c r="W43" s="23"/>
      <c r="X43" s="23"/>
      <c r="Y43" s="23"/>
      <c r="Z43" s="24"/>
    </row>
    <row r="44" spans="1:26">
      <c r="A44" s="46">
        <v>36</v>
      </c>
      <c r="B44" s="23"/>
      <c r="C44" s="23"/>
      <c r="D44" s="23"/>
      <c r="E44" s="23"/>
      <c r="F44" s="25"/>
      <c r="G44" s="25"/>
      <c r="H44" s="26"/>
      <c r="I44" s="23"/>
      <c r="J44" s="27"/>
      <c r="K44" s="27"/>
      <c r="L44" s="23"/>
      <c r="M44" s="23"/>
      <c r="N44" s="27"/>
      <c r="O44" s="23"/>
      <c r="P44" s="23"/>
      <c r="Q44" s="27"/>
      <c r="R44" s="23"/>
      <c r="S44" s="23"/>
      <c r="T44" s="27"/>
      <c r="U44" s="28"/>
      <c r="V44" s="23"/>
      <c r="W44" s="23"/>
      <c r="X44" s="23"/>
      <c r="Y44" s="23"/>
      <c r="Z44" s="24"/>
    </row>
    <row r="45" spans="1:26">
      <c r="A45" s="46">
        <v>37</v>
      </c>
      <c r="B45" s="23"/>
      <c r="C45" s="23"/>
      <c r="D45" s="23"/>
      <c r="E45" s="23"/>
      <c r="F45" s="25"/>
      <c r="G45" s="25"/>
      <c r="H45" s="26"/>
      <c r="I45" s="23"/>
      <c r="J45" s="27"/>
      <c r="K45" s="27"/>
      <c r="L45" s="23"/>
      <c r="M45" s="23"/>
      <c r="N45" s="27"/>
      <c r="O45" s="23"/>
      <c r="P45" s="23"/>
      <c r="Q45" s="27"/>
      <c r="R45" s="23"/>
      <c r="S45" s="23"/>
      <c r="T45" s="27"/>
      <c r="U45" s="28"/>
      <c r="V45" s="23"/>
      <c r="W45" s="23"/>
      <c r="X45" s="23"/>
      <c r="Y45" s="23"/>
      <c r="Z45" s="24"/>
    </row>
    <row r="46" spans="1:26">
      <c r="A46" s="46">
        <v>38</v>
      </c>
      <c r="B46" s="23"/>
      <c r="C46" s="23"/>
      <c r="D46" s="23"/>
      <c r="E46" s="23"/>
      <c r="F46" s="25"/>
      <c r="G46" s="25"/>
      <c r="H46" s="26"/>
      <c r="I46" s="23"/>
      <c r="J46" s="27"/>
      <c r="K46" s="27"/>
      <c r="L46" s="23"/>
      <c r="M46" s="23"/>
      <c r="N46" s="27"/>
      <c r="O46" s="23"/>
      <c r="P46" s="23"/>
      <c r="Q46" s="27"/>
      <c r="R46" s="23"/>
      <c r="S46" s="23"/>
      <c r="T46" s="27"/>
      <c r="U46" s="28"/>
      <c r="V46" s="23"/>
      <c r="W46" s="23"/>
      <c r="X46" s="23"/>
      <c r="Y46" s="23"/>
      <c r="Z46" s="24"/>
    </row>
    <row r="47" spans="1:26">
      <c r="A47" s="46">
        <v>39</v>
      </c>
      <c r="B47" s="23"/>
      <c r="C47" s="23"/>
      <c r="D47" s="23"/>
      <c r="E47" s="23"/>
      <c r="F47" s="25"/>
      <c r="G47" s="25"/>
      <c r="H47" s="26"/>
      <c r="I47" s="23"/>
      <c r="J47" s="27"/>
      <c r="K47" s="27"/>
      <c r="L47" s="23"/>
      <c r="M47" s="23"/>
      <c r="N47" s="27"/>
      <c r="O47" s="23"/>
      <c r="P47" s="23"/>
      <c r="Q47" s="27"/>
      <c r="R47" s="23"/>
      <c r="S47" s="23"/>
      <c r="T47" s="27"/>
      <c r="U47" s="28"/>
      <c r="V47" s="23"/>
      <c r="W47" s="23"/>
      <c r="X47" s="23"/>
      <c r="Y47" s="23"/>
      <c r="Z47" s="24"/>
    </row>
    <row r="48" spans="1:26">
      <c r="A48" s="46">
        <v>40</v>
      </c>
      <c r="B48" s="23"/>
      <c r="C48" s="23"/>
      <c r="D48" s="23"/>
      <c r="E48" s="23"/>
      <c r="F48" s="25"/>
      <c r="G48" s="25"/>
      <c r="H48" s="26"/>
      <c r="I48" s="23"/>
      <c r="J48" s="27"/>
      <c r="K48" s="27"/>
      <c r="L48" s="23"/>
      <c r="M48" s="23"/>
      <c r="N48" s="27"/>
      <c r="O48" s="23"/>
      <c r="P48" s="23"/>
      <c r="Q48" s="27"/>
      <c r="R48" s="23"/>
      <c r="S48" s="23"/>
      <c r="T48" s="27"/>
      <c r="U48" s="28"/>
      <c r="V48" s="23"/>
      <c r="W48" s="23"/>
      <c r="X48" s="23"/>
      <c r="Y48" s="23"/>
      <c r="Z48" s="24"/>
    </row>
    <row r="49" spans="1:26">
      <c r="A49" s="46">
        <v>41</v>
      </c>
      <c r="B49" s="23"/>
      <c r="C49" s="23"/>
      <c r="D49" s="23"/>
      <c r="E49" s="23"/>
      <c r="F49" s="25"/>
      <c r="G49" s="25"/>
      <c r="H49" s="26"/>
      <c r="I49" s="23"/>
      <c r="J49" s="27"/>
      <c r="K49" s="27"/>
      <c r="L49" s="23"/>
      <c r="M49" s="23"/>
      <c r="N49" s="27"/>
      <c r="O49" s="23"/>
      <c r="P49" s="23"/>
      <c r="Q49" s="27"/>
      <c r="R49" s="23"/>
      <c r="S49" s="23"/>
      <c r="T49" s="27"/>
      <c r="U49" s="28"/>
      <c r="V49" s="23"/>
      <c r="W49" s="23"/>
      <c r="X49" s="23"/>
      <c r="Y49" s="23"/>
      <c r="Z49" s="24"/>
    </row>
    <row r="50" spans="1:26">
      <c r="A50" s="46">
        <v>42</v>
      </c>
      <c r="B50" s="23"/>
      <c r="C50" s="23"/>
      <c r="D50" s="23"/>
      <c r="E50" s="23"/>
      <c r="F50" s="25"/>
      <c r="G50" s="25"/>
      <c r="H50" s="26"/>
      <c r="I50" s="23"/>
      <c r="J50" s="27"/>
      <c r="K50" s="27"/>
      <c r="L50" s="23"/>
      <c r="M50" s="23"/>
      <c r="N50" s="27"/>
      <c r="O50" s="23"/>
      <c r="P50" s="23"/>
      <c r="Q50" s="27"/>
      <c r="R50" s="23"/>
      <c r="S50" s="23"/>
      <c r="T50" s="27"/>
      <c r="U50" s="28"/>
      <c r="V50" s="23"/>
      <c r="W50" s="23"/>
      <c r="X50" s="23"/>
      <c r="Y50" s="23"/>
      <c r="Z50" s="24"/>
    </row>
    <row r="51" spans="1:26">
      <c r="A51" s="46">
        <v>43</v>
      </c>
      <c r="B51" s="23"/>
      <c r="C51" s="23"/>
      <c r="D51" s="23"/>
      <c r="E51" s="23"/>
      <c r="F51" s="25"/>
      <c r="G51" s="25"/>
      <c r="H51" s="26"/>
      <c r="I51" s="23"/>
      <c r="J51" s="27"/>
      <c r="K51" s="27"/>
      <c r="L51" s="23"/>
      <c r="M51" s="23"/>
      <c r="N51" s="27"/>
      <c r="O51" s="23"/>
      <c r="P51" s="23"/>
      <c r="Q51" s="27"/>
      <c r="R51" s="23"/>
      <c r="S51" s="23"/>
      <c r="T51" s="27"/>
      <c r="U51" s="28"/>
      <c r="V51" s="23"/>
      <c r="W51" s="23"/>
      <c r="X51" s="23"/>
      <c r="Y51" s="23"/>
      <c r="Z51" s="24"/>
    </row>
    <row r="52" spans="1:26">
      <c r="A52" s="46">
        <v>44</v>
      </c>
      <c r="B52" s="23"/>
      <c r="C52" s="23"/>
      <c r="D52" s="23"/>
      <c r="E52" s="23"/>
      <c r="F52" s="25"/>
      <c r="G52" s="25"/>
      <c r="H52" s="26"/>
      <c r="I52" s="23"/>
      <c r="J52" s="27"/>
      <c r="K52" s="27"/>
      <c r="L52" s="23"/>
      <c r="M52" s="23"/>
      <c r="N52" s="27"/>
      <c r="O52" s="23"/>
      <c r="P52" s="23"/>
      <c r="Q52" s="27"/>
      <c r="R52" s="23"/>
      <c r="S52" s="23"/>
      <c r="T52" s="27"/>
      <c r="U52" s="28"/>
      <c r="V52" s="23"/>
      <c r="W52" s="23"/>
      <c r="X52" s="23"/>
      <c r="Y52" s="23"/>
      <c r="Z52" s="24"/>
    </row>
    <row r="53" spans="1:26">
      <c r="A53" s="46">
        <v>45</v>
      </c>
      <c r="B53" s="23"/>
      <c r="C53" s="23"/>
      <c r="D53" s="23"/>
      <c r="E53" s="23"/>
      <c r="F53" s="25"/>
      <c r="G53" s="25"/>
      <c r="H53" s="26"/>
      <c r="I53" s="23"/>
      <c r="J53" s="27"/>
      <c r="K53" s="27"/>
      <c r="L53" s="23"/>
      <c r="M53" s="23"/>
      <c r="N53" s="27"/>
      <c r="O53" s="23"/>
      <c r="P53" s="23"/>
      <c r="Q53" s="27"/>
      <c r="R53" s="23"/>
      <c r="S53" s="23"/>
      <c r="T53" s="27"/>
      <c r="U53" s="28"/>
      <c r="V53" s="23"/>
      <c r="W53" s="23"/>
      <c r="X53" s="23"/>
      <c r="Y53" s="23"/>
      <c r="Z53" s="24"/>
    </row>
    <row r="54" spans="1:26">
      <c r="A54" s="46">
        <v>46</v>
      </c>
      <c r="B54" s="23"/>
      <c r="C54" s="23"/>
      <c r="D54" s="23"/>
      <c r="E54" s="23"/>
      <c r="F54" s="25"/>
      <c r="G54" s="25"/>
      <c r="H54" s="26"/>
      <c r="I54" s="23"/>
      <c r="J54" s="27"/>
      <c r="K54" s="27"/>
      <c r="L54" s="23"/>
      <c r="M54" s="23"/>
      <c r="N54" s="27"/>
      <c r="O54" s="23"/>
      <c r="P54" s="23"/>
      <c r="Q54" s="27"/>
      <c r="R54" s="23"/>
      <c r="S54" s="23"/>
      <c r="T54" s="27"/>
      <c r="U54" s="28"/>
      <c r="V54" s="23"/>
      <c r="W54" s="23"/>
      <c r="X54" s="23"/>
      <c r="Y54" s="23"/>
      <c r="Z54" s="24"/>
    </row>
    <row r="55" spans="1:26">
      <c r="A55" s="46">
        <v>47</v>
      </c>
      <c r="B55" s="23"/>
      <c r="C55" s="23"/>
      <c r="D55" s="23"/>
      <c r="E55" s="23"/>
      <c r="F55" s="25"/>
      <c r="G55" s="25"/>
      <c r="H55" s="26"/>
      <c r="I55" s="23"/>
      <c r="J55" s="27"/>
      <c r="K55" s="27"/>
      <c r="L55" s="23"/>
      <c r="M55" s="23"/>
      <c r="N55" s="27"/>
      <c r="O55" s="23"/>
      <c r="P55" s="23"/>
      <c r="Q55" s="27"/>
      <c r="R55" s="23"/>
      <c r="S55" s="23"/>
      <c r="T55" s="27"/>
      <c r="U55" s="28"/>
      <c r="V55" s="23"/>
      <c r="W55" s="23"/>
      <c r="X55" s="23"/>
      <c r="Y55" s="23"/>
      <c r="Z55" s="24"/>
    </row>
    <row r="56" spans="1:26">
      <c r="A56" s="46">
        <v>48</v>
      </c>
      <c r="B56" s="23"/>
      <c r="C56" s="23"/>
      <c r="D56" s="23"/>
      <c r="E56" s="23"/>
      <c r="F56" s="25"/>
      <c r="G56" s="25"/>
      <c r="H56" s="26"/>
      <c r="I56" s="23"/>
      <c r="J56" s="27"/>
      <c r="K56" s="27"/>
      <c r="L56" s="23"/>
      <c r="M56" s="23"/>
      <c r="N56" s="27"/>
      <c r="O56" s="23"/>
      <c r="P56" s="23"/>
      <c r="Q56" s="27"/>
      <c r="R56" s="23"/>
      <c r="S56" s="23"/>
      <c r="T56" s="27"/>
      <c r="U56" s="28"/>
      <c r="V56" s="23"/>
      <c r="W56" s="23"/>
      <c r="X56" s="23"/>
      <c r="Y56" s="23"/>
      <c r="Z56" s="24"/>
    </row>
    <row r="57" spans="1:26">
      <c r="A57" s="46">
        <v>49</v>
      </c>
      <c r="B57" s="23"/>
      <c r="C57" s="23"/>
      <c r="D57" s="23"/>
      <c r="E57" s="23"/>
      <c r="F57" s="25"/>
      <c r="G57" s="25"/>
      <c r="H57" s="26"/>
      <c r="I57" s="23"/>
      <c r="J57" s="27"/>
      <c r="K57" s="27"/>
      <c r="L57" s="23"/>
      <c r="M57" s="23"/>
      <c r="N57" s="27"/>
      <c r="O57" s="23"/>
      <c r="P57" s="23"/>
      <c r="Q57" s="27"/>
      <c r="R57" s="23"/>
      <c r="S57" s="23"/>
      <c r="T57" s="27"/>
      <c r="U57" s="28"/>
      <c r="V57" s="23"/>
      <c r="W57" s="23"/>
      <c r="X57" s="23"/>
      <c r="Y57" s="23"/>
      <c r="Z57" s="24"/>
    </row>
    <row r="58" spans="1:26">
      <c r="A58" s="46">
        <v>50</v>
      </c>
      <c r="B58" s="23"/>
      <c r="C58" s="23"/>
      <c r="D58" s="23"/>
      <c r="E58" s="23"/>
      <c r="F58" s="25"/>
      <c r="G58" s="25"/>
      <c r="H58" s="26"/>
      <c r="I58" s="23"/>
      <c r="J58" s="27"/>
      <c r="K58" s="27"/>
      <c r="L58" s="23"/>
      <c r="M58" s="23"/>
      <c r="N58" s="27"/>
      <c r="O58" s="23"/>
      <c r="P58" s="23"/>
      <c r="Q58" s="27"/>
      <c r="R58" s="23"/>
      <c r="S58" s="23"/>
      <c r="T58" s="27"/>
      <c r="U58" s="28"/>
      <c r="V58" s="23"/>
      <c r="W58" s="23"/>
      <c r="X58" s="23"/>
      <c r="Y58" s="23"/>
      <c r="Z58" s="24"/>
    </row>
    <row r="59" spans="1:26">
      <c r="A59" s="46">
        <v>51</v>
      </c>
      <c r="B59" s="23"/>
      <c r="C59" s="23"/>
      <c r="D59" s="23"/>
      <c r="E59" s="23"/>
      <c r="F59" s="25"/>
      <c r="G59" s="25"/>
      <c r="H59" s="26"/>
      <c r="I59" s="23"/>
      <c r="J59" s="27"/>
      <c r="K59" s="27"/>
      <c r="L59" s="23"/>
      <c r="M59" s="23"/>
      <c r="N59" s="27"/>
      <c r="O59" s="23"/>
      <c r="P59" s="23"/>
      <c r="Q59" s="27"/>
      <c r="R59" s="23"/>
      <c r="S59" s="23"/>
      <c r="T59" s="27"/>
      <c r="U59" s="28"/>
      <c r="V59" s="23"/>
      <c r="W59" s="23"/>
      <c r="X59" s="23"/>
      <c r="Y59" s="23"/>
      <c r="Z59" s="24"/>
    </row>
    <row r="60" spans="1:26">
      <c r="A60" s="46">
        <v>52</v>
      </c>
      <c r="B60" s="23"/>
      <c r="C60" s="23"/>
      <c r="D60" s="23"/>
      <c r="E60" s="23"/>
      <c r="F60" s="25"/>
      <c r="G60" s="25"/>
      <c r="H60" s="26"/>
      <c r="I60" s="23"/>
      <c r="J60" s="27"/>
      <c r="K60" s="27"/>
      <c r="L60" s="23"/>
      <c r="M60" s="23"/>
      <c r="N60" s="27"/>
      <c r="O60" s="23"/>
      <c r="P60" s="23"/>
      <c r="Q60" s="27"/>
      <c r="R60" s="23"/>
      <c r="S60" s="23"/>
      <c r="T60" s="27"/>
      <c r="U60" s="28"/>
      <c r="V60" s="23"/>
      <c r="W60" s="23"/>
      <c r="X60" s="23"/>
      <c r="Y60" s="23"/>
      <c r="Z60" s="24"/>
    </row>
    <row r="61" spans="1:26">
      <c r="A61" s="46">
        <v>53</v>
      </c>
      <c r="B61" s="23"/>
      <c r="C61" s="23"/>
      <c r="D61" s="23"/>
      <c r="E61" s="23"/>
      <c r="F61" s="25"/>
      <c r="G61" s="25"/>
      <c r="H61" s="26"/>
      <c r="I61" s="23"/>
      <c r="J61" s="27"/>
      <c r="K61" s="27"/>
      <c r="L61" s="23"/>
      <c r="M61" s="23"/>
      <c r="N61" s="27"/>
      <c r="O61" s="23"/>
      <c r="P61" s="23"/>
      <c r="Q61" s="27"/>
      <c r="R61" s="23"/>
      <c r="S61" s="23"/>
      <c r="T61" s="27"/>
      <c r="U61" s="28"/>
      <c r="V61" s="23"/>
      <c r="W61" s="23"/>
      <c r="X61" s="23"/>
      <c r="Y61" s="23"/>
      <c r="Z61" s="24"/>
    </row>
    <row r="62" spans="1:26">
      <c r="A62" s="46">
        <v>54</v>
      </c>
      <c r="B62" s="23"/>
      <c r="C62" s="23"/>
      <c r="D62" s="23"/>
      <c r="E62" s="23"/>
      <c r="F62" s="25"/>
      <c r="G62" s="25"/>
      <c r="H62" s="26"/>
      <c r="I62" s="23"/>
      <c r="J62" s="27"/>
      <c r="K62" s="27"/>
      <c r="L62" s="23"/>
      <c r="M62" s="23"/>
      <c r="N62" s="27"/>
      <c r="O62" s="23"/>
      <c r="P62" s="23"/>
      <c r="Q62" s="27"/>
      <c r="R62" s="23"/>
      <c r="S62" s="23"/>
      <c r="T62" s="27"/>
      <c r="U62" s="28"/>
      <c r="V62" s="23"/>
      <c r="W62" s="23"/>
      <c r="X62" s="23"/>
      <c r="Y62" s="23"/>
      <c r="Z62" s="24"/>
    </row>
    <row r="63" spans="1:26">
      <c r="A63" s="46">
        <v>55</v>
      </c>
      <c r="B63" s="23"/>
      <c r="C63" s="23"/>
      <c r="D63" s="23"/>
      <c r="E63" s="23"/>
      <c r="F63" s="25"/>
      <c r="G63" s="25"/>
      <c r="H63" s="26"/>
      <c r="I63" s="23"/>
      <c r="J63" s="27"/>
      <c r="K63" s="27"/>
      <c r="L63" s="23"/>
      <c r="M63" s="23"/>
      <c r="N63" s="27"/>
      <c r="O63" s="23"/>
      <c r="P63" s="23"/>
      <c r="Q63" s="27"/>
      <c r="R63" s="23"/>
      <c r="S63" s="23"/>
      <c r="T63" s="27"/>
      <c r="U63" s="28"/>
      <c r="V63" s="23"/>
      <c r="W63" s="23"/>
      <c r="X63" s="23"/>
      <c r="Y63" s="23"/>
      <c r="Z63" s="24"/>
    </row>
    <row r="64" spans="1:26">
      <c r="A64" s="46">
        <v>56</v>
      </c>
      <c r="B64" s="23"/>
      <c r="C64" s="23"/>
      <c r="D64" s="23"/>
      <c r="E64" s="23"/>
      <c r="F64" s="25"/>
      <c r="G64" s="25"/>
      <c r="H64" s="26"/>
      <c r="I64" s="23"/>
      <c r="J64" s="27"/>
      <c r="K64" s="27"/>
      <c r="L64" s="23"/>
      <c r="M64" s="23"/>
      <c r="N64" s="27"/>
      <c r="O64" s="23"/>
      <c r="P64" s="23"/>
      <c r="Q64" s="27"/>
      <c r="R64" s="23"/>
      <c r="S64" s="23"/>
      <c r="T64" s="27"/>
      <c r="U64" s="28"/>
      <c r="V64" s="23"/>
      <c r="W64" s="23"/>
      <c r="X64" s="23"/>
      <c r="Y64" s="23"/>
      <c r="Z64" s="24"/>
    </row>
    <row r="65" spans="1:26">
      <c r="A65" s="46">
        <v>57</v>
      </c>
      <c r="B65" s="23"/>
      <c r="C65" s="23"/>
      <c r="D65" s="23"/>
      <c r="E65" s="23"/>
      <c r="F65" s="25"/>
      <c r="G65" s="25"/>
      <c r="H65" s="26"/>
      <c r="I65" s="23"/>
      <c r="J65" s="27"/>
      <c r="K65" s="27"/>
      <c r="L65" s="23"/>
      <c r="M65" s="23"/>
      <c r="N65" s="27"/>
      <c r="O65" s="23"/>
      <c r="P65" s="23"/>
      <c r="Q65" s="27"/>
      <c r="R65" s="23"/>
      <c r="S65" s="23"/>
      <c r="T65" s="27"/>
      <c r="U65" s="28"/>
      <c r="V65" s="23"/>
      <c r="W65" s="23"/>
      <c r="X65" s="23"/>
      <c r="Y65" s="23"/>
      <c r="Z65" s="24"/>
    </row>
    <row r="66" spans="1:26">
      <c r="A66" s="46">
        <v>58</v>
      </c>
      <c r="B66" s="23"/>
      <c r="C66" s="23"/>
      <c r="D66" s="23"/>
      <c r="E66" s="23"/>
      <c r="F66" s="25"/>
      <c r="G66" s="25"/>
      <c r="H66" s="26"/>
      <c r="I66" s="23"/>
      <c r="J66" s="27"/>
      <c r="K66" s="27"/>
      <c r="L66" s="23"/>
      <c r="M66" s="23"/>
      <c r="N66" s="27"/>
      <c r="O66" s="23"/>
      <c r="P66" s="23"/>
      <c r="Q66" s="27"/>
      <c r="R66" s="23"/>
      <c r="S66" s="23"/>
      <c r="T66" s="27"/>
      <c r="U66" s="28"/>
      <c r="V66" s="23"/>
      <c r="W66" s="23"/>
      <c r="X66" s="23"/>
      <c r="Y66" s="23"/>
      <c r="Z66" s="24"/>
    </row>
    <row r="67" spans="1:26">
      <c r="A67" s="46">
        <v>59</v>
      </c>
      <c r="B67" s="23"/>
      <c r="C67" s="23"/>
      <c r="D67" s="23"/>
      <c r="E67" s="23"/>
      <c r="F67" s="25"/>
      <c r="G67" s="25"/>
      <c r="H67" s="26"/>
      <c r="I67" s="23"/>
      <c r="J67" s="27"/>
      <c r="K67" s="27"/>
      <c r="L67" s="23"/>
      <c r="M67" s="23"/>
      <c r="N67" s="27"/>
      <c r="O67" s="23"/>
      <c r="P67" s="23"/>
      <c r="Q67" s="27"/>
      <c r="R67" s="23"/>
      <c r="S67" s="23"/>
      <c r="T67" s="27"/>
      <c r="U67" s="28"/>
      <c r="V67" s="23"/>
      <c r="W67" s="23"/>
      <c r="X67" s="23"/>
      <c r="Y67" s="23"/>
      <c r="Z67" s="24"/>
    </row>
    <row r="68" spans="1:26">
      <c r="A68" s="46">
        <v>60</v>
      </c>
      <c r="B68" s="23"/>
      <c r="C68" s="23"/>
      <c r="D68" s="23"/>
      <c r="E68" s="23"/>
      <c r="F68" s="25"/>
      <c r="G68" s="25"/>
      <c r="H68" s="26"/>
      <c r="I68" s="23"/>
      <c r="J68" s="27"/>
      <c r="K68" s="27"/>
      <c r="L68" s="23"/>
      <c r="M68" s="23"/>
      <c r="N68" s="27"/>
      <c r="O68" s="23"/>
      <c r="P68" s="23"/>
      <c r="Q68" s="27"/>
      <c r="R68" s="23"/>
      <c r="S68" s="23"/>
      <c r="T68" s="27"/>
      <c r="U68" s="28"/>
      <c r="V68" s="23"/>
      <c r="W68" s="23"/>
      <c r="X68" s="23"/>
      <c r="Y68" s="23"/>
      <c r="Z68" s="24"/>
    </row>
    <row r="69" spans="1:26">
      <c r="A69" s="46">
        <v>61</v>
      </c>
      <c r="B69" s="23"/>
      <c r="C69" s="23"/>
      <c r="D69" s="23"/>
      <c r="E69" s="23"/>
      <c r="F69" s="25"/>
      <c r="G69" s="25"/>
      <c r="H69" s="26"/>
      <c r="I69" s="23"/>
      <c r="J69" s="27"/>
      <c r="K69" s="27"/>
      <c r="L69" s="23"/>
      <c r="M69" s="23"/>
      <c r="N69" s="27"/>
      <c r="O69" s="23"/>
      <c r="P69" s="23"/>
      <c r="Q69" s="27"/>
      <c r="R69" s="23"/>
      <c r="S69" s="23"/>
      <c r="T69" s="27"/>
      <c r="U69" s="28"/>
      <c r="V69" s="23"/>
      <c r="W69" s="23"/>
      <c r="X69" s="23"/>
      <c r="Y69" s="23"/>
      <c r="Z69" s="24"/>
    </row>
    <row r="70" spans="1:26">
      <c r="A70" s="46">
        <v>62</v>
      </c>
      <c r="B70" s="23"/>
      <c r="C70" s="23"/>
      <c r="D70" s="23"/>
      <c r="E70" s="23"/>
      <c r="F70" s="25"/>
      <c r="G70" s="25"/>
      <c r="H70" s="26"/>
      <c r="I70" s="23"/>
      <c r="J70" s="27"/>
      <c r="K70" s="27"/>
      <c r="L70" s="23"/>
      <c r="M70" s="23"/>
      <c r="N70" s="27"/>
      <c r="O70" s="23"/>
      <c r="P70" s="23"/>
      <c r="Q70" s="27"/>
      <c r="R70" s="23"/>
      <c r="S70" s="23"/>
      <c r="T70" s="27"/>
      <c r="U70" s="28"/>
      <c r="V70" s="23"/>
      <c r="W70" s="23"/>
      <c r="X70" s="23"/>
      <c r="Y70" s="23"/>
      <c r="Z70" s="24"/>
    </row>
    <row r="71" spans="1:26">
      <c r="A71" s="46">
        <v>63</v>
      </c>
      <c r="B71" s="23"/>
      <c r="C71" s="23"/>
      <c r="D71" s="23"/>
      <c r="E71" s="23"/>
      <c r="F71" s="25"/>
      <c r="G71" s="25"/>
      <c r="H71" s="26"/>
      <c r="I71" s="23"/>
      <c r="J71" s="27"/>
      <c r="K71" s="27"/>
      <c r="L71" s="23"/>
      <c r="M71" s="23"/>
      <c r="N71" s="27"/>
      <c r="O71" s="23"/>
      <c r="P71" s="23"/>
      <c r="Q71" s="27"/>
      <c r="R71" s="23"/>
      <c r="S71" s="23"/>
      <c r="T71" s="27"/>
      <c r="U71" s="28"/>
      <c r="V71" s="23"/>
      <c r="W71" s="23"/>
      <c r="X71" s="23"/>
      <c r="Y71" s="23"/>
      <c r="Z71" s="24"/>
    </row>
    <row r="72" spans="1:26">
      <c r="A72" s="46">
        <v>64</v>
      </c>
      <c r="B72" s="23"/>
      <c r="C72" s="23"/>
      <c r="D72" s="23"/>
      <c r="E72" s="23"/>
      <c r="F72" s="25"/>
      <c r="G72" s="25"/>
      <c r="H72" s="26"/>
      <c r="I72" s="23"/>
      <c r="J72" s="27"/>
      <c r="K72" s="27"/>
      <c r="L72" s="23"/>
      <c r="M72" s="23"/>
      <c r="N72" s="27"/>
      <c r="O72" s="23"/>
      <c r="P72" s="23"/>
      <c r="Q72" s="27"/>
      <c r="R72" s="23"/>
      <c r="S72" s="23"/>
      <c r="T72" s="27"/>
      <c r="U72" s="28"/>
      <c r="V72" s="23"/>
      <c r="W72" s="23"/>
      <c r="X72" s="23"/>
      <c r="Y72" s="23"/>
      <c r="Z72" s="24"/>
    </row>
    <row r="73" spans="1:26">
      <c r="A73" s="46">
        <v>65</v>
      </c>
      <c r="B73" s="23"/>
      <c r="C73" s="23"/>
      <c r="D73" s="23"/>
      <c r="E73" s="23"/>
      <c r="F73" s="25"/>
      <c r="G73" s="25"/>
      <c r="H73" s="26"/>
      <c r="I73" s="23"/>
      <c r="J73" s="27"/>
      <c r="K73" s="27"/>
      <c r="L73" s="23"/>
      <c r="M73" s="23"/>
      <c r="N73" s="27"/>
      <c r="O73" s="23"/>
      <c r="P73" s="23"/>
      <c r="Q73" s="27"/>
      <c r="R73" s="23"/>
      <c r="S73" s="23"/>
      <c r="T73" s="27"/>
      <c r="U73" s="28"/>
      <c r="V73" s="23"/>
      <c r="W73" s="23"/>
      <c r="X73" s="23"/>
      <c r="Y73" s="23"/>
      <c r="Z73" s="24"/>
    </row>
    <row r="74" spans="1:26">
      <c r="A74" s="46">
        <v>66</v>
      </c>
      <c r="B74" s="23"/>
      <c r="C74" s="23"/>
      <c r="D74" s="23"/>
      <c r="E74" s="23"/>
      <c r="F74" s="25"/>
      <c r="G74" s="25"/>
      <c r="H74" s="26"/>
      <c r="I74" s="23"/>
      <c r="J74" s="27"/>
      <c r="K74" s="27"/>
      <c r="L74" s="23"/>
      <c r="M74" s="23"/>
      <c r="N74" s="27"/>
      <c r="O74" s="23"/>
      <c r="P74" s="23"/>
      <c r="Q74" s="27"/>
      <c r="R74" s="23"/>
      <c r="S74" s="23"/>
      <c r="T74" s="27"/>
      <c r="U74" s="28"/>
      <c r="V74" s="23"/>
      <c r="W74" s="23"/>
      <c r="X74" s="23"/>
      <c r="Y74" s="23"/>
      <c r="Z74" s="24"/>
    </row>
    <row r="75" spans="1:26">
      <c r="A75" s="46">
        <v>67</v>
      </c>
      <c r="B75" s="23"/>
      <c r="C75" s="23"/>
      <c r="D75" s="23"/>
      <c r="E75" s="23"/>
      <c r="F75" s="25"/>
      <c r="G75" s="25"/>
      <c r="H75" s="26"/>
      <c r="I75" s="23"/>
      <c r="J75" s="27"/>
      <c r="K75" s="27"/>
      <c r="L75" s="23"/>
      <c r="M75" s="23"/>
      <c r="N75" s="27"/>
      <c r="O75" s="23"/>
      <c r="P75" s="23"/>
      <c r="Q75" s="27"/>
      <c r="R75" s="23"/>
      <c r="S75" s="23"/>
      <c r="T75" s="27"/>
      <c r="U75" s="28"/>
      <c r="V75" s="23"/>
      <c r="W75" s="23"/>
      <c r="X75" s="23"/>
      <c r="Y75" s="23"/>
      <c r="Z75" s="24"/>
    </row>
    <row r="76" spans="1:26">
      <c r="A76" s="46">
        <v>68</v>
      </c>
      <c r="B76" s="23"/>
      <c r="C76" s="23"/>
      <c r="D76" s="23"/>
      <c r="E76" s="23"/>
      <c r="F76" s="25"/>
      <c r="G76" s="25"/>
      <c r="H76" s="26"/>
      <c r="I76" s="23"/>
      <c r="J76" s="27"/>
      <c r="K76" s="27"/>
      <c r="L76" s="23"/>
      <c r="M76" s="23"/>
      <c r="N76" s="27"/>
      <c r="O76" s="23"/>
      <c r="P76" s="23"/>
      <c r="Q76" s="27"/>
      <c r="R76" s="23"/>
      <c r="S76" s="23"/>
      <c r="T76" s="27"/>
      <c r="U76" s="28"/>
      <c r="V76" s="23"/>
      <c r="W76" s="23"/>
      <c r="X76" s="23"/>
      <c r="Y76" s="23"/>
      <c r="Z76" s="24"/>
    </row>
    <row r="77" spans="1:26">
      <c r="A77" s="46">
        <v>69</v>
      </c>
      <c r="B77" s="23"/>
      <c r="C77" s="23"/>
      <c r="D77" s="23"/>
      <c r="E77" s="23"/>
      <c r="F77" s="25"/>
      <c r="G77" s="25"/>
      <c r="H77" s="26"/>
      <c r="I77" s="23"/>
      <c r="J77" s="27"/>
      <c r="K77" s="27"/>
      <c r="L77" s="23"/>
      <c r="M77" s="23"/>
      <c r="N77" s="27"/>
      <c r="O77" s="23"/>
      <c r="P77" s="23"/>
      <c r="Q77" s="27"/>
      <c r="R77" s="23"/>
      <c r="S77" s="23"/>
      <c r="T77" s="27"/>
      <c r="U77" s="28"/>
      <c r="V77" s="23"/>
      <c r="W77" s="23"/>
      <c r="X77" s="23"/>
      <c r="Y77" s="23"/>
      <c r="Z77" s="24"/>
    </row>
    <row r="78" spans="1:26">
      <c r="A78" s="46">
        <v>70</v>
      </c>
      <c r="B78" s="23"/>
      <c r="C78" s="23"/>
      <c r="D78" s="23"/>
      <c r="E78" s="23"/>
      <c r="F78" s="25"/>
      <c r="G78" s="25"/>
      <c r="H78" s="26"/>
      <c r="I78" s="23"/>
      <c r="J78" s="27"/>
      <c r="K78" s="27"/>
      <c r="L78" s="23"/>
      <c r="M78" s="23"/>
      <c r="N78" s="27"/>
      <c r="O78" s="23"/>
      <c r="P78" s="23"/>
      <c r="Q78" s="27"/>
      <c r="R78" s="23"/>
      <c r="S78" s="23"/>
      <c r="T78" s="27"/>
      <c r="U78" s="28"/>
      <c r="V78" s="23"/>
      <c r="W78" s="23"/>
      <c r="X78" s="23"/>
      <c r="Y78" s="23"/>
      <c r="Z78" s="24"/>
    </row>
    <row r="79" spans="1:26">
      <c r="A79" s="46">
        <v>71</v>
      </c>
      <c r="B79" s="23"/>
      <c r="C79" s="23"/>
      <c r="D79" s="23"/>
      <c r="E79" s="23"/>
      <c r="F79" s="25"/>
      <c r="G79" s="25"/>
      <c r="H79" s="26"/>
      <c r="I79" s="23"/>
      <c r="J79" s="27"/>
      <c r="K79" s="27"/>
      <c r="L79" s="23"/>
      <c r="M79" s="23"/>
      <c r="N79" s="27"/>
      <c r="O79" s="23"/>
      <c r="P79" s="23"/>
      <c r="Q79" s="27"/>
      <c r="R79" s="23"/>
      <c r="S79" s="23"/>
      <c r="T79" s="27"/>
      <c r="U79" s="28"/>
      <c r="V79" s="23"/>
      <c r="W79" s="23"/>
      <c r="X79" s="23"/>
      <c r="Y79" s="23"/>
      <c r="Z79" s="24"/>
    </row>
    <row r="80" spans="1:26">
      <c r="A80" s="46">
        <v>72</v>
      </c>
      <c r="B80" s="23"/>
      <c r="C80" s="23"/>
      <c r="D80" s="23"/>
      <c r="E80" s="23"/>
      <c r="F80" s="25"/>
      <c r="G80" s="25"/>
      <c r="H80" s="26"/>
      <c r="I80" s="23"/>
      <c r="J80" s="27"/>
      <c r="K80" s="27"/>
      <c r="L80" s="23"/>
      <c r="M80" s="23"/>
      <c r="N80" s="27"/>
      <c r="O80" s="23"/>
      <c r="P80" s="23"/>
      <c r="Q80" s="27"/>
      <c r="R80" s="23"/>
      <c r="S80" s="23"/>
      <c r="T80" s="27"/>
      <c r="U80" s="28"/>
      <c r="V80" s="23"/>
      <c r="W80" s="23"/>
      <c r="X80" s="23"/>
      <c r="Y80" s="23"/>
      <c r="Z80" s="24"/>
    </row>
    <row r="81" spans="1:26">
      <c r="A81" s="46">
        <v>73</v>
      </c>
      <c r="B81" s="23"/>
      <c r="C81" s="23"/>
      <c r="D81" s="23"/>
      <c r="E81" s="23"/>
      <c r="F81" s="25"/>
      <c r="G81" s="25"/>
      <c r="H81" s="26"/>
      <c r="I81" s="23"/>
      <c r="J81" s="27"/>
      <c r="K81" s="27"/>
      <c r="L81" s="23"/>
      <c r="M81" s="23"/>
      <c r="N81" s="27"/>
      <c r="O81" s="23"/>
      <c r="P81" s="23"/>
      <c r="Q81" s="27"/>
      <c r="R81" s="23"/>
      <c r="S81" s="23"/>
      <c r="T81" s="27"/>
      <c r="U81" s="28"/>
      <c r="V81" s="23"/>
      <c r="W81" s="23"/>
      <c r="X81" s="23"/>
      <c r="Y81" s="23"/>
      <c r="Z81" s="24"/>
    </row>
    <row r="82" spans="1:26">
      <c r="A82" s="46">
        <v>74</v>
      </c>
      <c r="B82" s="23"/>
      <c r="C82" s="23"/>
      <c r="D82" s="23"/>
      <c r="E82" s="23"/>
      <c r="F82" s="25"/>
      <c r="G82" s="25"/>
      <c r="H82" s="26"/>
      <c r="I82" s="23"/>
      <c r="J82" s="27"/>
      <c r="K82" s="27"/>
      <c r="L82" s="23"/>
      <c r="M82" s="23"/>
      <c r="N82" s="27"/>
      <c r="O82" s="23"/>
      <c r="P82" s="23"/>
      <c r="Q82" s="27"/>
      <c r="R82" s="23"/>
      <c r="S82" s="23"/>
      <c r="T82" s="27"/>
      <c r="U82" s="28"/>
      <c r="V82" s="23"/>
      <c r="W82" s="23"/>
      <c r="X82" s="23"/>
      <c r="Y82" s="23"/>
      <c r="Z82" s="24"/>
    </row>
    <row r="83" spans="1:26">
      <c r="A83" s="46">
        <v>75</v>
      </c>
      <c r="B83" s="23"/>
      <c r="C83" s="23"/>
      <c r="D83" s="23"/>
      <c r="E83" s="23"/>
      <c r="F83" s="25"/>
      <c r="G83" s="25"/>
      <c r="H83" s="26"/>
      <c r="I83" s="23"/>
      <c r="J83" s="27"/>
      <c r="K83" s="27"/>
      <c r="L83" s="23"/>
      <c r="M83" s="23"/>
      <c r="N83" s="27"/>
      <c r="O83" s="23"/>
      <c r="P83" s="23"/>
      <c r="Q83" s="27"/>
      <c r="R83" s="23"/>
      <c r="S83" s="23"/>
      <c r="T83" s="27"/>
      <c r="U83" s="28"/>
      <c r="V83" s="23"/>
      <c r="W83" s="23"/>
      <c r="X83" s="23"/>
      <c r="Y83" s="23"/>
      <c r="Z83" s="24"/>
    </row>
    <row r="84" spans="1:26">
      <c r="A84" s="46">
        <v>76</v>
      </c>
      <c r="B84" s="23"/>
      <c r="C84" s="23"/>
      <c r="D84" s="23"/>
      <c r="E84" s="23"/>
      <c r="F84" s="25"/>
      <c r="G84" s="25"/>
      <c r="H84" s="26"/>
      <c r="I84" s="23"/>
      <c r="J84" s="27"/>
      <c r="K84" s="27"/>
      <c r="L84" s="23"/>
      <c r="M84" s="23"/>
      <c r="N84" s="27"/>
      <c r="O84" s="23"/>
      <c r="P84" s="23"/>
      <c r="Q84" s="27"/>
      <c r="R84" s="23"/>
      <c r="S84" s="23"/>
      <c r="T84" s="27"/>
      <c r="U84" s="28"/>
      <c r="V84" s="23"/>
      <c r="W84" s="23"/>
      <c r="X84" s="23"/>
      <c r="Y84" s="23"/>
      <c r="Z84" s="24"/>
    </row>
    <row r="85" spans="1:26">
      <c r="A85" s="46">
        <v>77</v>
      </c>
      <c r="B85" s="23"/>
      <c r="C85" s="23"/>
      <c r="D85" s="23"/>
      <c r="E85" s="23"/>
      <c r="F85" s="25"/>
      <c r="G85" s="25"/>
      <c r="H85" s="26"/>
      <c r="I85" s="23"/>
      <c r="J85" s="27"/>
      <c r="K85" s="27"/>
      <c r="L85" s="23"/>
      <c r="M85" s="23"/>
      <c r="N85" s="27"/>
      <c r="O85" s="23"/>
      <c r="P85" s="23"/>
      <c r="Q85" s="27"/>
      <c r="R85" s="23"/>
      <c r="S85" s="23"/>
      <c r="T85" s="27"/>
      <c r="U85" s="28"/>
      <c r="V85" s="23"/>
      <c r="W85" s="23"/>
      <c r="X85" s="23"/>
      <c r="Y85" s="23"/>
      <c r="Z85" s="24"/>
    </row>
    <row r="86" spans="1:26">
      <c r="A86" s="46">
        <v>78</v>
      </c>
      <c r="B86" s="23"/>
      <c r="C86" s="23"/>
      <c r="D86" s="23"/>
      <c r="E86" s="23"/>
      <c r="F86" s="25"/>
      <c r="G86" s="25"/>
      <c r="H86" s="26"/>
      <c r="I86" s="23"/>
      <c r="J86" s="27"/>
      <c r="K86" s="27"/>
      <c r="L86" s="23"/>
      <c r="M86" s="23"/>
      <c r="N86" s="27"/>
      <c r="O86" s="23"/>
      <c r="P86" s="23"/>
      <c r="Q86" s="27"/>
      <c r="R86" s="23"/>
      <c r="S86" s="23"/>
      <c r="T86" s="27"/>
      <c r="U86" s="28"/>
      <c r="V86" s="23"/>
      <c r="W86" s="23"/>
      <c r="X86" s="23"/>
      <c r="Y86" s="23"/>
      <c r="Z86" s="24"/>
    </row>
    <row r="87" spans="1:26">
      <c r="A87" s="46">
        <v>79</v>
      </c>
      <c r="B87" s="23"/>
      <c r="C87" s="23"/>
      <c r="D87" s="23"/>
      <c r="E87" s="23"/>
      <c r="F87" s="25"/>
      <c r="G87" s="25"/>
      <c r="H87" s="26"/>
      <c r="I87" s="23"/>
      <c r="J87" s="27"/>
      <c r="K87" s="27"/>
      <c r="L87" s="23"/>
      <c r="M87" s="23"/>
      <c r="N87" s="27"/>
      <c r="O87" s="23"/>
      <c r="P87" s="23"/>
      <c r="Q87" s="27"/>
      <c r="R87" s="23"/>
      <c r="S87" s="23"/>
      <c r="T87" s="27"/>
      <c r="U87" s="28"/>
      <c r="V87" s="23"/>
      <c r="W87" s="23"/>
      <c r="X87" s="23"/>
      <c r="Y87" s="23"/>
      <c r="Z87" s="24"/>
    </row>
    <row r="88" spans="1:26">
      <c r="A88" s="46">
        <v>80</v>
      </c>
      <c r="B88" s="23"/>
      <c r="C88" s="23"/>
      <c r="D88" s="23"/>
      <c r="E88" s="23"/>
      <c r="F88" s="25"/>
      <c r="G88" s="25"/>
      <c r="H88" s="26"/>
      <c r="I88" s="23"/>
      <c r="J88" s="27"/>
      <c r="K88" s="27"/>
      <c r="L88" s="23"/>
      <c r="M88" s="23"/>
      <c r="N88" s="27"/>
      <c r="O88" s="23"/>
      <c r="P88" s="23"/>
      <c r="Q88" s="27"/>
      <c r="R88" s="23"/>
      <c r="S88" s="23"/>
      <c r="T88" s="27"/>
      <c r="U88" s="28"/>
      <c r="V88" s="23"/>
      <c r="W88" s="23"/>
      <c r="X88" s="23"/>
      <c r="Y88" s="23"/>
      <c r="Z88" s="24"/>
    </row>
    <row r="89" spans="1:26">
      <c r="A89" s="46">
        <v>81</v>
      </c>
      <c r="B89" s="23"/>
      <c r="C89" s="23"/>
      <c r="D89" s="23"/>
      <c r="E89" s="23"/>
      <c r="F89" s="25"/>
      <c r="G89" s="25"/>
      <c r="H89" s="26"/>
      <c r="I89" s="23"/>
      <c r="J89" s="27"/>
      <c r="K89" s="27"/>
      <c r="L89" s="23"/>
      <c r="M89" s="23"/>
      <c r="N89" s="27"/>
      <c r="O89" s="23"/>
      <c r="P89" s="23"/>
      <c r="Q89" s="27"/>
      <c r="R89" s="23"/>
      <c r="S89" s="23"/>
      <c r="T89" s="27"/>
      <c r="U89" s="28"/>
      <c r="V89" s="23"/>
      <c r="W89" s="23"/>
      <c r="X89" s="23"/>
      <c r="Y89" s="23"/>
      <c r="Z89" s="24"/>
    </row>
    <row r="90" spans="1:26">
      <c r="A90" s="46">
        <v>82</v>
      </c>
      <c r="B90" s="23"/>
      <c r="C90" s="23"/>
      <c r="D90" s="23"/>
      <c r="E90" s="23"/>
      <c r="F90" s="25"/>
      <c r="G90" s="25"/>
      <c r="H90" s="26"/>
      <c r="I90" s="23"/>
      <c r="J90" s="27"/>
      <c r="K90" s="27"/>
      <c r="L90" s="23"/>
      <c r="M90" s="23"/>
      <c r="N90" s="27"/>
      <c r="O90" s="23"/>
      <c r="P90" s="23"/>
      <c r="Q90" s="27"/>
      <c r="R90" s="23"/>
      <c r="S90" s="23"/>
      <c r="T90" s="27"/>
      <c r="U90" s="28"/>
      <c r="V90" s="23"/>
      <c r="W90" s="23"/>
      <c r="X90" s="23"/>
      <c r="Y90" s="23"/>
      <c r="Z90" s="24"/>
    </row>
    <row r="91" spans="1:26">
      <c r="A91" s="46">
        <v>83</v>
      </c>
      <c r="B91" s="23"/>
      <c r="C91" s="23"/>
      <c r="D91" s="23"/>
      <c r="E91" s="23"/>
      <c r="F91" s="25"/>
      <c r="G91" s="25"/>
      <c r="H91" s="26"/>
      <c r="I91" s="23"/>
      <c r="J91" s="27"/>
      <c r="K91" s="27"/>
      <c r="L91" s="23"/>
      <c r="M91" s="23"/>
      <c r="N91" s="27"/>
      <c r="O91" s="23"/>
      <c r="P91" s="23"/>
      <c r="Q91" s="27"/>
      <c r="R91" s="23"/>
      <c r="S91" s="23"/>
      <c r="T91" s="27"/>
      <c r="U91" s="28"/>
      <c r="V91" s="23"/>
      <c r="W91" s="23"/>
      <c r="X91" s="23"/>
      <c r="Y91" s="23"/>
      <c r="Z91" s="24"/>
    </row>
    <row r="92" spans="1:26">
      <c r="A92" s="46">
        <v>84</v>
      </c>
      <c r="B92" s="23"/>
      <c r="C92" s="23"/>
      <c r="D92" s="23"/>
      <c r="E92" s="23"/>
      <c r="F92" s="25"/>
      <c r="G92" s="25"/>
      <c r="H92" s="26"/>
      <c r="I92" s="23"/>
      <c r="J92" s="27"/>
      <c r="K92" s="27"/>
      <c r="L92" s="23"/>
      <c r="M92" s="23"/>
      <c r="N92" s="27"/>
      <c r="O92" s="23"/>
      <c r="P92" s="23"/>
      <c r="Q92" s="27"/>
      <c r="R92" s="23"/>
      <c r="S92" s="23"/>
      <c r="T92" s="27"/>
      <c r="U92" s="28"/>
      <c r="V92" s="23"/>
      <c r="W92" s="23"/>
      <c r="X92" s="23"/>
      <c r="Y92" s="23"/>
      <c r="Z92" s="24"/>
    </row>
    <row r="93" spans="1:26">
      <c r="A93" s="46">
        <v>85</v>
      </c>
      <c r="B93" s="23"/>
      <c r="C93" s="23"/>
      <c r="D93" s="23"/>
      <c r="E93" s="23"/>
      <c r="F93" s="25"/>
      <c r="G93" s="25"/>
      <c r="H93" s="26"/>
      <c r="I93" s="23"/>
      <c r="J93" s="27"/>
      <c r="K93" s="27"/>
      <c r="L93" s="23"/>
      <c r="M93" s="23"/>
      <c r="N93" s="27"/>
      <c r="O93" s="23"/>
      <c r="P93" s="23"/>
      <c r="Q93" s="27"/>
      <c r="R93" s="23"/>
      <c r="S93" s="23"/>
      <c r="T93" s="27"/>
      <c r="U93" s="28"/>
      <c r="V93" s="23"/>
      <c r="W93" s="23"/>
      <c r="X93" s="23"/>
      <c r="Y93" s="23"/>
      <c r="Z93" s="24"/>
    </row>
    <row r="94" spans="1:26">
      <c r="A94" s="46">
        <v>86</v>
      </c>
      <c r="B94" s="23"/>
      <c r="C94" s="23"/>
      <c r="D94" s="23"/>
      <c r="E94" s="23"/>
      <c r="F94" s="25"/>
      <c r="G94" s="25"/>
      <c r="H94" s="26"/>
      <c r="I94" s="23"/>
      <c r="J94" s="27"/>
      <c r="K94" s="27"/>
      <c r="L94" s="23"/>
      <c r="M94" s="23"/>
      <c r="N94" s="27"/>
      <c r="O94" s="23"/>
      <c r="P94" s="23"/>
      <c r="Q94" s="27"/>
      <c r="R94" s="23"/>
      <c r="S94" s="23"/>
      <c r="T94" s="27"/>
      <c r="U94" s="28"/>
      <c r="V94" s="23"/>
      <c r="W94" s="23"/>
      <c r="X94" s="23"/>
      <c r="Y94" s="23"/>
      <c r="Z94" s="24"/>
    </row>
    <row r="95" spans="1:26">
      <c r="A95" s="46">
        <v>87</v>
      </c>
      <c r="B95" s="23"/>
      <c r="C95" s="23"/>
      <c r="D95" s="23"/>
      <c r="E95" s="23"/>
      <c r="F95" s="25"/>
      <c r="G95" s="25"/>
      <c r="H95" s="26"/>
      <c r="I95" s="23"/>
      <c r="J95" s="27"/>
      <c r="K95" s="27"/>
      <c r="L95" s="23"/>
      <c r="M95" s="23"/>
      <c r="N95" s="27"/>
      <c r="O95" s="23"/>
      <c r="P95" s="23"/>
      <c r="Q95" s="27"/>
      <c r="R95" s="23"/>
      <c r="S95" s="23"/>
      <c r="T95" s="27"/>
      <c r="U95" s="28"/>
      <c r="V95" s="23"/>
      <c r="W95" s="23"/>
      <c r="X95" s="23"/>
      <c r="Y95" s="23"/>
      <c r="Z95" s="24"/>
    </row>
    <row r="96" spans="1:26">
      <c r="A96" s="46">
        <v>88</v>
      </c>
      <c r="B96" s="23"/>
      <c r="C96" s="23"/>
      <c r="D96" s="23"/>
      <c r="E96" s="23"/>
      <c r="F96" s="25"/>
      <c r="G96" s="25"/>
      <c r="H96" s="26"/>
      <c r="I96" s="23"/>
      <c r="J96" s="27"/>
      <c r="K96" s="27"/>
      <c r="L96" s="23"/>
      <c r="M96" s="23"/>
      <c r="N96" s="27"/>
      <c r="O96" s="23"/>
      <c r="P96" s="23"/>
      <c r="Q96" s="27"/>
      <c r="R96" s="23"/>
      <c r="S96" s="23"/>
      <c r="T96" s="27"/>
      <c r="U96" s="28"/>
      <c r="V96" s="23"/>
      <c r="W96" s="23"/>
      <c r="X96" s="23"/>
      <c r="Y96" s="23"/>
      <c r="Z96" s="24"/>
    </row>
    <row r="97" spans="1:26">
      <c r="A97" s="46">
        <v>89</v>
      </c>
      <c r="B97" s="23"/>
      <c r="C97" s="23"/>
      <c r="D97" s="23"/>
      <c r="E97" s="23"/>
      <c r="F97" s="25"/>
      <c r="G97" s="25"/>
      <c r="H97" s="26"/>
      <c r="I97" s="23"/>
      <c r="J97" s="27"/>
      <c r="K97" s="27"/>
      <c r="L97" s="23"/>
      <c r="M97" s="23"/>
      <c r="N97" s="27"/>
      <c r="O97" s="23"/>
      <c r="P97" s="23"/>
      <c r="Q97" s="27"/>
      <c r="R97" s="23"/>
      <c r="S97" s="23"/>
      <c r="T97" s="27"/>
      <c r="U97" s="28"/>
      <c r="V97" s="23"/>
      <c r="W97" s="23"/>
      <c r="X97" s="23"/>
      <c r="Y97" s="23"/>
      <c r="Z97" s="24"/>
    </row>
    <row r="98" spans="1:26">
      <c r="A98" s="46">
        <v>90</v>
      </c>
      <c r="B98" s="23"/>
      <c r="C98" s="23"/>
      <c r="D98" s="23"/>
      <c r="E98" s="23"/>
      <c r="F98" s="25"/>
      <c r="G98" s="25"/>
      <c r="H98" s="26"/>
      <c r="I98" s="23"/>
      <c r="J98" s="27"/>
      <c r="K98" s="27"/>
      <c r="L98" s="23"/>
      <c r="M98" s="23"/>
      <c r="N98" s="27"/>
      <c r="O98" s="23"/>
      <c r="P98" s="23"/>
      <c r="Q98" s="27"/>
      <c r="R98" s="23"/>
      <c r="S98" s="23"/>
      <c r="T98" s="27"/>
      <c r="U98" s="28"/>
      <c r="V98" s="23"/>
      <c r="W98" s="23"/>
      <c r="X98" s="23"/>
      <c r="Y98" s="23"/>
      <c r="Z98" s="24"/>
    </row>
    <row r="99" spans="1:26">
      <c r="A99" s="46">
        <v>91</v>
      </c>
      <c r="B99" s="23"/>
      <c r="C99" s="23"/>
      <c r="D99" s="23"/>
      <c r="E99" s="23"/>
      <c r="F99" s="25"/>
      <c r="G99" s="25"/>
      <c r="H99" s="26"/>
      <c r="I99" s="23"/>
      <c r="J99" s="27"/>
      <c r="K99" s="27"/>
      <c r="L99" s="23"/>
      <c r="M99" s="23"/>
      <c r="N99" s="27"/>
      <c r="O99" s="23"/>
      <c r="P99" s="23"/>
      <c r="Q99" s="27"/>
      <c r="R99" s="23"/>
      <c r="S99" s="23"/>
      <c r="T99" s="27"/>
      <c r="U99" s="28"/>
      <c r="V99" s="23"/>
      <c r="W99" s="23"/>
      <c r="X99" s="23"/>
      <c r="Y99" s="23"/>
      <c r="Z99" s="24"/>
    </row>
    <row r="100" spans="1:26">
      <c r="A100" s="46">
        <v>92</v>
      </c>
      <c r="B100" s="23"/>
      <c r="C100" s="23"/>
      <c r="D100" s="23"/>
      <c r="E100" s="23"/>
      <c r="F100" s="25"/>
      <c r="G100" s="25"/>
      <c r="H100" s="26"/>
      <c r="I100" s="23"/>
      <c r="J100" s="27"/>
      <c r="K100" s="27"/>
      <c r="L100" s="23"/>
      <c r="M100" s="23"/>
      <c r="N100" s="27"/>
      <c r="O100" s="23"/>
      <c r="P100" s="23"/>
      <c r="Q100" s="27"/>
      <c r="R100" s="23"/>
      <c r="S100" s="23"/>
      <c r="T100" s="27"/>
      <c r="U100" s="28"/>
      <c r="V100" s="23"/>
      <c r="W100" s="23"/>
      <c r="X100" s="23"/>
      <c r="Y100" s="23"/>
      <c r="Z100" s="24"/>
    </row>
    <row r="101" spans="1:26">
      <c r="A101" s="46">
        <v>93</v>
      </c>
      <c r="B101" s="23"/>
      <c r="C101" s="23"/>
      <c r="D101" s="23"/>
      <c r="E101" s="23"/>
      <c r="F101" s="25"/>
      <c r="G101" s="25"/>
      <c r="H101" s="26"/>
      <c r="I101" s="23"/>
      <c r="J101" s="27"/>
      <c r="K101" s="27"/>
      <c r="L101" s="23"/>
      <c r="M101" s="23"/>
      <c r="N101" s="27"/>
      <c r="O101" s="23"/>
      <c r="P101" s="23"/>
      <c r="Q101" s="27"/>
      <c r="R101" s="23"/>
      <c r="S101" s="23"/>
      <c r="T101" s="27"/>
      <c r="U101" s="28"/>
      <c r="V101" s="23"/>
      <c r="W101" s="23"/>
      <c r="X101" s="23"/>
      <c r="Y101" s="23"/>
      <c r="Z101" s="24"/>
    </row>
    <row r="102" spans="1:26">
      <c r="A102" s="46">
        <v>94</v>
      </c>
      <c r="B102" s="23"/>
      <c r="C102" s="23"/>
      <c r="D102" s="23"/>
      <c r="E102" s="23"/>
      <c r="F102" s="25"/>
      <c r="G102" s="25"/>
      <c r="H102" s="26"/>
      <c r="I102" s="23"/>
      <c r="J102" s="27"/>
      <c r="K102" s="27"/>
      <c r="L102" s="23"/>
      <c r="M102" s="23"/>
      <c r="N102" s="27"/>
      <c r="O102" s="23"/>
      <c r="P102" s="23"/>
      <c r="Q102" s="27"/>
      <c r="R102" s="23"/>
      <c r="S102" s="23"/>
      <c r="T102" s="27"/>
      <c r="U102" s="28"/>
      <c r="V102" s="23"/>
      <c r="W102" s="23"/>
      <c r="X102" s="23"/>
      <c r="Y102" s="23"/>
      <c r="Z102" s="24"/>
    </row>
    <row r="103" spans="1:26">
      <c r="A103" s="46">
        <v>95</v>
      </c>
      <c r="B103" s="23"/>
      <c r="C103" s="23"/>
      <c r="D103" s="23"/>
      <c r="E103" s="23"/>
      <c r="F103" s="25"/>
      <c r="G103" s="25"/>
      <c r="H103" s="26"/>
      <c r="I103" s="23"/>
      <c r="J103" s="27"/>
      <c r="K103" s="27"/>
      <c r="L103" s="23"/>
      <c r="M103" s="23"/>
      <c r="N103" s="27"/>
      <c r="O103" s="23"/>
      <c r="P103" s="23"/>
      <c r="Q103" s="27"/>
      <c r="R103" s="23"/>
      <c r="S103" s="23"/>
      <c r="T103" s="27"/>
      <c r="U103" s="28"/>
      <c r="V103" s="23"/>
      <c r="W103" s="23"/>
      <c r="X103" s="23"/>
      <c r="Y103" s="23"/>
      <c r="Z103" s="24"/>
    </row>
    <row r="104" spans="1:26">
      <c r="A104" s="46">
        <v>96</v>
      </c>
      <c r="B104" s="23"/>
      <c r="C104" s="23"/>
      <c r="D104" s="23"/>
      <c r="E104" s="23"/>
      <c r="F104" s="25"/>
      <c r="G104" s="25"/>
      <c r="H104" s="26"/>
      <c r="I104" s="23"/>
      <c r="J104" s="27"/>
      <c r="K104" s="27"/>
      <c r="L104" s="23"/>
      <c r="M104" s="23"/>
      <c r="N104" s="27"/>
      <c r="O104" s="23"/>
      <c r="P104" s="23"/>
      <c r="Q104" s="27"/>
      <c r="R104" s="23"/>
      <c r="S104" s="23"/>
      <c r="T104" s="27"/>
      <c r="U104" s="28"/>
      <c r="V104" s="23"/>
      <c r="W104" s="23"/>
      <c r="X104" s="23"/>
      <c r="Y104" s="23"/>
      <c r="Z104" s="24"/>
    </row>
    <row r="105" spans="1:26">
      <c r="A105" s="46">
        <v>97</v>
      </c>
      <c r="B105" s="23"/>
      <c r="C105" s="23"/>
      <c r="D105" s="23"/>
      <c r="E105" s="23"/>
      <c r="F105" s="25"/>
      <c r="G105" s="25"/>
      <c r="H105" s="26"/>
      <c r="I105" s="23"/>
      <c r="J105" s="27"/>
      <c r="K105" s="27"/>
      <c r="L105" s="23"/>
      <c r="M105" s="23"/>
      <c r="N105" s="27"/>
      <c r="O105" s="23"/>
      <c r="P105" s="23"/>
      <c r="Q105" s="27"/>
      <c r="R105" s="23"/>
      <c r="S105" s="23"/>
      <c r="T105" s="27"/>
      <c r="U105" s="28"/>
      <c r="V105" s="23"/>
      <c r="W105" s="23"/>
      <c r="X105" s="23"/>
      <c r="Y105" s="23"/>
      <c r="Z105" s="24"/>
    </row>
    <row r="106" spans="1:26">
      <c r="A106" s="46">
        <v>98</v>
      </c>
      <c r="B106" s="23"/>
      <c r="C106" s="23"/>
      <c r="D106" s="23"/>
      <c r="E106" s="23"/>
      <c r="F106" s="25"/>
      <c r="G106" s="25"/>
      <c r="H106" s="26"/>
      <c r="I106" s="23"/>
      <c r="J106" s="27"/>
      <c r="K106" s="27"/>
      <c r="L106" s="23"/>
      <c r="M106" s="23"/>
      <c r="N106" s="27"/>
      <c r="O106" s="23"/>
      <c r="P106" s="23"/>
      <c r="Q106" s="27"/>
      <c r="R106" s="23"/>
      <c r="S106" s="23"/>
      <c r="T106" s="27"/>
      <c r="U106" s="28"/>
      <c r="V106" s="23"/>
      <c r="W106" s="23"/>
      <c r="X106" s="23"/>
      <c r="Y106" s="23"/>
      <c r="Z106" s="24"/>
    </row>
    <row r="107" spans="1:26">
      <c r="A107" s="46">
        <v>99</v>
      </c>
      <c r="B107" s="23"/>
      <c r="C107" s="23"/>
      <c r="D107" s="23"/>
      <c r="E107" s="23"/>
      <c r="F107" s="25"/>
      <c r="G107" s="25"/>
      <c r="H107" s="26"/>
      <c r="I107" s="23"/>
      <c r="J107" s="27"/>
      <c r="K107" s="27"/>
      <c r="L107" s="23"/>
      <c r="M107" s="23"/>
      <c r="N107" s="27"/>
      <c r="O107" s="23"/>
      <c r="P107" s="23"/>
      <c r="Q107" s="27"/>
      <c r="R107" s="23"/>
      <c r="S107" s="23"/>
      <c r="T107" s="27"/>
      <c r="U107" s="28"/>
      <c r="V107" s="23"/>
      <c r="W107" s="23"/>
      <c r="X107" s="23"/>
      <c r="Y107" s="23"/>
      <c r="Z107" s="24"/>
    </row>
    <row r="108" spans="1:26">
      <c r="A108" s="46">
        <v>100</v>
      </c>
      <c r="B108" s="23"/>
      <c r="C108" s="23"/>
      <c r="D108" s="23"/>
      <c r="E108" s="23"/>
      <c r="F108" s="25"/>
      <c r="G108" s="25"/>
      <c r="H108" s="26"/>
      <c r="I108" s="23"/>
      <c r="J108" s="27"/>
      <c r="K108" s="27"/>
      <c r="L108" s="23"/>
      <c r="M108" s="23"/>
      <c r="N108" s="27"/>
      <c r="O108" s="23"/>
      <c r="P108" s="23"/>
      <c r="Q108" s="27"/>
      <c r="R108" s="23"/>
      <c r="S108" s="23"/>
      <c r="T108" s="27"/>
      <c r="U108" s="28"/>
      <c r="V108" s="23"/>
      <c r="W108" s="23"/>
      <c r="X108" s="23"/>
      <c r="Y108" s="23"/>
      <c r="Z108" s="24"/>
    </row>
    <row r="109" spans="1:26">
      <c r="A109" s="46">
        <v>101</v>
      </c>
      <c r="B109" s="23"/>
      <c r="C109" s="23"/>
      <c r="D109" s="23"/>
      <c r="E109" s="23"/>
      <c r="F109" s="52"/>
      <c r="G109" s="52"/>
      <c r="H109" s="52"/>
      <c r="I109" s="23"/>
      <c r="J109" s="52"/>
      <c r="K109" s="27"/>
      <c r="L109" s="23"/>
      <c r="M109" s="23"/>
      <c r="N109" s="52"/>
      <c r="O109" s="23"/>
      <c r="P109" s="23"/>
      <c r="Q109" s="27"/>
      <c r="R109" s="23"/>
      <c r="S109" s="23"/>
      <c r="T109" s="27"/>
      <c r="U109" s="52"/>
      <c r="V109" s="52"/>
      <c r="W109" s="52"/>
      <c r="X109" s="52"/>
      <c r="Y109" s="23"/>
      <c r="Z109" s="53"/>
    </row>
    <row r="110" spans="1:26">
      <c r="A110" s="46">
        <v>102</v>
      </c>
      <c r="B110" s="23"/>
      <c r="C110" s="23"/>
      <c r="D110" s="23"/>
      <c r="E110" s="23"/>
      <c r="F110" s="52"/>
      <c r="G110" s="52"/>
      <c r="H110" s="52"/>
      <c r="I110" s="23"/>
      <c r="J110" s="52"/>
      <c r="K110" s="27"/>
      <c r="L110" s="23"/>
      <c r="M110" s="23"/>
      <c r="N110" s="52"/>
      <c r="O110" s="23"/>
      <c r="P110" s="23"/>
      <c r="Q110" s="27"/>
      <c r="R110" s="23"/>
      <c r="S110" s="23"/>
      <c r="T110" s="27"/>
      <c r="U110" s="52"/>
      <c r="V110" s="52"/>
      <c r="W110" s="52"/>
      <c r="X110" s="52"/>
      <c r="Y110" s="23"/>
      <c r="Z110" s="53"/>
    </row>
    <row r="111" spans="1:26">
      <c r="A111" s="46">
        <v>103</v>
      </c>
      <c r="B111" s="23"/>
      <c r="C111" s="23"/>
      <c r="D111" s="23"/>
      <c r="E111" s="23"/>
      <c r="F111" s="52"/>
      <c r="G111" s="52"/>
      <c r="H111" s="52"/>
      <c r="I111" s="23"/>
      <c r="J111" s="52"/>
      <c r="K111" s="27"/>
      <c r="L111" s="23"/>
      <c r="M111" s="23"/>
      <c r="N111" s="52"/>
      <c r="O111" s="23"/>
      <c r="P111" s="23"/>
      <c r="Q111" s="27"/>
      <c r="R111" s="23"/>
      <c r="S111" s="23"/>
      <c r="T111" s="27"/>
      <c r="U111" s="52"/>
      <c r="V111" s="52"/>
      <c r="W111" s="52"/>
      <c r="X111" s="52"/>
      <c r="Y111" s="23"/>
      <c r="Z111" s="53"/>
    </row>
    <row r="112" spans="1:26">
      <c r="A112" s="46">
        <v>104</v>
      </c>
      <c r="B112" s="23"/>
      <c r="C112" s="23"/>
      <c r="D112" s="23"/>
      <c r="E112" s="23"/>
      <c r="F112" s="52"/>
      <c r="G112" s="52"/>
      <c r="H112" s="52"/>
      <c r="I112" s="23"/>
      <c r="J112" s="52"/>
      <c r="K112" s="27"/>
      <c r="L112" s="23"/>
      <c r="M112" s="23"/>
      <c r="N112" s="52"/>
      <c r="O112" s="23"/>
      <c r="P112" s="23"/>
      <c r="Q112" s="27"/>
      <c r="R112" s="23"/>
      <c r="S112" s="23"/>
      <c r="T112" s="27"/>
      <c r="U112" s="52"/>
      <c r="V112" s="52"/>
      <c r="W112" s="52"/>
      <c r="X112" s="52"/>
      <c r="Y112" s="23"/>
      <c r="Z112" s="53"/>
    </row>
    <row r="113" spans="1:26">
      <c r="A113" s="46">
        <v>105</v>
      </c>
      <c r="B113" s="23"/>
      <c r="C113" s="23"/>
      <c r="D113" s="23"/>
      <c r="E113" s="23"/>
      <c r="F113" s="52"/>
      <c r="G113" s="52"/>
      <c r="H113" s="52"/>
      <c r="I113" s="23"/>
      <c r="J113" s="52"/>
      <c r="K113" s="27"/>
      <c r="L113" s="23"/>
      <c r="M113" s="23"/>
      <c r="N113" s="52"/>
      <c r="O113" s="23"/>
      <c r="P113" s="23"/>
      <c r="Q113" s="27"/>
      <c r="R113" s="23"/>
      <c r="S113" s="23"/>
      <c r="T113" s="27"/>
      <c r="U113" s="52"/>
      <c r="V113" s="52"/>
      <c r="W113" s="52"/>
      <c r="X113" s="52"/>
      <c r="Y113" s="23"/>
      <c r="Z113" s="53"/>
    </row>
    <row r="114" spans="1:26">
      <c r="A114" s="46">
        <v>106</v>
      </c>
      <c r="B114" s="23"/>
      <c r="C114" s="23"/>
      <c r="D114" s="23"/>
      <c r="E114" s="23"/>
      <c r="F114" s="52"/>
      <c r="G114" s="52"/>
      <c r="H114" s="52"/>
      <c r="I114" s="23"/>
      <c r="J114" s="52"/>
      <c r="K114" s="27"/>
      <c r="L114" s="23"/>
      <c r="M114" s="23"/>
      <c r="N114" s="52"/>
      <c r="O114" s="23"/>
      <c r="P114" s="23"/>
      <c r="Q114" s="27"/>
      <c r="R114" s="23"/>
      <c r="S114" s="23"/>
      <c r="T114" s="27"/>
      <c r="U114" s="52"/>
      <c r="V114" s="52"/>
      <c r="W114" s="52"/>
      <c r="X114" s="52"/>
      <c r="Y114" s="23"/>
      <c r="Z114" s="53"/>
    </row>
    <row r="115" spans="1:26">
      <c r="A115" s="46">
        <v>107</v>
      </c>
      <c r="B115" s="23"/>
      <c r="C115" s="23"/>
      <c r="D115" s="23"/>
      <c r="E115" s="23"/>
      <c r="F115" s="52"/>
      <c r="G115" s="52"/>
      <c r="H115" s="52"/>
      <c r="I115" s="23"/>
      <c r="J115" s="52"/>
      <c r="K115" s="27"/>
      <c r="L115" s="23"/>
      <c r="M115" s="23"/>
      <c r="N115" s="52"/>
      <c r="O115" s="23"/>
      <c r="P115" s="23"/>
      <c r="Q115" s="27"/>
      <c r="R115" s="23"/>
      <c r="S115" s="23"/>
      <c r="T115" s="27"/>
      <c r="U115" s="52"/>
      <c r="V115" s="52"/>
      <c r="W115" s="52"/>
      <c r="X115" s="52"/>
      <c r="Y115" s="23"/>
      <c r="Z115" s="53"/>
    </row>
    <row r="116" spans="1:26">
      <c r="A116" s="46">
        <v>108</v>
      </c>
      <c r="B116" s="23"/>
      <c r="C116" s="23"/>
      <c r="D116" s="23"/>
      <c r="E116" s="23"/>
      <c r="F116" s="52"/>
      <c r="G116" s="52"/>
      <c r="H116" s="52"/>
      <c r="I116" s="23"/>
      <c r="J116" s="52"/>
      <c r="K116" s="27"/>
      <c r="L116" s="23"/>
      <c r="M116" s="23"/>
      <c r="N116" s="52"/>
      <c r="O116" s="23"/>
      <c r="P116" s="23"/>
      <c r="Q116" s="27"/>
      <c r="R116" s="23"/>
      <c r="S116" s="23"/>
      <c r="T116" s="27"/>
      <c r="U116" s="52"/>
      <c r="V116" s="52"/>
      <c r="W116" s="52"/>
      <c r="X116" s="52"/>
      <c r="Y116" s="23"/>
      <c r="Z116" s="53"/>
    </row>
    <row r="117" spans="1:26">
      <c r="A117" s="46">
        <v>109</v>
      </c>
      <c r="B117" s="23"/>
      <c r="C117" s="23"/>
      <c r="D117" s="23"/>
      <c r="E117" s="23"/>
      <c r="F117" s="52"/>
      <c r="G117" s="52"/>
      <c r="H117" s="52"/>
      <c r="I117" s="23"/>
      <c r="J117" s="52"/>
      <c r="K117" s="27"/>
      <c r="L117" s="23"/>
      <c r="M117" s="23"/>
      <c r="N117" s="52"/>
      <c r="O117" s="23"/>
      <c r="P117" s="23"/>
      <c r="Q117" s="27"/>
      <c r="R117" s="23"/>
      <c r="S117" s="23"/>
      <c r="T117" s="27"/>
      <c r="U117" s="52"/>
      <c r="V117" s="52"/>
      <c r="W117" s="52"/>
      <c r="X117" s="52"/>
      <c r="Y117" s="23"/>
      <c r="Z117" s="53"/>
    </row>
    <row r="118" spans="1:26">
      <c r="A118" s="46">
        <v>110</v>
      </c>
      <c r="B118" s="23"/>
      <c r="C118" s="23"/>
      <c r="D118" s="23"/>
      <c r="E118" s="23"/>
      <c r="F118" s="52"/>
      <c r="G118" s="52"/>
      <c r="H118" s="52"/>
      <c r="I118" s="23"/>
      <c r="J118" s="52"/>
      <c r="K118" s="27"/>
      <c r="L118" s="23"/>
      <c r="M118" s="23"/>
      <c r="N118" s="52"/>
      <c r="O118" s="23"/>
      <c r="P118" s="23"/>
      <c r="Q118" s="27"/>
      <c r="R118" s="23"/>
      <c r="S118" s="23"/>
      <c r="T118" s="27"/>
      <c r="U118" s="52"/>
      <c r="V118" s="52"/>
      <c r="W118" s="52"/>
      <c r="X118" s="52"/>
      <c r="Y118" s="23"/>
      <c r="Z118" s="53"/>
    </row>
    <row r="119" spans="1:26">
      <c r="A119" s="46">
        <v>111</v>
      </c>
      <c r="B119" s="23"/>
      <c r="C119" s="23"/>
      <c r="D119" s="23"/>
      <c r="E119" s="23"/>
      <c r="F119" s="52"/>
      <c r="G119" s="52"/>
      <c r="H119" s="52"/>
      <c r="I119" s="23"/>
      <c r="J119" s="52"/>
      <c r="K119" s="27"/>
      <c r="L119" s="23"/>
      <c r="M119" s="23"/>
      <c r="N119" s="52"/>
      <c r="O119" s="23"/>
      <c r="P119" s="23"/>
      <c r="Q119" s="27"/>
      <c r="R119" s="23"/>
      <c r="S119" s="23"/>
      <c r="T119" s="27"/>
      <c r="U119" s="52"/>
      <c r="V119" s="52"/>
      <c r="W119" s="52"/>
      <c r="X119" s="52"/>
      <c r="Y119" s="23"/>
      <c r="Z119" s="53"/>
    </row>
    <row r="120" spans="1:26">
      <c r="A120" s="46">
        <v>112</v>
      </c>
      <c r="B120" s="23"/>
      <c r="C120" s="23"/>
      <c r="D120" s="23"/>
      <c r="E120" s="23"/>
      <c r="F120" s="52"/>
      <c r="G120" s="52"/>
      <c r="H120" s="52"/>
      <c r="I120" s="23"/>
      <c r="J120" s="52"/>
      <c r="K120" s="27"/>
      <c r="L120" s="23"/>
      <c r="M120" s="23"/>
      <c r="N120" s="52"/>
      <c r="O120" s="23"/>
      <c r="P120" s="23"/>
      <c r="Q120" s="27"/>
      <c r="R120" s="23"/>
      <c r="S120" s="23"/>
      <c r="T120" s="27"/>
      <c r="U120" s="52"/>
      <c r="V120" s="52"/>
      <c r="W120" s="52"/>
      <c r="X120" s="52"/>
      <c r="Y120" s="23"/>
      <c r="Z120" s="53"/>
    </row>
    <row r="121" spans="1:26">
      <c r="A121" s="46">
        <v>113</v>
      </c>
      <c r="B121" s="23"/>
      <c r="C121" s="23"/>
      <c r="D121" s="23"/>
      <c r="E121" s="23"/>
      <c r="F121" s="52"/>
      <c r="G121" s="52"/>
      <c r="H121" s="52"/>
      <c r="I121" s="23"/>
      <c r="J121" s="52"/>
      <c r="K121" s="27"/>
      <c r="L121" s="23"/>
      <c r="M121" s="23"/>
      <c r="N121" s="52"/>
      <c r="O121" s="23"/>
      <c r="P121" s="23"/>
      <c r="Q121" s="27"/>
      <c r="R121" s="23"/>
      <c r="S121" s="23"/>
      <c r="T121" s="27"/>
      <c r="U121" s="52"/>
      <c r="V121" s="52"/>
      <c r="W121" s="52"/>
      <c r="X121" s="52"/>
      <c r="Y121" s="23"/>
      <c r="Z121" s="53"/>
    </row>
    <row r="122" spans="1:26">
      <c r="A122" s="46">
        <v>114</v>
      </c>
      <c r="B122" s="23"/>
      <c r="C122" s="23"/>
      <c r="D122" s="23"/>
      <c r="E122" s="23"/>
      <c r="F122" s="52"/>
      <c r="G122" s="52"/>
      <c r="H122" s="52"/>
      <c r="I122" s="23"/>
      <c r="J122" s="52"/>
      <c r="K122" s="27"/>
      <c r="L122" s="23"/>
      <c r="M122" s="23"/>
      <c r="N122" s="52"/>
      <c r="O122" s="23"/>
      <c r="P122" s="23"/>
      <c r="Q122" s="27"/>
      <c r="R122" s="23"/>
      <c r="S122" s="23"/>
      <c r="T122" s="27"/>
      <c r="U122" s="52"/>
      <c r="V122" s="52"/>
      <c r="W122" s="52"/>
      <c r="X122" s="52"/>
      <c r="Y122" s="23"/>
      <c r="Z122" s="53"/>
    </row>
    <row r="123" spans="1:26">
      <c r="A123" s="46">
        <v>115</v>
      </c>
      <c r="B123" s="23"/>
      <c r="C123" s="23"/>
      <c r="D123" s="23"/>
      <c r="E123" s="23"/>
      <c r="F123" s="52"/>
      <c r="G123" s="52"/>
      <c r="H123" s="52"/>
      <c r="I123" s="23"/>
      <c r="J123" s="52"/>
      <c r="K123" s="27"/>
      <c r="L123" s="23"/>
      <c r="M123" s="23"/>
      <c r="N123" s="52"/>
      <c r="O123" s="23"/>
      <c r="P123" s="23"/>
      <c r="Q123" s="27"/>
      <c r="R123" s="23"/>
      <c r="S123" s="23"/>
      <c r="T123" s="27"/>
      <c r="U123" s="52"/>
      <c r="V123" s="52"/>
      <c r="W123" s="52"/>
      <c r="X123" s="52"/>
      <c r="Y123" s="23"/>
      <c r="Z123" s="53"/>
    </row>
    <row r="124" spans="1:26">
      <c r="A124" s="46">
        <v>116</v>
      </c>
      <c r="B124" s="23"/>
      <c r="C124" s="23"/>
      <c r="D124" s="23"/>
      <c r="E124" s="23"/>
      <c r="F124" s="52"/>
      <c r="G124" s="52"/>
      <c r="H124" s="52"/>
      <c r="I124" s="23"/>
      <c r="J124" s="52"/>
      <c r="K124" s="27"/>
      <c r="L124" s="23"/>
      <c r="M124" s="23"/>
      <c r="N124" s="52"/>
      <c r="O124" s="23"/>
      <c r="P124" s="23"/>
      <c r="Q124" s="27"/>
      <c r="R124" s="23"/>
      <c r="S124" s="23"/>
      <c r="T124" s="27"/>
      <c r="U124" s="52"/>
      <c r="V124" s="52"/>
      <c r="W124" s="52"/>
      <c r="X124" s="52"/>
      <c r="Y124" s="23"/>
      <c r="Z124" s="53"/>
    </row>
    <row r="125" spans="1:26">
      <c r="A125" s="46">
        <v>117</v>
      </c>
      <c r="B125" s="23"/>
      <c r="C125" s="23"/>
      <c r="D125" s="23"/>
      <c r="E125" s="23"/>
      <c r="F125" s="52"/>
      <c r="G125" s="52"/>
      <c r="H125" s="52"/>
      <c r="I125" s="23"/>
      <c r="J125" s="52"/>
      <c r="K125" s="27"/>
      <c r="L125" s="23"/>
      <c r="M125" s="23"/>
      <c r="N125" s="52"/>
      <c r="O125" s="23"/>
      <c r="P125" s="23"/>
      <c r="Q125" s="27"/>
      <c r="R125" s="23"/>
      <c r="S125" s="23"/>
      <c r="T125" s="27"/>
      <c r="U125" s="52"/>
      <c r="V125" s="52"/>
      <c r="W125" s="52"/>
      <c r="X125" s="52"/>
      <c r="Y125" s="23"/>
      <c r="Z125" s="53"/>
    </row>
    <row r="126" spans="1:26">
      <c r="A126" s="46">
        <v>118</v>
      </c>
      <c r="B126" s="23"/>
      <c r="C126" s="23"/>
      <c r="D126" s="23"/>
      <c r="E126" s="23"/>
      <c r="F126" s="52"/>
      <c r="G126" s="52"/>
      <c r="H126" s="52"/>
      <c r="I126" s="23"/>
      <c r="J126" s="52"/>
      <c r="K126" s="27"/>
      <c r="L126" s="23"/>
      <c r="M126" s="23"/>
      <c r="N126" s="52"/>
      <c r="O126" s="23"/>
      <c r="P126" s="23"/>
      <c r="Q126" s="27"/>
      <c r="R126" s="23"/>
      <c r="S126" s="23"/>
      <c r="T126" s="27"/>
      <c r="U126" s="52"/>
      <c r="V126" s="52"/>
      <c r="W126" s="52"/>
      <c r="X126" s="52"/>
      <c r="Y126" s="23"/>
      <c r="Z126" s="53"/>
    </row>
    <row r="127" spans="1:26">
      <c r="A127" s="46">
        <v>119</v>
      </c>
      <c r="B127" s="23"/>
      <c r="C127" s="23"/>
      <c r="D127" s="23"/>
      <c r="E127" s="23"/>
      <c r="F127" s="52"/>
      <c r="G127" s="52"/>
      <c r="H127" s="52"/>
      <c r="I127" s="23"/>
      <c r="J127" s="52"/>
      <c r="K127" s="27"/>
      <c r="L127" s="23"/>
      <c r="M127" s="23"/>
      <c r="N127" s="52"/>
      <c r="O127" s="23"/>
      <c r="P127" s="23"/>
      <c r="Q127" s="27"/>
      <c r="R127" s="23"/>
      <c r="S127" s="23"/>
      <c r="T127" s="27"/>
      <c r="U127" s="52"/>
      <c r="V127" s="52"/>
      <c r="W127" s="52"/>
      <c r="X127" s="52"/>
      <c r="Y127" s="23"/>
      <c r="Z127" s="53"/>
    </row>
    <row r="128" spans="1:26">
      <c r="A128" s="46">
        <v>120</v>
      </c>
      <c r="B128" s="23"/>
      <c r="C128" s="23"/>
      <c r="D128" s="23"/>
      <c r="E128" s="23"/>
      <c r="F128" s="52"/>
      <c r="G128" s="52"/>
      <c r="H128" s="52"/>
      <c r="I128" s="23"/>
      <c r="J128" s="52"/>
      <c r="K128" s="27"/>
      <c r="L128" s="23"/>
      <c r="M128" s="23"/>
      <c r="N128" s="52"/>
      <c r="O128" s="23"/>
      <c r="P128" s="23"/>
      <c r="Q128" s="27"/>
      <c r="R128" s="23"/>
      <c r="S128" s="23"/>
      <c r="T128" s="27"/>
      <c r="U128" s="52"/>
      <c r="V128" s="52"/>
      <c r="W128" s="52"/>
      <c r="X128" s="52"/>
      <c r="Y128" s="23"/>
      <c r="Z128" s="53"/>
    </row>
    <row r="129" spans="1:26">
      <c r="A129" s="46">
        <v>121</v>
      </c>
      <c r="B129" s="23"/>
      <c r="C129" s="23"/>
      <c r="D129" s="23"/>
      <c r="E129" s="23"/>
      <c r="F129" s="52"/>
      <c r="G129" s="52"/>
      <c r="H129" s="52"/>
      <c r="I129" s="23"/>
      <c r="J129" s="52"/>
      <c r="K129" s="27"/>
      <c r="L129" s="23"/>
      <c r="M129" s="23"/>
      <c r="N129" s="52"/>
      <c r="O129" s="23"/>
      <c r="P129" s="23"/>
      <c r="Q129" s="27"/>
      <c r="R129" s="23"/>
      <c r="S129" s="23"/>
      <c r="T129" s="27"/>
      <c r="U129" s="52"/>
      <c r="V129" s="52"/>
      <c r="W129" s="52"/>
      <c r="X129" s="52"/>
      <c r="Y129" s="23"/>
      <c r="Z129" s="53"/>
    </row>
    <row r="130" spans="1:26">
      <c r="A130" s="46">
        <v>122</v>
      </c>
      <c r="B130" s="23"/>
      <c r="C130" s="23"/>
      <c r="D130" s="23"/>
      <c r="E130" s="23"/>
      <c r="F130" s="52"/>
      <c r="G130" s="52"/>
      <c r="H130" s="52"/>
      <c r="I130" s="23"/>
      <c r="J130" s="52"/>
      <c r="K130" s="27"/>
      <c r="L130" s="23"/>
      <c r="M130" s="23"/>
      <c r="N130" s="52"/>
      <c r="O130" s="23"/>
      <c r="P130" s="23"/>
      <c r="Q130" s="27"/>
      <c r="R130" s="23"/>
      <c r="S130" s="23"/>
      <c r="T130" s="27"/>
      <c r="U130" s="52"/>
      <c r="V130" s="52"/>
      <c r="W130" s="52"/>
      <c r="X130" s="52"/>
      <c r="Y130" s="23"/>
      <c r="Z130" s="53"/>
    </row>
    <row r="131" spans="1:26">
      <c r="A131" s="46">
        <v>123</v>
      </c>
      <c r="B131" s="23"/>
      <c r="C131" s="23"/>
      <c r="D131" s="23"/>
      <c r="E131" s="23"/>
      <c r="F131" s="52"/>
      <c r="G131" s="52"/>
      <c r="H131" s="52"/>
      <c r="I131" s="23"/>
      <c r="J131" s="52"/>
      <c r="K131" s="27"/>
      <c r="L131" s="23"/>
      <c r="M131" s="23"/>
      <c r="N131" s="52"/>
      <c r="O131" s="23"/>
      <c r="P131" s="23"/>
      <c r="Q131" s="27"/>
      <c r="R131" s="23"/>
      <c r="S131" s="23"/>
      <c r="T131" s="27"/>
      <c r="U131" s="52"/>
      <c r="V131" s="52"/>
      <c r="W131" s="52"/>
      <c r="X131" s="52"/>
      <c r="Y131" s="23"/>
      <c r="Z131" s="53"/>
    </row>
    <row r="132" spans="1:26">
      <c r="A132" s="46">
        <v>124</v>
      </c>
      <c r="B132" s="23"/>
      <c r="C132" s="23"/>
      <c r="D132" s="23"/>
      <c r="E132" s="23"/>
      <c r="F132" s="52"/>
      <c r="G132" s="52"/>
      <c r="H132" s="52"/>
      <c r="I132" s="23"/>
      <c r="J132" s="52"/>
      <c r="K132" s="27"/>
      <c r="L132" s="23"/>
      <c r="M132" s="23"/>
      <c r="N132" s="52"/>
      <c r="O132" s="23"/>
      <c r="P132" s="23"/>
      <c r="Q132" s="27"/>
      <c r="R132" s="23"/>
      <c r="S132" s="23"/>
      <c r="T132" s="27"/>
      <c r="U132" s="52"/>
      <c r="V132" s="52"/>
      <c r="W132" s="52"/>
      <c r="X132" s="52"/>
      <c r="Y132" s="23"/>
      <c r="Z132" s="53"/>
    </row>
    <row r="133" spans="1:26">
      <c r="A133" s="46">
        <v>125</v>
      </c>
      <c r="B133" s="23"/>
      <c r="C133" s="23"/>
      <c r="D133" s="23"/>
      <c r="E133" s="23"/>
      <c r="F133" s="52"/>
      <c r="G133" s="52"/>
      <c r="H133" s="52"/>
      <c r="I133" s="23"/>
      <c r="J133" s="52"/>
      <c r="K133" s="27"/>
      <c r="L133" s="23"/>
      <c r="M133" s="23"/>
      <c r="N133" s="52"/>
      <c r="O133" s="23"/>
      <c r="P133" s="23"/>
      <c r="Q133" s="27"/>
      <c r="R133" s="23"/>
      <c r="S133" s="23"/>
      <c r="T133" s="27"/>
      <c r="U133" s="52"/>
      <c r="V133" s="52"/>
      <c r="W133" s="52"/>
      <c r="X133" s="52"/>
      <c r="Y133" s="23"/>
      <c r="Z133" s="53"/>
    </row>
    <row r="134" spans="1:26">
      <c r="A134" s="46">
        <v>126</v>
      </c>
      <c r="B134" s="23"/>
      <c r="C134" s="23"/>
      <c r="D134" s="23"/>
      <c r="E134" s="23"/>
      <c r="F134" s="52"/>
      <c r="G134" s="52"/>
      <c r="H134" s="52"/>
      <c r="I134" s="23"/>
      <c r="J134" s="52"/>
      <c r="K134" s="27"/>
      <c r="L134" s="23"/>
      <c r="M134" s="23"/>
      <c r="N134" s="52"/>
      <c r="O134" s="23"/>
      <c r="P134" s="23"/>
      <c r="Q134" s="27"/>
      <c r="R134" s="23"/>
      <c r="S134" s="23"/>
      <c r="T134" s="27"/>
      <c r="U134" s="52"/>
      <c r="V134" s="52"/>
      <c r="W134" s="52"/>
      <c r="X134" s="52"/>
      <c r="Y134" s="23"/>
      <c r="Z134" s="53"/>
    </row>
    <row r="135" spans="1:26">
      <c r="A135" s="46">
        <v>127</v>
      </c>
      <c r="B135" s="23"/>
      <c r="C135" s="23"/>
      <c r="D135" s="23"/>
      <c r="E135" s="23"/>
      <c r="F135" s="52"/>
      <c r="G135" s="52"/>
      <c r="H135" s="52"/>
      <c r="I135" s="23"/>
      <c r="J135" s="52"/>
      <c r="K135" s="27"/>
      <c r="L135" s="23"/>
      <c r="M135" s="23"/>
      <c r="N135" s="52"/>
      <c r="O135" s="23"/>
      <c r="P135" s="23"/>
      <c r="Q135" s="27"/>
      <c r="R135" s="23"/>
      <c r="S135" s="23"/>
      <c r="T135" s="27"/>
      <c r="U135" s="52"/>
      <c r="V135" s="52"/>
      <c r="W135" s="52"/>
      <c r="X135" s="52"/>
      <c r="Y135" s="23"/>
      <c r="Z135" s="53"/>
    </row>
    <row r="136" spans="1:26">
      <c r="A136" s="46">
        <v>128</v>
      </c>
      <c r="B136" s="23"/>
      <c r="C136" s="23"/>
      <c r="D136" s="23"/>
      <c r="E136" s="23"/>
      <c r="F136" s="52"/>
      <c r="G136" s="52"/>
      <c r="H136" s="52"/>
      <c r="I136" s="23"/>
      <c r="J136" s="52"/>
      <c r="K136" s="27"/>
      <c r="L136" s="23"/>
      <c r="M136" s="23"/>
      <c r="N136" s="52"/>
      <c r="O136" s="23"/>
      <c r="P136" s="23"/>
      <c r="Q136" s="27"/>
      <c r="R136" s="23"/>
      <c r="S136" s="23"/>
      <c r="T136" s="27"/>
      <c r="U136" s="52"/>
      <c r="V136" s="52"/>
      <c r="W136" s="52"/>
      <c r="X136" s="52"/>
      <c r="Y136" s="23"/>
      <c r="Z136" s="53"/>
    </row>
    <row r="137" spans="1:26">
      <c r="A137" s="46">
        <v>129</v>
      </c>
      <c r="B137" s="23"/>
      <c r="C137" s="23"/>
      <c r="D137" s="23"/>
      <c r="E137" s="23"/>
      <c r="F137" s="52"/>
      <c r="G137" s="52"/>
      <c r="H137" s="52"/>
      <c r="I137" s="23"/>
      <c r="J137" s="52"/>
      <c r="K137" s="27"/>
      <c r="L137" s="23"/>
      <c r="M137" s="23"/>
      <c r="N137" s="52"/>
      <c r="O137" s="23"/>
      <c r="P137" s="23"/>
      <c r="Q137" s="27"/>
      <c r="R137" s="23"/>
      <c r="S137" s="23"/>
      <c r="T137" s="27"/>
      <c r="U137" s="52"/>
      <c r="V137" s="52"/>
      <c r="W137" s="52"/>
      <c r="X137" s="52"/>
      <c r="Y137" s="23"/>
      <c r="Z137" s="53"/>
    </row>
    <row r="138" spans="1:26">
      <c r="A138" s="46">
        <v>130</v>
      </c>
      <c r="B138" s="23"/>
      <c r="C138" s="23"/>
      <c r="D138" s="23"/>
      <c r="E138" s="23"/>
      <c r="F138" s="52"/>
      <c r="G138" s="52"/>
      <c r="H138" s="52"/>
      <c r="I138" s="23"/>
      <c r="J138" s="52"/>
      <c r="K138" s="27"/>
      <c r="L138" s="23"/>
      <c r="M138" s="23"/>
      <c r="N138" s="52"/>
      <c r="O138" s="23"/>
      <c r="P138" s="23"/>
      <c r="Q138" s="27"/>
      <c r="R138" s="23"/>
      <c r="S138" s="23"/>
      <c r="T138" s="27"/>
      <c r="U138" s="52"/>
      <c r="V138" s="52"/>
      <c r="W138" s="52"/>
      <c r="X138" s="52"/>
      <c r="Y138" s="23"/>
      <c r="Z138" s="53"/>
    </row>
    <row r="139" spans="1:26">
      <c r="A139" s="46">
        <v>131</v>
      </c>
      <c r="B139" s="23"/>
      <c r="C139" s="23"/>
      <c r="D139" s="23"/>
      <c r="E139" s="23"/>
      <c r="F139" s="52"/>
      <c r="G139" s="52"/>
      <c r="H139" s="52"/>
      <c r="I139" s="23"/>
      <c r="J139" s="52"/>
      <c r="K139" s="27"/>
      <c r="L139" s="23"/>
      <c r="M139" s="23"/>
      <c r="N139" s="52"/>
      <c r="O139" s="23"/>
      <c r="P139" s="23"/>
      <c r="Q139" s="27"/>
      <c r="R139" s="23"/>
      <c r="S139" s="23"/>
      <c r="T139" s="27"/>
      <c r="U139" s="52"/>
      <c r="V139" s="52"/>
      <c r="W139" s="52"/>
      <c r="X139" s="52"/>
      <c r="Y139" s="23"/>
      <c r="Z139" s="53"/>
    </row>
    <row r="140" spans="1:26">
      <c r="A140" s="46">
        <v>132</v>
      </c>
      <c r="B140" s="23"/>
      <c r="C140" s="23"/>
      <c r="D140" s="23"/>
      <c r="E140" s="23"/>
      <c r="F140" s="52"/>
      <c r="G140" s="52"/>
      <c r="H140" s="52"/>
      <c r="I140" s="23"/>
      <c r="J140" s="52"/>
      <c r="K140" s="27"/>
      <c r="L140" s="23"/>
      <c r="M140" s="23"/>
      <c r="N140" s="52"/>
      <c r="O140" s="23"/>
      <c r="P140" s="23"/>
      <c r="Q140" s="27"/>
      <c r="R140" s="23"/>
      <c r="S140" s="23"/>
      <c r="T140" s="27"/>
      <c r="U140" s="52"/>
      <c r="V140" s="52"/>
      <c r="W140" s="52"/>
      <c r="X140" s="52"/>
      <c r="Y140" s="23"/>
      <c r="Z140" s="53"/>
    </row>
    <row r="141" spans="1:26">
      <c r="A141" s="46">
        <v>133</v>
      </c>
      <c r="B141" s="23"/>
      <c r="C141" s="23"/>
      <c r="D141" s="23"/>
      <c r="E141" s="23"/>
      <c r="F141" s="52"/>
      <c r="G141" s="52"/>
      <c r="H141" s="52"/>
      <c r="I141" s="23"/>
      <c r="J141" s="52"/>
      <c r="K141" s="27"/>
      <c r="L141" s="23"/>
      <c r="M141" s="23"/>
      <c r="N141" s="52"/>
      <c r="O141" s="23"/>
      <c r="P141" s="23"/>
      <c r="Q141" s="27"/>
      <c r="R141" s="23"/>
      <c r="S141" s="23"/>
      <c r="T141" s="27"/>
      <c r="U141" s="52"/>
      <c r="V141" s="52"/>
      <c r="W141" s="52"/>
      <c r="X141" s="52"/>
      <c r="Y141" s="23"/>
      <c r="Z141" s="53"/>
    </row>
    <row r="142" spans="1:26">
      <c r="A142" s="46">
        <v>134</v>
      </c>
      <c r="B142" s="23"/>
      <c r="C142" s="23"/>
      <c r="D142" s="23"/>
      <c r="E142" s="23"/>
      <c r="F142" s="52"/>
      <c r="G142" s="52"/>
      <c r="H142" s="52"/>
      <c r="I142" s="23"/>
      <c r="J142" s="52"/>
      <c r="K142" s="27"/>
      <c r="L142" s="23"/>
      <c r="M142" s="23"/>
      <c r="N142" s="52"/>
      <c r="O142" s="23"/>
      <c r="P142" s="23"/>
      <c r="Q142" s="27"/>
      <c r="R142" s="23"/>
      <c r="S142" s="23"/>
      <c r="T142" s="27"/>
      <c r="U142" s="52"/>
      <c r="V142" s="52"/>
      <c r="W142" s="52"/>
      <c r="X142" s="52"/>
      <c r="Y142" s="23"/>
      <c r="Z142" s="53"/>
    </row>
    <row r="143" spans="1:26">
      <c r="A143" s="46">
        <v>135</v>
      </c>
      <c r="B143" s="23"/>
      <c r="C143" s="23"/>
      <c r="D143" s="23"/>
      <c r="E143" s="23"/>
      <c r="F143" s="52"/>
      <c r="G143" s="52"/>
      <c r="H143" s="52"/>
      <c r="I143" s="23"/>
      <c r="J143" s="52"/>
      <c r="K143" s="27"/>
      <c r="L143" s="23"/>
      <c r="M143" s="23"/>
      <c r="N143" s="52"/>
      <c r="O143" s="23"/>
      <c r="P143" s="23"/>
      <c r="Q143" s="27"/>
      <c r="R143" s="23"/>
      <c r="S143" s="23"/>
      <c r="T143" s="27"/>
      <c r="U143" s="52"/>
      <c r="V143" s="52"/>
      <c r="W143" s="52"/>
      <c r="X143" s="52"/>
      <c r="Y143" s="23"/>
      <c r="Z143" s="53"/>
    </row>
    <row r="144" spans="1:26">
      <c r="A144" s="46">
        <v>136</v>
      </c>
      <c r="B144" s="23"/>
      <c r="C144" s="23"/>
      <c r="D144" s="23"/>
      <c r="E144" s="23"/>
      <c r="F144" s="52"/>
      <c r="G144" s="52"/>
      <c r="H144" s="52"/>
      <c r="I144" s="23"/>
      <c r="J144" s="52"/>
      <c r="K144" s="27"/>
      <c r="L144" s="23"/>
      <c r="M144" s="23"/>
      <c r="N144" s="52"/>
      <c r="O144" s="23"/>
      <c r="P144" s="23"/>
      <c r="Q144" s="27"/>
      <c r="R144" s="23"/>
      <c r="S144" s="23"/>
      <c r="T144" s="27"/>
      <c r="U144" s="52"/>
      <c r="V144" s="52"/>
      <c r="W144" s="52"/>
      <c r="X144" s="52"/>
      <c r="Y144" s="23"/>
      <c r="Z144" s="53"/>
    </row>
    <row r="145" spans="1:26">
      <c r="A145" s="46">
        <v>137</v>
      </c>
      <c r="B145" s="23"/>
      <c r="C145" s="23"/>
      <c r="D145" s="23"/>
      <c r="E145" s="23"/>
      <c r="F145" s="52"/>
      <c r="G145" s="52"/>
      <c r="H145" s="52"/>
      <c r="I145" s="23"/>
      <c r="J145" s="52"/>
      <c r="K145" s="27"/>
      <c r="L145" s="23"/>
      <c r="M145" s="23"/>
      <c r="N145" s="52"/>
      <c r="O145" s="23"/>
      <c r="P145" s="23"/>
      <c r="Q145" s="27"/>
      <c r="R145" s="23"/>
      <c r="S145" s="23"/>
      <c r="T145" s="27"/>
      <c r="U145" s="52"/>
      <c r="V145" s="52"/>
      <c r="W145" s="52"/>
      <c r="X145" s="52"/>
      <c r="Y145" s="23"/>
      <c r="Z145" s="53"/>
    </row>
    <row r="146" spans="1:26">
      <c r="A146" s="46">
        <v>138</v>
      </c>
      <c r="B146" s="23"/>
      <c r="C146" s="23"/>
      <c r="D146" s="23"/>
      <c r="E146" s="23"/>
      <c r="F146" s="52"/>
      <c r="G146" s="52"/>
      <c r="H146" s="52"/>
      <c r="I146" s="23"/>
      <c r="J146" s="52"/>
      <c r="K146" s="27"/>
      <c r="L146" s="23"/>
      <c r="M146" s="23"/>
      <c r="N146" s="52"/>
      <c r="O146" s="23"/>
      <c r="P146" s="23"/>
      <c r="Q146" s="27"/>
      <c r="R146" s="23"/>
      <c r="S146" s="23"/>
      <c r="T146" s="27"/>
      <c r="U146" s="52"/>
      <c r="V146" s="52"/>
      <c r="W146" s="52"/>
      <c r="X146" s="52"/>
      <c r="Y146" s="23"/>
      <c r="Z146" s="53"/>
    </row>
    <row r="147" spans="1:26">
      <c r="A147" s="46">
        <v>139</v>
      </c>
      <c r="B147" s="23"/>
      <c r="C147" s="23"/>
      <c r="D147" s="23"/>
      <c r="E147" s="23"/>
      <c r="F147" s="52"/>
      <c r="G147" s="52"/>
      <c r="H147" s="52"/>
      <c r="I147" s="23"/>
      <c r="J147" s="52"/>
      <c r="K147" s="27"/>
      <c r="L147" s="23"/>
      <c r="M147" s="23"/>
      <c r="N147" s="52"/>
      <c r="O147" s="23"/>
      <c r="P147" s="23"/>
      <c r="Q147" s="27"/>
      <c r="R147" s="23"/>
      <c r="S147" s="23"/>
      <c r="T147" s="27"/>
      <c r="U147" s="52"/>
      <c r="V147" s="52"/>
      <c r="W147" s="52"/>
      <c r="X147" s="52"/>
      <c r="Y147" s="23"/>
      <c r="Z147" s="53"/>
    </row>
    <row r="148" spans="1:26">
      <c r="A148" s="46">
        <v>140</v>
      </c>
      <c r="B148" s="23"/>
      <c r="C148" s="23"/>
      <c r="D148" s="23"/>
      <c r="E148" s="23"/>
      <c r="F148" s="52"/>
      <c r="G148" s="52"/>
      <c r="H148" s="52"/>
      <c r="I148" s="23"/>
      <c r="J148" s="52"/>
      <c r="K148" s="27"/>
      <c r="L148" s="23"/>
      <c r="M148" s="23"/>
      <c r="N148" s="52"/>
      <c r="O148" s="23"/>
      <c r="P148" s="23"/>
      <c r="Q148" s="27"/>
      <c r="R148" s="23"/>
      <c r="S148" s="23"/>
      <c r="T148" s="27"/>
      <c r="U148" s="52"/>
      <c r="V148" s="52"/>
      <c r="W148" s="52"/>
      <c r="X148" s="52"/>
      <c r="Y148" s="23"/>
      <c r="Z148" s="53"/>
    </row>
    <row r="149" spans="1:26">
      <c r="A149" s="46">
        <v>141</v>
      </c>
      <c r="B149" s="23"/>
      <c r="C149" s="23"/>
      <c r="D149" s="23"/>
      <c r="E149" s="23"/>
      <c r="F149" s="52"/>
      <c r="G149" s="52"/>
      <c r="H149" s="52"/>
      <c r="I149" s="23"/>
      <c r="J149" s="52"/>
      <c r="K149" s="27"/>
      <c r="L149" s="23"/>
      <c r="M149" s="23"/>
      <c r="N149" s="52"/>
      <c r="O149" s="23"/>
      <c r="P149" s="23"/>
      <c r="Q149" s="27"/>
      <c r="R149" s="23"/>
      <c r="S149" s="23"/>
      <c r="T149" s="27"/>
      <c r="U149" s="52"/>
      <c r="V149" s="52"/>
      <c r="W149" s="52"/>
      <c r="X149" s="52"/>
      <c r="Y149" s="23"/>
      <c r="Z149" s="53"/>
    </row>
    <row r="150" spans="1:26">
      <c r="A150" s="46">
        <v>142</v>
      </c>
      <c r="B150" s="23"/>
      <c r="C150" s="23"/>
      <c r="D150" s="23"/>
      <c r="E150" s="23"/>
      <c r="F150" s="52"/>
      <c r="G150" s="52"/>
      <c r="H150" s="52"/>
      <c r="I150" s="23"/>
      <c r="J150" s="52"/>
      <c r="K150" s="27"/>
      <c r="L150" s="23"/>
      <c r="M150" s="23"/>
      <c r="N150" s="52"/>
      <c r="O150" s="23"/>
      <c r="P150" s="23"/>
      <c r="Q150" s="27"/>
      <c r="R150" s="23"/>
      <c r="S150" s="23"/>
      <c r="T150" s="27"/>
      <c r="U150" s="52"/>
      <c r="V150" s="52"/>
      <c r="W150" s="52"/>
      <c r="X150" s="52"/>
      <c r="Y150" s="23"/>
      <c r="Z150" s="53"/>
    </row>
    <row r="151" spans="1:26">
      <c r="A151" s="46">
        <v>143</v>
      </c>
      <c r="B151" s="23"/>
      <c r="C151" s="23"/>
      <c r="D151" s="23"/>
      <c r="E151" s="23"/>
      <c r="F151" s="52"/>
      <c r="G151" s="52"/>
      <c r="H151" s="52"/>
      <c r="I151" s="23"/>
      <c r="J151" s="52"/>
      <c r="K151" s="27"/>
      <c r="L151" s="23"/>
      <c r="M151" s="23"/>
      <c r="N151" s="52"/>
      <c r="O151" s="23"/>
      <c r="P151" s="23"/>
      <c r="Q151" s="27"/>
      <c r="R151" s="23"/>
      <c r="S151" s="23"/>
      <c r="T151" s="27"/>
      <c r="U151" s="52"/>
      <c r="V151" s="52"/>
      <c r="W151" s="52"/>
      <c r="X151" s="52"/>
      <c r="Y151" s="23"/>
      <c r="Z151" s="53"/>
    </row>
    <row r="152" spans="1:26">
      <c r="A152" s="46">
        <v>144</v>
      </c>
      <c r="B152" s="23"/>
      <c r="C152" s="23"/>
      <c r="D152" s="23"/>
      <c r="E152" s="23"/>
      <c r="F152" s="52"/>
      <c r="G152" s="52"/>
      <c r="H152" s="52"/>
      <c r="I152" s="23"/>
      <c r="J152" s="52"/>
      <c r="K152" s="27"/>
      <c r="L152" s="23"/>
      <c r="M152" s="23"/>
      <c r="N152" s="52"/>
      <c r="O152" s="23"/>
      <c r="P152" s="23"/>
      <c r="Q152" s="27"/>
      <c r="R152" s="23"/>
      <c r="S152" s="23"/>
      <c r="T152" s="27"/>
      <c r="U152" s="52"/>
      <c r="V152" s="52"/>
      <c r="W152" s="52"/>
      <c r="X152" s="52"/>
      <c r="Y152" s="23"/>
      <c r="Z152" s="53"/>
    </row>
    <row r="153" spans="1:26">
      <c r="A153" s="46">
        <v>145</v>
      </c>
      <c r="B153" s="23"/>
      <c r="C153" s="23"/>
      <c r="D153" s="23"/>
      <c r="E153" s="23"/>
      <c r="F153" s="52"/>
      <c r="G153" s="52"/>
      <c r="H153" s="52"/>
      <c r="I153" s="23"/>
      <c r="J153" s="52"/>
      <c r="K153" s="27"/>
      <c r="L153" s="23"/>
      <c r="M153" s="23"/>
      <c r="N153" s="52"/>
      <c r="O153" s="23"/>
      <c r="P153" s="23"/>
      <c r="Q153" s="27"/>
      <c r="R153" s="23"/>
      <c r="S153" s="23"/>
      <c r="T153" s="27"/>
      <c r="U153" s="52"/>
      <c r="V153" s="52"/>
      <c r="W153" s="52"/>
      <c r="X153" s="52"/>
      <c r="Y153" s="23"/>
      <c r="Z153" s="53"/>
    </row>
    <row r="154" spans="1:26">
      <c r="A154" s="46">
        <v>146</v>
      </c>
      <c r="B154" s="23"/>
      <c r="C154" s="23"/>
      <c r="D154" s="23"/>
      <c r="E154" s="23"/>
      <c r="F154" s="52"/>
      <c r="G154" s="52"/>
      <c r="H154" s="52"/>
      <c r="I154" s="23"/>
      <c r="J154" s="52"/>
      <c r="K154" s="27"/>
      <c r="L154" s="23"/>
      <c r="M154" s="23"/>
      <c r="N154" s="52"/>
      <c r="O154" s="23"/>
      <c r="P154" s="23"/>
      <c r="Q154" s="27"/>
      <c r="R154" s="23"/>
      <c r="S154" s="23"/>
      <c r="T154" s="27"/>
      <c r="U154" s="52"/>
      <c r="V154" s="52"/>
      <c r="W154" s="52"/>
      <c r="X154" s="52"/>
      <c r="Y154" s="23"/>
      <c r="Z154" s="53"/>
    </row>
    <row r="155" spans="1:26">
      <c r="A155" s="46">
        <v>147</v>
      </c>
      <c r="B155" s="23"/>
      <c r="C155" s="23"/>
      <c r="D155" s="23"/>
      <c r="E155" s="23"/>
      <c r="F155" s="52"/>
      <c r="G155" s="52"/>
      <c r="H155" s="52"/>
      <c r="I155" s="23"/>
      <c r="J155" s="52"/>
      <c r="K155" s="27"/>
      <c r="L155" s="23"/>
      <c r="M155" s="23"/>
      <c r="N155" s="52"/>
      <c r="O155" s="23"/>
      <c r="P155" s="23"/>
      <c r="Q155" s="27"/>
      <c r="R155" s="23"/>
      <c r="S155" s="23"/>
      <c r="T155" s="27"/>
      <c r="U155" s="52"/>
      <c r="V155" s="52"/>
      <c r="W155" s="52"/>
      <c r="X155" s="52"/>
      <c r="Y155" s="23"/>
      <c r="Z155" s="53"/>
    </row>
    <row r="156" spans="1:26">
      <c r="A156" s="46">
        <v>148</v>
      </c>
      <c r="B156" s="23"/>
      <c r="C156" s="23"/>
      <c r="D156" s="23"/>
      <c r="E156" s="23"/>
      <c r="F156" s="52"/>
      <c r="G156" s="52"/>
      <c r="H156" s="52"/>
      <c r="I156" s="23"/>
      <c r="J156" s="52"/>
      <c r="K156" s="27"/>
      <c r="L156" s="23"/>
      <c r="M156" s="23"/>
      <c r="N156" s="52"/>
      <c r="O156" s="23"/>
      <c r="P156" s="23"/>
      <c r="Q156" s="27"/>
      <c r="R156" s="23"/>
      <c r="S156" s="23"/>
      <c r="T156" s="27"/>
      <c r="U156" s="52"/>
      <c r="V156" s="52"/>
      <c r="W156" s="52"/>
      <c r="X156" s="52"/>
      <c r="Y156" s="23"/>
      <c r="Z156" s="53"/>
    </row>
    <row r="157" spans="1:26">
      <c r="A157" s="46">
        <v>149</v>
      </c>
      <c r="B157" s="23"/>
      <c r="C157" s="23"/>
      <c r="D157" s="23"/>
      <c r="E157" s="23"/>
      <c r="F157" s="52"/>
      <c r="G157" s="52"/>
      <c r="H157" s="52"/>
      <c r="I157" s="23"/>
      <c r="J157" s="52"/>
      <c r="K157" s="27"/>
      <c r="L157" s="23"/>
      <c r="M157" s="23"/>
      <c r="N157" s="52"/>
      <c r="O157" s="23"/>
      <c r="P157" s="23"/>
      <c r="Q157" s="27"/>
      <c r="R157" s="23"/>
      <c r="S157" s="23"/>
      <c r="T157" s="27"/>
      <c r="U157" s="52"/>
      <c r="V157" s="52"/>
      <c r="W157" s="52"/>
      <c r="X157" s="52"/>
      <c r="Y157" s="23"/>
      <c r="Z157" s="53"/>
    </row>
    <row r="158" spans="1:26">
      <c r="A158" s="46">
        <v>150</v>
      </c>
      <c r="B158" s="23"/>
      <c r="C158" s="23"/>
      <c r="D158" s="23"/>
      <c r="E158" s="23"/>
      <c r="F158" s="52"/>
      <c r="G158" s="52"/>
      <c r="H158" s="52"/>
      <c r="I158" s="23"/>
      <c r="J158" s="52"/>
      <c r="K158" s="27"/>
      <c r="L158" s="23"/>
      <c r="M158" s="23"/>
      <c r="N158" s="52"/>
      <c r="O158" s="23"/>
      <c r="P158" s="23"/>
      <c r="Q158" s="27"/>
      <c r="R158" s="23"/>
      <c r="S158" s="23"/>
      <c r="T158" s="27"/>
      <c r="U158" s="52"/>
      <c r="V158" s="52"/>
      <c r="W158" s="52"/>
      <c r="X158" s="52"/>
      <c r="Y158" s="23"/>
      <c r="Z158" s="53"/>
    </row>
    <row r="159" spans="1:26">
      <c r="A159" s="46">
        <v>151</v>
      </c>
      <c r="B159" s="23"/>
      <c r="C159" s="23"/>
      <c r="D159" s="23"/>
      <c r="E159" s="23"/>
      <c r="F159" s="52"/>
      <c r="G159" s="52"/>
      <c r="H159" s="52"/>
      <c r="I159" s="23"/>
      <c r="J159" s="52"/>
      <c r="K159" s="27"/>
      <c r="L159" s="23"/>
      <c r="M159" s="23"/>
      <c r="N159" s="52"/>
      <c r="O159" s="23"/>
      <c r="P159" s="23"/>
      <c r="Q159" s="27"/>
      <c r="R159" s="23"/>
      <c r="S159" s="23"/>
      <c r="T159" s="27"/>
      <c r="U159" s="52"/>
      <c r="V159" s="52"/>
      <c r="W159" s="52"/>
      <c r="X159" s="52"/>
      <c r="Y159" s="23"/>
      <c r="Z159" s="53"/>
    </row>
    <row r="160" spans="1:26">
      <c r="A160" s="46">
        <v>152</v>
      </c>
      <c r="B160" s="23"/>
      <c r="C160" s="23"/>
      <c r="D160" s="23"/>
      <c r="E160" s="23"/>
      <c r="F160" s="52"/>
      <c r="G160" s="52"/>
      <c r="H160" s="52"/>
      <c r="I160" s="23"/>
      <c r="J160" s="52"/>
      <c r="K160" s="27"/>
      <c r="L160" s="23"/>
      <c r="M160" s="23"/>
      <c r="N160" s="52"/>
      <c r="O160" s="23"/>
      <c r="P160" s="23"/>
      <c r="Q160" s="27"/>
      <c r="R160" s="23"/>
      <c r="S160" s="23"/>
      <c r="T160" s="27"/>
      <c r="U160" s="52"/>
      <c r="V160" s="52"/>
      <c r="W160" s="52"/>
      <c r="X160" s="52"/>
      <c r="Y160" s="23"/>
      <c r="Z160" s="53"/>
    </row>
    <row r="161" spans="1:26">
      <c r="A161" s="46">
        <v>153</v>
      </c>
      <c r="B161" s="23"/>
      <c r="C161" s="23"/>
      <c r="D161" s="23"/>
      <c r="E161" s="23"/>
      <c r="F161" s="52"/>
      <c r="G161" s="52"/>
      <c r="H161" s="52"/>
      <c r="I161" s="23"/>
      <c r="J161" s="52"/>
      <c r="K161" s="27"/>
      <c r="L161" s="23"/>
      <c r="M161" s="23"/>
      <c r="N161" s="52"/>
      <c r="O161" s="23"/>
      <c r="P161" s="23"/>
      <c r="Q161" s="27"/>
      <c r="R161" s="23"/>
      <c r="S161" s="23"/>
      <c r="T161" s="27"/>
      <c r="U161" s="52"/>
      <c r="V161" s="52"/>
      <c r="W161" s="52"/>
      <c r="X161" s="52"/>
      <c r="Y161" s="23"/>
      <c r="Z161" s="53"/>
    </row>
    <row r="162" spans="1:26">
      <c r="A162" s="46">
        <v>154</v>
      </c>
      <c r="B162" s="23"/>
      <c r="C162" s="23"/>
      <c r="D162" s="23"/>
      <c r="E162" s="23"/>
      <c r="F162" s="52"/>
      <c r="G162" s="52"/>
      <c r="H162" s="52"/>
      <c r="I162" s="23"/>
      <c r="J162" s="52"/>
      <c r="K162" s="27"/>
      <c r="L162" s="23"/>
      <c r="M162" s="23"/>
      <c r="N162" s="52"/>
      <c r="O162" s="23"/>
      <c r="P162" s="23"/>
      <c r="Q162" s="27"/>
      <c r="R162" s="23"/>
      <c r="S162" s="23"/>
      <c r="T162" s="27"/>
      <c r="U162" s="52"/>
      <c r="V162" s="52"/>
      <c r="W162" s="52"/>
      <c r="X162" s="52"/>
      <c r="Y162" s="23"/>
      <c r="Z162" s="53"/>
    </row>
    <row r="163" spans="1:26">
      <c r="A163" s="46">
        <v>155</v>
      </c>
      <c r="B163" s="23"/>
      <c r="C163" s="23"/>
      <c r="D163" s="23"/>
      <c r="E163" s="23"/>
      <c r="F163" s="52"/>
      <c r="G163" s="52"/>
      <c r="H163" s="52"/>
      <c r="I163" s="23"/>
      <c r="J163" s="52"/>
      <c r="K163" s="27"/>
      <c r="L163" s="23"/>
      <c r="M163" s="23"/>
      <c r="N163" s="52"/>
      <c r="O163" s="23"/>
      <c r="P163" s="23"/>
      <c r="Q163" s="27"/>
      <c r="R163" s="23"/>
      <c r="S163" s="23"/>
      <c r="T163" s="27"/>
      <c r="U163" s="52"/>
      <c r="V163" s="52"/>
      <c r="W163" s="52"/>
      <c r="X163" s="52"/>
      <c r="Y163" s="23"/>
      <c r="Z163" s="53"/>
    </row>
    <row r="164" spans="1:26">
      <c r="A164" s="46">
        <v>156</v>
      </c>
      <c r="B164" s="23"/>
      <c r="C164" s="23"/>
      <c r="D164" s="23"/>
      <c r="E164" s="23"/>
      <c r="F164" s="52"/>
      <c r="G164" s="52"/>
      <c r="H164" s="52"/>
      <c r="I164" s="23"/>
      <c r="J164" s="52"/>
      <c r="K164" s="27"/>
      <c r="L164" s="23"/>
      <c r="M164" s="23"/>
      <c r="N164" s="52"/>
      <c r="O164" s="23"/>
      <c r="P164" s="23"/>
      <c r="Q164" s="27"/>
      <c r="R164" s="23"/>
      <c r="S164" s="23"/>
      <c r="T164" s="27"/>
      <c r="U164" s="52"/>
      <c r="V164" s="52"/>
      <c r="W164" s="52"/>
      <c r="X164" s="52"/>
      <c r="Y164" s="23"/>
      <c r="Z164" s="53"/>
    </row>
    <row r="165" spans="1:26">
      <c r="A165" s="46">
        <v>157</v>
      </c>
      <c r="B165" s="23"/>
      <c r="C165" s="23"/>
      <c r="D165" s="23"/>
      <c r="E165" s="23"/>
      <c r="F165" s="52"/>
      <c r="G165" s="52"/>
      <c r="H165" s="52"/>
      <c r="I165" s="23"/>
      <c r="J165" s="52"/>
      <c r="K165" s="27"/>
      <c r="L165" s="23"/>
      <c r="M165" s="23"/>
      <c r="N165" s="52"/>
      <c r="O165" s="23"/>
      <c r="P165" s="23"/>
      <c r="Q165" s="27"/>
      <c r="R165" s="23"/>
      <c r="S165" s="23"/>
      <c r="T165" s="27"/>
      <c r="U165" s="52"/>
      <c r="V165" s="52"/>
      <c r="W165" s="52"/>
      <c r="X165" s="52"/>
      <c r="Y165" s="23"/>
      <c r="Z165" s="53"/>
    </row>
    <row r="166" spans="1:26">
      <c r="A166" s="46">
        <v>158</v>
      </c>
      <c r="B166" s="23"/>
      <c r="C166" s="23"/>
      <c r="D166" s="23"/>
      <c r="E166" s="23"/>
      <c r="F166" s="52"/>
      <c r="G166" s="52"/>
      <c r="H166" s="52"/>
      <c r="I166" s="23"/>
      <c r="J166" s="52"/>
      <c r="K166" s="27"/>
      <c r="L166" s="23"/>
      <c r="M166" s="23"/>
      <c r="N166" s="52"/>
      <c r="O166" s="23"/>
      <c r="P166" s="23"/>
      <c r="Q166" s="27"/>
      <c r="R166" s="23"/>
      <c r="S166" s="23"/>
      <c r="T166" s="27"/>
      <c r="U166" s="52"/>
      <c r="V166" s="52"/>
      <c r="W166" s="52"/>
      <c r="X166" s="52"/>
      <c r="Y166" s="23"/>
      <c r="Z166" s="53"/>
    </row>
    <row r="167" spans="1:26">
      <c r="A167" s="46">
        <v>159</v>
      </c>
      <c r="B167" s="23"/>
      <c r="C167" s="23"/>
      <c r="D167" s="23"/>
      <c r="E167" s="23"/>
      <c r="F167" s="52"/>
      <c r="G167" s="52"/>
      <c r="H167" s="52"/>
      <c r="I167" s="23"/>
      <c r="J167" s="52"/>
      <c r="K167" s="27"/>
      <c r="L167" s="23"/>
      <c r="M167" s="23"/>
      <c r="N167" s="52"/>
      <c r="O167" s="23"/>
      <c r="P167" s="23"/>
      <c r="Q167" s="27"/>
      <c r="R167" s="23"/>
      <c r="S167" s="23"/>
      <c r="T167" s="27"/>
      <c r="U167" s="52"/>
      <c r="V167" s="52"/>
      <c r="W167" s="52"/>
      <c r="X167" s="52"/>
      <c r="Y167" s="23"/>
      <c r="Z167" s="53"/>
    </row>
    <row r="168" spans="1:26">
      <c r="A168" s="46">
        <v>160</v>
      </c>
      <c r="B168" s="23"/>
      <c r="C168" s="23"/>
      <c r="D168" s="23"/>
      <c r="E168" s="23"/>
      <c r="F168" s="52"/>
      <c r="G168" s="52"/>
      <c r="H168" s="52"/>
      <c r="I168" s="23"/>
      <c r="J168" s="52"/>
      <c r="K168" s="27"/>
      <c r="L168" s="23"/>
      <c r="M168" s="23"/>
      <c r="N168" s="52"/>
      <c r="O168" s="23"/>
      <c r="P168" s="23"/>
      <c r="Q168" s="27"/>
      <c r="R168" s="23"/>
      <c r="S168" s="23"/>
      <c r="T168" s="27"/>
      <c r="U168" s="52"/>
      <c r="V168" s="52"/>
      <c r="W168" s="52"/>
      <c r="X168" s="52"/>
      <c r="Y168" s="23"/>
      <c r="Z168" s="53"/>
    </row>
    <row r="169" spans="1:26">
      <c r="A169" s="46">
        <v>161</v>
      </c>
      <c r="B169" s="23"/>
      <c r="C169" s="23"/>
      <c r="D169" s="23"/>
      <c r="E169" s="23"/>
      <c r="F169" s="52"/>
      <c r="G169" s="52"/>
      <c r="H169" s="52"/>
      <c r="I169" s="23"/>
      <c r="J169" s="52"/>
      <c r="K169" s="27"/>
      <c r="L169" s="23"/>
      <c r="M169" s="23"/>
      <c r="N169" s="52"/>
      <c r="O169" s="23"/>
      <c r="P169" s="23"/>
      <c r="Q169" s="27"/>
      <c r="R169" s="23"/>
      <c r="S169" s="23"/>
      <c r="T169" s="27"/>
      <c r="U169" s="52"/>
      <c r="V169" s="52"/>
      <c r="W169" s="52"/>
      <c r="X169" s="52"/>
      <c r="Y169" s="23"/>
      <c r="Z169" s="53"/>
    </row>
    <row r="170" spans="1:26">
      <c r="A170" s="46">
        <v>162</v>
      </c>
      <c r="B170" s="23"/>
      <c r="C170" s="23"/>
      <c r="D170" s="23"/>
      <c r="E170" s="23"/>
      <c r="F170" s="52"/>
      <c r="G170" s="52"/>
      <c r="H170" s="52"/>
      <c r="I170" s="23"/>
      <c r="J170" s="52"/>
      <c r="K170" s="27"/>
      <c r="L170" s="23"/>
      <c r="M170" s="23"/>
      <c r="N170" s="52"/>
      <c r="O170" s="23"/>
      <c r="P170" s="23"/>
      <c r="Q170" s="27"/>
      <c r="R170" s="23"/>
      <c r="S170" s="23"/>
      <c r="T170" s="27"/>
      <c r="U170" s="52"/>
      <c r="V170" s="52"/>
      <c r="W170" s="52"/>
      <c r="X170" s="52"/>
      <c r="Y170" s="23"/>
      <c r="Z170" s="53"/>
    </row>
    <row r="171" spans="1:26">
      <c r="A171" s="46">
        <v>163</v>
      </c>
      <c r="B171" s="23"/>
      <c r="C171" s="23"/>
      <c r="D171" s="23"/>
      <c r="E171" s="23"/>
      <c r="F171" s="52"/>
      <c r="G171" s="52"/>
      <c r="H171" s="52"/>
      <c r="I171" s="23"/>
      <c r="J171" s="52"/>
      <c r="K171" s="27"/>
      <c r="L171" s="23"/>
      <c r="M171" s="23"/>
      <c r="N171" s="52"/>
      <c r="O171" s="23"/>
      <c r="P171" s="23"/>
      <c r="Q171" s="27"/>
      <c r="R171" s="23"/>
      <c r="S171" s="23"/>
      <c r="T171" s="27"/>
      <c r="U171" s="52"/>
      <c r="V171" s="52"/>
      <c r="W171" s="52"/>
      <c r="X171" s="52"/>
      <c r="Y171" s="23"/>
      <c r="Z171" s="53"/>
    </row>
    <row r="172" spans="1:26">
      <c r="A172" s="46">
        <v>164</v>
      </c>
      <c r="B172" s="23"/>
      <c r="C172" s="23"/>
      <c r="D172" s="23"/>
      <c r="E172" s="23"/>
      <c r="F172" s="52"/>
      <c r="G172" s="52"/>
      <c r="H172" s="52"/>
      <c r="I172" s="23"/>
      <c r="J172" s="52"/>
      <c r="K172" s="27"/>
      <c r="L172" s="23"/>
      <c r="M172" s="23"/>
      <c r="N172" s="52"/>
      <c r="O172" s="23"/>
      <c r="P172" s="23"/>
      <c r="Q172" s="27"/>
      <c r="R172" s="23"/>
      <c r="S172" s="23"/>
      <c r="T172" s="27"/>
      <c r="U172" s="52"/>
      <c r="V172" s="52"/>
      <c r="W172" s="52"/>
      <c r="X172" s="52"/>
      <c r="Y172" s="23"/>
      <c r="Z172" s="53"/>
    </row>
    <row r="173" spans="1:26">
      <c r="A173" s="46">
        <v>165</v>
      </c>
      <c r="B173" s="23"/>
      <c r="C173" s="23"/>
      <c r="D173" s="23"/>
      <c r="E173" s="23"/>
      <c r="F173" s="52"/>
      <c r="G173" s="52"/>
      <c r="H173" s="52"/>
      <c r="I173" s="23"/>
      <c r="J173" s="52"/>
      <c r="K173" s="27"/>
      <c r="L173" s="23"/>
      <c r="M173" s="23"/>
      <c r="N173" s="52"/>
      <c r="O173" s="23"/>
      <c r="P173" s="23"/>
      <c r="Q173" s="27"/>
      <c r="R173" s="23"/>
      <c r="S173" s="23"/>
      <c r="T173" s="27"/>
      <c r="U173" s="52"/>
      <c r="V173" s="52"/>
      <c r="W173" s="52"/>
      <c r="X173" s="52"/>
      <c r="Y173" s="23"/>
      <c r="Z173" s="53"/>
    </row>
    <row r="174" spans="1:26">
      <c r="A174" s="46">
        <v>166</v>
      </c>
      <c r="B174" s="23"/>
      <c r="C174" s="23"/>
      <c r="D174" s="23"/>
      <c r="E174" s="23"/>
      <c r="F174" s="52"/>
      <c r="G174" s="52"/>
      <c r="H174" s="52"/>
      <c r="I174" s="23"/>
      <c r="J174" s="52"/>
      <c r="K174" s="27"/>
      <c r="L174" s="23"/>
      <c r="M174" s="23"/>
      <c r="N174" s="52"/>
      <c r="O174" s="23"/>
      <c r="P174" s="23"/>
      <c r="Q174" s="27"/>
      <c r="R174" s="23"/>
      <c r="S174" s="23"/>
      <c r="T174" s="27"/>
      <c r="U174" s="52"/>
      <c r="V174" s="52"/>
      <c r="W174" s="52"/>
      <c r="X174" s="52"/>
      <c r="Y174" s="23"/>
      <c r="Z174" s="53"/>
    </row>
    <row r="175" spans="1:26">
      <c r="A175" s="46">
        <v>167</v>
      </c>
      <c r="B175" s="23"/>
      <c r="C175" s="23"/>
      <c r="D175" s="23"/>
      <c r="E175" s="23"/>
      <c r="F175" s="52"/>
      <c r="G175" s="52"/>
      <c r="H175" s="52"/>
      <c r="I175" s="23"/>
      <c r="J175" s="52"/>
      <c r="K175" s="27"/>
      <c r="L175" s="23"/>
      <c r="M175" s="23"/>
      <c r="N175" s="52"/>
      <c r="O175" s="23"/>
      <c r="P175" s="23"/>
      <c r="Q175" s="27"/>
      <c r="R175" s="23"/>
      <c r="S175" s="23"/>
      <c r="T175" s="27"/>
      <c r="U175" s="52"/>
      <c r="V175" s="52"/>
      <c r="W175" s="52"/>
      <c r="X175" s="52"/>
      <c r="Y175" s="23"/>
      <c r="Z175" s="53"/>
    </row>
    <row r="176" spans="1:26">
      <c r="A176" s="46">
        <v>168</v>
      </c>
      <c r="B176" s="23"/>
      <c r="C176" s="23"/>
      <c r="D176" s="23"/>
      <c r="E176" s="23"/>
      <c r="F176" s="52"/>
      <c r="G176" s="52"/>
      <c r="H176" s="52"/>
      <c r="I176" s="23"/>
      <c r="J176" s="52"/>
      <c r="K176" s="27"/>
      <c r="L176" s="23"/>
      <c r="M176" s="23"/>
      <c r="N176" s="52"/>
      <c r="O176" s="23"/>
      <c r="P176" s="23"/>
      <c r="Q176" s="27"/>
      <c r="R176" s="23"/>
      <c r="S176" s="23"/>
      <c r="T176" s="27"/>
      <c r="U176" s="52"/>
      <c r="V176" s="52"/>
      <c r="W176" s="52"/>
      <c r="X176" s="52"/>
      <c r="Y176" s="23"/>
      <c r="Z176" s="53"/>
    </row>
    <row r="177" spans="1:26">
      <c r="A177" s="46">
        <v>169</v>
      </c>
      <c r="B177" s="23"/>
      <c r="C177" s="23"/>
      <c r="D177" s="23"/>
      <c r="E177" s="23"/>
      <c r="F177" s="52"/>
      <c r="G177" s="52"/>
      <c r="H177" s="52"/>
      <c r="I177" s="23"/>
      <c r="J177" s="52"/>
      <c r="K177" s="27"/>
      <c r="L177" s="23"/>
      <c r="M177" s="23"/>
      <c r="N177" s="52"/>
      <c r="O177" s="23"/>
      <c r="P177" s="23"/>
      <c r="Q177" s="27"/>
      <c r="R177" s="23"/>
      <c r="S177" s="23"/>
      <c r="T177" s="27"/>
      <c r="U177" s="52"/>
      <c r="V177" s="52"/>
      <c r="W177" s="52"/>
      <c r="X177" s="52"/>
      <c r="Y177" s="23"/>
      <c r="Z177" s="53"/>
    </row>
    <row r="178" spans="1:26">
      <c r="A178" s="46">
        <v>170</v>
      </c>
      <c r="B178" s="23"/>
      <c r="C178" s="23"/>
      <c r="D178" s="23"/>
      <c r="E178" s="23"/>
      <c r="F178" s="52"/>
      <c r="G178" s="52"/>
      <c r="H178" s="52"/>
      <c r="I178" s="23"/>
      <c r="J178" s="52"/>
      <c r="K178" s="27"/>
      <c r="L178" s="23"/>
      <c r="M178" s="23"/>
      <c r="N178" s="52"/>
      <c r="O178" s="23"/>
      <c r="P178" s="23"/>
      <c r="Q178" s="27"/>
      <c r="R178" s="23"/>
      <c r="S178" s="23"/>
      <c r="T178" s="27"/>
      <c r="U178" s="52"/>
      <c r="V178" s="52"/>
      <c r="W178" s="52"/>
      <c r="X178" s="52"/>
      <c r="Y178" s="23"/>
      <c r="Z178" s="53"/>
    </row>
    <row r="179" spans="1:26">
      <c r="A179" s="46">
        <v>171</v>
      </c>
      <c r="B179" s="23"/>
      <c r="C179" s="23"/>
      <c r="D179" s="23"/>
      <c r="E179" s="23"/>
      <c r="F179" s="52"/>
      <c r="G179" s="52"/>
      <c r="H179" s="52"/>
      <c r="I179" s="23"/>
      <c r="J179" s="52"/>
      <c r="K179" s="27"/>
      <c r="L179" s="23"/>
      <c r="M179" s="23"/>
      <c r="N179" s="52"/>
      <c r="O179" s="23"/>
      <c r="P179" s="23"/>
      <c r="Q179" s="27"/>
      <c r="R179" s="23"/>
      <c r="S179" s="23"/>
      <c r="T179" s="27"/>
      <c r="U179" s="52"/>
      <c r="V179" s="52"/>
      <c r="W179" s="52"/>
      <c r="X179" s="52"/>
      <c r="Y179" s="23"/>
      <c r="Z179" s="53"/>
    </row>
    <row r="180" spans="1:26">
      <c r="A180" s="46">
        <v>172</v>
      </c>
      <c r="B180" s="23"/>
      <c r="C180" s="23"/>
      <c r="D180" s="23"/>
      <c r="E180" s="23"/>
      <c r="F180" s="52"/>
      <c r="G180" s="52"/>
      <c r="H180" s="52"/>
      <c r="I180" s="23"/>
      <c r="J180" s="52"/>
      <c r="K180" s="27"/>
      <c r="L180" s="23"/>
      <c r="M180" s="23"/>
      <c r="N180" s="52"/>
      <c r="O180" s="23"/>
      <c r="P180" s="23"/>
      <c r="Q180" s="27"/>
      <c r="R180" s="23"/>
      <c r="S180" s="23"/>
      <c r="T180" s="27"/>
      <c r="U180" s="52"/>
      <c r="V180" s="52"/>
      <c r="W180" s="52"/>
      <c r="X180" s="52"/>
      <c r="Y180" s="23"/>
      <c r="Z180" s="53"/>
    </row>
    <row r="181" spans="1:26">
      <c r="A181" s="46">
        <v>173</v>
      </c>
      <c r="B181" s="23"/>
      <c r="C181" s="23"/>
      <c r="D181" s="23"/>
      <c r="E181" s="23"/>
      <c r="F181" s="52"/>
      <c r="G181" s="52"/>
      <c r="H181" s="52"/>
      <c r="I181" s="23"/>
      <c r="J181" s="52"/>
      <c r="K181" s="27"/>
      <c r="L181" s="23"/>
      <c r="M181" s="23"/>
      <c r="N181" s="52"/>
      <c r="O181" s="23"/>
      <c r="P181" s="23"/>
      <c r="Q181" s="27"/>
      <c r="R181" s="23"/>
      <c r="S181" s="23"/>
      <c r="T181" s="27"/>
      <c r="U181" s="52"/>
      <c r="V181" s="52"/>
      <c r="W181" s="52"/>
      <c r="X181" s="52"/>
      <c r="Y181" s="23"/>
      <c r="Z181" s="53"/>
    </row>
    <row r="182" spans="1:26">
      <c r="A182" s="46">
        <v>174</v>
      </c>
      <c r="B182" s="23"/>
      <c r="C182" s="23"/>
      <c r="D182" s="23"/>
      <c r="E182" s="23"/>
      <c r="F182" s="52"/>
      <c r="G182" s="52"/>
      <c r="H182" s="52"/>
      <c r="I182" s="23"/>
      <c r="J182" s="52"/>
      <c r="K182" s="27"/>
      <c r="L182" s="23"/>
      <c r="M182" s="23"/>
      <c r="N182" s="52"/>
      <c r="O182" s="23"/>
      <c r="P182" s="23"/>
      <c r="Q182" s="27"/>
      <c r="R182" s="23"/>
      <c r="S182" s="23"/>
      <c r="T182" s="27"/>
      <c r="U182" s="52"/>
      <c r="V182" s="52"/>
      <c r="W182" s="52"/>
      <c r="X182" s="52"/>
      <c r="Y182" s="23"/>
      <c r="Z182" s="53"/>
    </row>
    <row r="183" spans="1:26">
      <c r="A183" s="46">
        <v>175</v>
      </c>
      <c r="B183" s="23"/>
      <c r="C183" s="23"/>
      <c r="D183" s="23"/>
      <c r="E183" s="23"/>
      <c r="F183" s="52"/>
      <c r="G183" s="52"/>
      <c r="H183" s="52"/>
      <c r="I183" s="23"/>
      <c r="J183" s="52"/>
      <c r="K183" s="27"/>
      <c r="L183" s="23"/>
      <c r="M183" s="23"/>
      <c r="N183" s="52"/>
      <c r="O183" s="23"/>
      <c r="P183" s="23"/>
      <c r="Q183" s="27"/>
      <c r="R183" s="23"/>
      <c r="S183" s="23"/>
      <c r="T183" s="27"/>
      <c r="U183" s="52"/>
      <c r="V183" s="52"/>
      <c r="W183" s="52"/>
      <c r="X183" s="52"/>
      <c r="Y183" s="23"/>
      <c r="Z183" s="53"/>
    </row>
    <row r="184" spans="1:26">
      <c r="A184" s="46">
        <v>176</v>
      </c>
      <c r="B184" s="23"/>
      <c r="C184" s="23"/>
      <c r="D184" s="23"/>
      <c r="E184" s="23"/>
      <c r="F184" s="52"/>
      <c r="G184" s="52"/>
      <c r="H184" s="52"/>
      <c r="I184" s="23"/>
      <c r="J184" s="52"/>
      <c r="K184" s="27"/>
      <c r="L184" s="23"/>
      <c r="M184" s="23"/>
      <c r="N184" s="52"/>
      <c r="O184" s="23"/>
      <c r="P184" s="23"/>
      <c r="Q184" s="27"/>
      <c r="R184" s="23"/>
      <c r="S184" s="23"/>
      <c r="T184" s="27"/>
      <c r="U184" s="52"/>
      <c r="V184" s="52"/>
      <c r="W184" s="52"/>
      <c r="X184" s="52"/>
      <c r="Y184" s="23"/>
      <c r="Z184" s="53"/>
    </row>
    <row r="185" spans="1:26">
      <c r="A185" s="46">
        <v>177</v>
      </c>
      <c r="B185" s="23"/>
      <c r="C185" s="23"/>
      <c r="D185" s="23"/>
      <c r="E185" s="23"/>
      <c r="F185" s="52"/>
      <c r="G185" s="52"/>
      <c r="H185" s="52"/>
      <c r="I185" s="23"/>
      <c r="J185" s="52"/>
      <c r="K185" s="27"/>
      <c r="L185" s="23"/>
      <c r="M185" s="23"/>
      <c r="N185" s="52"/>
      <c r="O185" s="23"/>
      <c r="P185" s="23"/>
      <c r="Q185" s="27"/>
      <c r="R185" s="23"/>
      <c r="S185" s="23"/>
      <c r="T185" s="27"/>
      <c r="U185" s="52"/>
      <c r="V185" s="52"/>
      <c r="W185" s="52"/>
      <c r="X185" s="52"/>
      <c r="Y185" s="23"/>
      <c r="Z185" s="53"/>
    </row>
    <row r="186" spans="1:26">
      <c r="A186" s="46">
        <v>178</v>
      </c>
      <c r="B186" s="23"/>
      <c r="C186" s="23"/>
      <c r="D186" s="23"/>
      <c r="E186" s="23"/>
      <c r="F186" s="52"/>
      <c r="G186" s="52"/>
      <c r="H186" s="52"/>
      <c r="I186" s="23"/>
      <c r="J186" s="52"/>
      <c r="K186" s="27"/>
      <c r="L186" s="23"/>
      <c r="M186" s="23"/>
      <c r="N186" s="52"/>
      <c r="O186" s="23"/>
      <c r="P186" s="23"/>
      <c r="Q186" s="27"/>
      <c r="R186" s="23"/>
      <c r="S186" s="23"/>
      <c r="T186" s="27"/>
      <c r="U186" s="52"/>
      <c r="V186" s="52"/>
      <c r="W186" s="52"/>
      <c r="X186" s="52"/>
      <c r="Y186" s="23"/>
      <c r="Z186" s="53"/>
    </row>
    <row r="187" spans="1:26">
      <c r="A187" s="46">
        <v>179</v>
      </c>
      <c r="B187" s="23"/>
      <c r="C187" s="23"/>
      <c r="D187" s="23"/>
      <c r="E187" s="23"/>
      <c r="F187" s="52"/>
      <c r="G187" s="52"/>
      <c r="H187" s="52"/>
      <c r="I187" s="23"/>
      <c r="J187" s="52"/>
      <c r="K187" s="27"/>
      <c r="L187" s="23"/>
      <c r="M187" s="23"/>
      <c r="N187" s="52"/>
      <c r="O187" s="23"/>
      <c r="P187" s="23"/>
      <c r="Q187" s="27"/>
      <c r="R187" s="23"/>
      <c r="S187" s="23"/>
      <c r="T187" s="27"/>
      <c r="U187" s="52"/>
      <c r="V187" s="52"/>
      <c r="W187" s="52"/>
      <c r="X187" s="52"/>
      <c r="Y187" s="23"/>
      <c r="Z187" s="53"/>
    </row>
    <row r="188" spans="1:26">
      <c r="A188" s="46">
        <v>180</v>
      </c>
      <c r="B188" s="23"/>
      <c r="C188" s="23"/>
      <c r="D188" s="23"/>
      <c r="E188" s="23"/>
      <c r="F188" s="52"/>
      <c r="G188" s="52"/>
      <c r="H188" s="52"/>
      <c r="I188" s="23"/>
      <c r="J188" s="52"/>
      <c r="K188" s="27"/>
      <c r="L188" s="23"/>
      <c r="M188" s="23"/>
      <c r="N188" s="52"/>
      <c r="O188" s="23"/>
      <c r="P188" s="23"/>
      <c r="Q188" s="27"/>
      <c r="R188" s="23"/>
      <c r="S188" s="23"/>
      <c r="T188" s="27"/>
      <c r="U188" s="52"/>
      <c r="V188" s="52"/>
      <c r="W188" s="52"/>
      <c r="X188" s="52"/>
      <c r="Y188" s="23"/>
      <c r="Z188" s="53"/>
    </row>
    <row r="189" spans="1:26">
      <c r="A189" s="46">
        <v>181</v>
      </c>
      <c r="B189" s="23"/>
      <c r="C189" s="23"/>
      <c r="D189" s="23"/>
      <c r="E189" s="23"/>
      <c r="F189" s="52"/>
      <c r="G189" s="52"/>
      <c r="H189" s="52"/>
      <c r="I189" s="23"/>
      <c r="J189" s="52"/>
      <c r="K189" s="27"/>
      <c r="L189" s="23"/>
      <c r="M189" s="23"/>
      <c r="N189" s="52"/>
      <c r="O189" s="23"/>
      <c r="P189" s="23"/>
      <c r="Q189" s="27"/>
      <c r="R189" s="23"/>
      <c r="S189" s="23"/>
      <c r="T189" s="27"/>
      <c r="U189" s="52"/>
      <c r="V189" s="52"/>
      <c r="W189" s="52"/>
      <c r="X189" s="52"/>
      <c r="Y189" s="23"/>
      <c r="Z189" s="53"/>
    </row>
    <row r="190" spans="1:26">
      <c r="A190" s="46">
        <v>182</v>
      </c>
      <c r="B190" s="23"/>
      <c r="C190" s="23"/>
      <c r="D190" s="23"/>
      <c r="E190" s="23"/>
      <c r="F190" s="52"/>
      <c r="G190" s="52"/>
      <c r="H190" s="52"/>
      <c r="I190" s="23"/>
      <c r="J190" s="52"/>
      <c r="K190" s="27"/>
      <c r="L190" s="23"/>
      <c r="M190" s="23"/>
      <c r="N190" s="52"/>
      <c r="O190" s="23"/>
      <c r="P190" s="23"/>
      <c r="Q190" s="27"/>
      <c r="R190" s="23"/>
      <c r="S190" s="23"/>
      <c r="T190" s="27"/>
      <c r="U190" s="52"/>
      <c r="V190" s="52"/>
      <c r="W190" s="52"/>
      <c r="X190" s="52"/>
      <c r="Y190" s="23"/>
      <c r="Z190" s="53"/>
    </row>
    <row r="191" spans="1:26">
      <c r="A191" s="46">
        <v>183</v>
      </c>
      <c r="B191" s="23"/>
      <c r="C191" s="23"/>
      <c r="D191" s="23"/>
      <c r="E191" s="23"/>
      <c r="F191" s="52"/>
      <c r="G191" s="52"/>
      <c r="H191" s="52"/>
      <c r="I191" s="23"/>
      <c r="J191" s="52"/>
      <c r="K191" s="27"/>
      <c r="L191" s="23"/>
      <c r="M191" s="23"/>
      <c r="N191" s="52"/>
      <c r="O191" s="23"/>
      <c r="P191" s="23"/>
      <c r="Q191" s="27"/>
      <c r="R191" s="23"/>
      <c r="S191" s="23"/>
      <c r="T191" s="27"/>
      <c r="U191" s="52"/>
      <c r="V191" s="52"/>
      <c r="W191" s="52"/>
      <c r="X191" s="52"/>
      <c r="Y191" s="23"/>
      <c r="Z191" s="53"/>
    </row>
    <row r="192" spans="1:26">
      <c r="A192" s="46">
        <v>184</v>
      </c>
      <c r="B192" s="23"/>
      <c r="C192" s="23"/>
      <c r="D192" s="23"/>
      <c r="E192" s="23"/>
      <c r="F192" s="52"/>
      <c r="G192" s="52"/>
      <c r="H192" s="52"/>
      <c r="I192" s="23"/>
      <c r="J192" s="52"/>
      <c r="K192" s="27"/>
      <c r="L192" s="23"/>
      <c r="M192" s="23"/>
      <c r="N192" s="52"/>
      <c r="O192" s="23"/>
      <c r="P192" s="23"/>
      <c r="Q192" s="27"/>
      <c r="R192" s="23"/>
      <c r="S192" s="23"/>
      <c r="T192" s="27"/>
      <c r="U192" s="52"/>
      <c r="V192" s="52"/>
      <c r="W192" s="52"/>
      <c r="X192" s="52"/>
      <c r="Y192" s="23"/>
      <c r="Z192" s="53"/>
    </row>
    <row r="193" spans="1:26">
      <c r="A193" s="46">
        <v>185</v>
      </c>
      <c r="B193" s="23"/>
      <c r="C193" s="23"/>
      <c r="D193" s="23"/>
      <c r="E193" s="23"/>
      <c r="F193" s="52"/>
      <c r="G193" s="52"/>
      <c r="H193" s="52"/>
      <c r="I193" s="23"/>
      <c r="J193" s="52"/>
      <c r="K193" s="27"/>
      <c r="L193" s="23"/>
      <c r="M193" s="23"/>
      <c r="N193" s="52"/>
      <c r="O193" s="23"/>
      <c r="P193" s="23"/>
      <c r="Q193" s="27"/>
      <c r="R193" s="23"/>
      <c r="S193" s="23"/>
      <c r="T193" s="27"/>
      <c r="U193" s="52"/>
      <c r="V193" s="52"/>
      <c r="W193" s="52"/>
      <c r="X193" s="52"/>
      <c r="Y193" s="23"/>
      <c r="Z193" s="53"/>
    </row>
    <row r="194" spans="1:26">
      <c r="A194" s="46">
        <v>186</v>
      </c>
      <c r="B194" s="23"/>
      <c r="C194" s="23"/>
      <c r="D194" s="23"/>
      <c r="E194" s="23"/>
      <c r="F194" s="52"/>
      <c r="G194" s="52"/>
      <c r="H194" s="52"/>
      <c r="I194" s="23"/>
      <c r="J194" s="52"/>
      <c r="K194" s="27"/>
      <c r="L194" s="23"/>
      <c r="M194" s="23"/>
      <c r="N194" s="52"/>
      <c r="O194" s="23"/>
      <c r="P194" s="23"/>
      <c r="Q194" s="27"/>
      <c r="R194" s="23"/>
      <c r="S194" s="23"/>
      <c r="T194" s="27"/>
      <c r="U194" s="52"/>
      <c r="V194" s="52"/>
      <c r="W194" s="52"/>
      <c r="X194" s="52"/>
      <c r="Y194" s="23"/>
      <c r="Z194" s="53"/>
    </row>
    <row r="195" spans="1:26">
      <c r="A195" s="46">
        <v>187</v>
      </c>
      <c r="B195" s="23"/>
      <c r="C195" s="23"/>
      <c r="D195" s="23"/>
      <c r="E195" s="23"/>
      <c r="F195" s="52"/>
      <c r="G195" s="52"/>
      <c r="H195" s="52"/>
      <c r="I195" s="23"/>
      <c r="J195" s="52"/>
      <c r="K195" s="27"/>
      <c r="L195" s="23"/>
      <c r="M195" s="23"/>
      <c r="N195" s="52"/>
      <c r="O195" s="23"/>
      <c r="P195" s="23"/>
      <c r="Q195" s="27"/>
      <c r="R195" s="23"/>
      <c r="S195" s="23"/>
      <c r="T195" s="27"/>
      <c r="U195" s="52"/>
      <c r="V195" s="52"/>
      <c r="W195" s="52"/>
      <c r="X195" s="52"/>
      <c r="Y195" s="23"/>
      <c r="Z195" s="53"/>
    </row>
    <row r="196" spans="1:26">
      <c r="A196" s="46">
        <v>188</v>
      </c>
      <c r="B196" s="23"/>
      <c r="C196" s="23"/>
      <c r="D196" s="23"/>
      <c r="E196" s="23"/>
      <c r="F196" s="52"/>
      <c r="G196" s="52"/>
      <c r="H196" s="52"/>
      <c r="I196" s="23"/>
      <c r="J196" s="52"/>
      <c r="K196" s="27"/>
      <c r="L196" s="23"/>
      <c r="M196" s="23"/>
      <c r="N196" s="52"/>
      <c r="O196" s="23"/>
      <c r="P196" s="23"/>
      <c r="Q196" s="27"/>
      <c r="R196" s="23"/>
      <c r="S196" s="23"/>
      <c r="T196" s="27"/>
      <c r="U196" s="52"/>
      <c r="V196" s="52"/>
      <c r="W196" s="52"/>
      <c r="X196" s="52"/>
      <c r="Y196" s="23"/>
      <c r="Z196" s="53"/>
    </row>
    <row r="197" spans="1:26">
      <c r="A197" s="46">
        <v>189</v>
      </c>
      <c r="B197" s="23"/>
      <c r="C197" s="23"/>
      <c r="D197" s="23"/>
      <c r="E197" s="23"/>
      <c r="F197" s="52"/>
      <c r="G197" s="52"/>
      <c r="H197" s="52"/>
      <c r="I197" s="23"/>
      <c r="J197" s="52"/>
      <c r="K197" s="27"/>
      <c r="L197" s="23"/>
      <c r="M197" s="23"/>
      <c r="N197" s="52"/>
      <c r="O197" s="23"/>
      <c r="P197" s="23"/>
      <c r="Q197" s="27"/>
      <c r="R197" s="23"/>
      <c r="S197" s="23"/>
      <c r="T197" s="27"/>
      <c r="U197" s="52"/>
      <c r="V197" s="52"/>
      <c r="W197" s="52"/>
      <c r="X197" s="52"/>
      <c r="Y197" s="23"/>
      <c r="Z197" s="53"/>
    </row>
    <row r="198" spans="1:26">
      <c r="A198" s="46">
        <v>190</v>
      </c>
      <c r="B198" s="23"/>
      <c r="C198" s="23"/>
      <c r="D198" s="23"/>
      <c r="E198" s="23"/>
      <c r="F198" s="52"/>
      <c r="G198" s="52"/>
      <c r="H198" s="52"/>
      <c r="I198" s="23"/>
      <c r="J198" s="52"/>
      <c r="K198" s="27"/>
      <c r="L198" s="23"/>
      <c r="M198" s="23"/>
      <c r="N198" s="52"/>
      <c r="O198" s="23"/>
      <c r="P198" s="23"/>
      <c r="Q198" s="27"/>
      <c r="R198" s="23"/>
      <c r="S198" s="23"/>
      <c r="T198" s="27"/>
      <c r="U198" s="52"/>
      <c r="V198" s="52"/>
      <c r="W198" s="52"/>
      <c r="X198" s="52"/>
      <c r="Y198" s="23"/>
      <c r="Z198" s="53"/>
    </row>
    <row r="199" spans="1:26">
      <c r="A199" s="46">
        <v>191</v>
      </c>
      <c r="B199" s="23"/>
      <c r="C199" s="23"/>
      <c r="D199" s="23"/>
      <c r="E199" s="23"/>
      <c r="F199" s="52"/>
      <c r="G199" s="52"/>
      <c r="H199" s="52"/>
      <c r="I199" s="23"/>
      <c r="J199" s="52"/>
      <c r="K199" s="27"/>
      <c r="L199" s="23"/>
      <c r="M199" s="23"/>
      <c r="N199" s="52"/>
      <c r="O199" s="23"/>
      <c r="P199" s="23"/>
      <c r="Q199" s="27"/>
      <c r="R199" s="23"/>
      <c r="S199" s="23"/>
      <c r="T199" s="27"/>
      <c r="U199" s="52"/>
      <c r="V199" s="52"/>
      <c r="W199" s="52"/>
      <c r="X199" s="52"/>
      <c r="Y199" s="23"/>
      <c r="Z199" s="53"/>
    </row>
    <row r="200" spans="1:26">
      <c r="A200" s="46">
        <v>192</v>
      </c>
      <c r="B200" s="23"/>
      <c r="C200" s="23"/>
      <c r="D200" s="23"/>
      <c r="E200" s="23"/>
      <c r="F200" s="52"/>
      <c r="G200" s="52"/>
      <c r="H200" s="52"/>
      <c r="I200" s="23"/>
      <c r="J200" s="52"/>
      <c r="K200" s="27"/>
      <c r="L200" s="23"/>
      <c r="M200" s="23"/>
      <c r="N200" s="52"/>
      <c r="O200" s="23"/>
      <c r="P200" s="23"/>
      <c r="Q200" s="27"/>
      <c r="R200" s="23"/>
      <c r="S200" s="23"/>
      <c r="T200" s="27"/>
      <c r="U200" s="52"/>
      <c r="V200" s="52"/>
      <c r="W200" s="52"/>
      <c r="X200" s="52"/>
      <c r="Y200" s="23"/>
      <c r="Z200" s="53"/>
    </row>
    <row r="201" spans="1:26">
      <c r="A201" s="46">
        <v>193</v>
      </c>
      <c r="B201" s="23"/>
      <c r="C201" s="23"/>
      <c r="D201" s="23"/>
      <c r="E201" s="23"/>
      <c r="F201" s="52"/>
      <c r="G201" s="52"/>
      <c r="H201" s="52"/>
      <c r="I201" s="23"/>
      <c r="J201" s="52"/>
      <c r="K201" s="27"/>
      <c r="L201" s="23"/>
      <c r="M201" s="23"/>
      <c r="N201" s="52"/>
      <c r="O201" s="23"/>
      <c r="P201" s="23"/>
      <c r="Q201" s="27"/>
      <c r="R201" s="23"/>
      <c r="S201" s="23"/>
      <c r="T201" s="27"/>
      <c r="U201" s="52"/>
      <c r="V201" s="52"/>
      <c r="W201" s="52"/>
      <c r="X201" s="52"/>
      <c r="Y201" s="23"/>
      <c r="Z201" s="53"/>
    </row>
    <row r="202" spans="1:26">
      <c r="A202" s="46">
        <v>194</v>
      </c>
      <c r="B202" s="23"/>
      <c r="C202" s="23"/>
      <c r="D202" s="23"/>
      <c r="E202" s="23"/>
      <c r="F202" s="52"/>
      <c r="G202" s="52"/>
      <c r="H202" s="52"/>
      <c r="I202" s="23"/>
      <c r="J202" s="52"/>
      <c r="K202" s="27"/>
      <c r="L202" s="23"/>
      <c r="M202" s="23"/>
      <c r="N202" s="52"/>
      <c r="O202" s="23"/>
      <c r="P202" s="23"/>
      <c r="Q202" s="27"/>
      <c r="R202" s="23"/>
      <c r="S202" s="23"/>
      <c r="T202" s="27"/>
      <c r="U202" s="52"/>
      <c r="V202" s="52"/>
      <c r="W202" s="52"/>
      <c r="X202" s="52"/>
      <c r="Y202" s="23"/>
      <c r="Z202" s="53"/>
    </row>
    <row r="203" spans="1:26">
      <c r="A203" s="46">
        <v>195</v>
      </c>
      <c r="B203" s="23"/>
      <c r="C203" s="23"/>
      <c r="D203" s="23"/>
      <c r="E203" s="23"/>
      <c r="F203" s="52"/>
      <c r="G203" s="52"/>
      <c r="H203" s="52"/>
      <c r="I203" s="23"/>
      <c r="J203" s="52"/>
      <c r="K203" s="27"/>
      <c r="L203" s="23"/>
      <c r="M203" s="23"/>
      <c r="N203" s="52"/>
      <c r="O203" s="23"/>
      <c r="P203" s="23"/>
      <c r="Q203" s="27"/>
      <c r="R203" s="23"/>
      <c r="S203" s="23"/>
      <c r="T203" s="27"/>
      <c r="U203" s="52"/>
      <c r="V203" s="52"/>
      <c r="W203" s="52"/>
      <c r="X203" s="52"/>
      <c r="Y203" s="23"/>
      <c r="Z203" s="53"/>
    </row>
    <row r="204" spans="1:26">
      <c r="A204" s="46">
        <v>196</v>
      </c>
      <c r="B204" s="23"/>
      <c r="C204" s="23"/>
      <c r="D204" s="23"/>
      <c r="E204" s="23"/>
      <c r="F204" s="52"/>
      <c r="G204" s="52"/>
      <c r="H204" s="52"/>
      <c r="I204" s="23"/>
      <c r="J204" s="52"/>
      <c r="K204" s="27"/>
      <c r="L204" s="23"/>
      <c r="M204" s="23"/>
      <c r="N204" s="52"/>
      <c r="O204" s="23"/>
      <c r="P204" s="23"/>
      <c r="Q204" s="27"/>
      <c r="R204" s="23"/>
      <c r="S204" s="23"/>
      <c r="T204" s="27"/>
      <c r="U204" s="52"/>
      <c r="V204" s="52"/>
      <c r="W204" s="52"/>
      <c r="X204" s="52"/>
      <c r="Y204" s="23"/>
      <c r="Z204" s="53"/>
    </row>
    <row r="205" spans="1:26">
      <c r="A205" s="46">
        <v>197</v>
      </c>
      <c r="B205" s="23"/>
      <c r="C205" s="23"/>
      <c r="D205" s="23"/>
      <c r="E205" s="23"/>
      <c r="F205" s="52"/>
      <c r="G205" s="52"/>
      <c r="H205" s="52"/>
      <c r="I205" s="23"/>
      <c r="J205" s="52"/>
      <c r="K205" s="27"/>
      <c r="L205" s="23"/>
      <c r="M205" s="23"/>
      <c r="N205" s="52"/>
      <c r="O205" s="23"/>
      <c r="P205" s="23"/>
      <c r="Q205" s="27"/>
      <c r="R205" s="23"/>
      <c r="S205" s="23"/>
      <c r="T205" s="27"/>
      <c r="U205" s="52"/>
      <c r="V205" s="52"/>
      <c r="W205" s="52"/>
      <c r="X205" s="52"/>
      <c r="Y205" s="23"/>
      <c r="Z205" s="53"/>
    </row>
    <row r="206" spans="1:26">
      <c r="A206" s="46">
        <v>198</v>
      </c>
      <c r="B206" s="23"/>
      <c r="C206" s="23"/>
      <c r="D206" s="23"/>
      <c r="E206" s="23"/>
      <c r="F206" s="52"/>
      <c r="G206" s="52"/>
      <c r="H206" s="52"/>
      <c r="I206" s="23"/>
      <c r="J206" s="52"/>
      <c r="K206" s="27"/>
      <c r="L206" s="23"/>
      <c r="M206" s="23"/>
      <c r="N206" s="52"/>
      <c r="O206" s="23"/>
      <c r="P206" s="23"/>
      <c r="Q206" s="27"/>
      <c r="R206" s="23"/>
      <c r="S206" s="23"/>
      <c r="T206" s="27"/>
      <c r="U206" s="52"/>
      <c r="V206" s="52"/>
      <c r="W206" s="52"/>
      <c r="X206" s="52"/>
      <c r="Y206" s="23"/>
      <c r="Z206" s="53"/>
    </row>
    <row r="207" spans="1:26">
      <c r="A207" s="46">
        <v>199</v>
      </c>
      <c r="B207" s="23"/>
      <c r="C207" s="23"/>
      <c r="D207" s="23"/>
      <c r="E207" s="23"/>
      <c r="F207" s="52"/>
      <c r="G207" s="52"/>
      <c r="H207" s="52"/>
      <c r="I207" s="23"/>
      <c r="J207" s="52"/>
      <c r="K207" s="27"/>
      <c r="L207" s="23"/>
      <c r="M207" s="23"/>
      <c r="N207" s="52"/>
      <c r="O207" s="23"/>
      <c r="P207" s="23"/>
      <c r="Q207" s="27"/>
      <c r="R207" s="23"/>
      <c r="S207" s="23"/>
      <c r="T207" s="27"/>
      <c r="U207" s="52"/>
      <c r="V207" s="52"/>
      <c r="W207" s="52"/>
      <c r="X207" s="52"/>
      <c r="Y207" s="23"/>
      <c r="Z207" s="53"/>
    </row>
    <row r="208" spans="1:26">
      <c r="A208" s="46">
        <v>200</v>
      </c>
      <c r="B208" s="23"/>
      <c r="C208" s="23"/>
      <c r="D208" s="23"/>
      <c r="E208" s="23"/>
      <c r="F208" s="52"/>
      <c r="G208" s="52"/>
      <c r="H208" s="52"/>
      <c r="I208" s="23"/>
      <c r="J208" s="52"/>
      <c r="K208" s="27"/>
      <c r="L208" s="23"/>
      <c r="M208" s="23"/>
      <c r="N208" s="52"/>
      <c r="O208" s="23"/>
      <c r="P208" s="23"/>
      <c r="Q208" s="27"/>
      <c r="R208" s="23"/>
      <c r="S208" s="23"/>
      <c r="T208" s="27"/>
      <c r="U208" s="52"/>
      <c r="V208" s="52"/>
      <c r="W208" s="52"/>
      <c r="X208" s="52"/>
      <c r="Y208" s="23"/>
      <c r="Z208" s="53"/>
    </row>
    <row r="209" spans="1:26">
      <c r="A209" s="46">
        <v>201</v>
      </c>
      <c r="B209" s="23"/>
      <c r="C209" s="23"/>
      <c r="D209" s="23"/>
      <c r="E209" s="23"/>
      <c r="F209" s="52"/>
      <c r="G209" s="52"/>
      <c r="H209" s="52"/>
      <c r="I209" s="23"/>
      <c r="J209" s="52"/>
      <c r="K209" s="27"/>
      <c r="L209" s="23"/>
      <c r="M209" s="23"/>
      <c r="N209" s="52"/>
      <c r="O209" s="23"/>
      <c r="P209" s="23"/>
      <c r="Q209" s="27"/>
      <c r="R209" s="23"/>
      <c r="S209" s="23"/>
      <c r="T209" s="27"/>
      <c r="U209" s="52"/>
      <c r="V209" s="52"/>
      <c r="W209" s="52"/>
      <c r="X209" s="52"/>
      <c r="Y209" s="23"/>
      <c r="Z209" s="53"/>
    </row>
    <row r="210" spans="1:26">
      <c r="A210" s="46">
        <v>202</v>
      </c>
      <c r="B210" s="23"/>
      <c r="C210" s="23"/>
      <c r="D210" s="23"/>
      <c r="E210" s="23"/>
      <c r="F210" s="52"/>
      <c r="G210" s="52"/>
      <c r="H210" s="52"/>
      <c r="I210" s="23"/>
      <c r="J210" s="52"/>
      <c r="K210" s="27"/>
      <c r="L210" s="23"/>
      <c r="M210" s="23"/>
      <c r="N210" s="52"/>
      <c r="O210" s="23"/>
      <c r="P210" s="23"/>
      <c r="Q210" s="27"/>
      <c r="R210" s="23"/>
      <c r="S210" s="23"/>
      <c r="T210" s="27"/>
      <c r="U210" s="52"/>
      <c r="V210" s="52"/>
      <c r="W210" s="52"/>
      <c r="X210" s="52"/>
      <c r="Y210" s="23"/>
      <c r="Z210" s="53"/>
    </row>
    <row r="211" spans="1:26">
      <c r="A211" s="46">
        <v>203</v>
      </c>
      <c r="B211" s="23"/>
      <c r="C211" s="23"/>
      <c r="D211" s="23"/>
      <c r="E211" s="23"/>
      <c r="F211" s="52"/>
      <c r="G211" s="52"/>
      <c r="H211" s="52"/>
      <c r="I211" s="23"/>
      <c r="J211" s="52"/>
      <c r="K211" s="27"/>
      <c r="L211" s="23"/>
      <c r="M211" s="23"/>
      <c r="N211" s="52"/>
      <c r="O211" s="23"/>
      <c r="P211" s="23"/>
      <c r="Q211" s="27"/>
      <c r="R211" s="23"/>
      <c r="S211" s="23"/>
      <c r="T211" s="27"/>
      <c r="U211" s="52"/>
      <c r="V211" s="52"/>
      <c r="W211" s="52"/>
      <c r="X211" s="52"/>
      <c r="Y211" s="23"/>
      <c r="Z211" s="53"/>
    </row>
    <row r="212" spans="1:26">
      <c r="A212" s="46">
        <v>204</v>
      </c>
      <c r="B212" s="23"/>
      <c r="C212" s="23"/>
      <c r="D212" s="23"/>
      <c r="E212" s="23"/>
      <c r="F212" s="52"/>
      <c r="G212" s="52"/>
      <c r="H212" s="52"/>
      <c r="I212" s="23"/>
      <c r="J212" s="52"/>
      <c r="K212" s="27"/>
      <c r="L212" s="23"/>
      <c r="M212" s="23"/>
      <c r="N212" s="52"/>
      <c r="O212" s="23"/>
      <c r="P212" s="23"/>
      <c r="Q212" s="27"/>
      <c r="R212" s="23"/>
      <c r="S212" s="23"/>
      <c r="T212" s="27"/>
      <c r="U212" s="52"/>
      <c r="V212" s="52"/>
      <c r="W212" s="52"/>
      <c r="X212" s="52"/>
      <c r="Y212" s="23"/>
      <c r="Z212" s="53"/>
    </row>
    <row r="213" spans="1:26">
      <c r="A213" s="46">
        <v>205</v>
      </c>
      <c r="B213" s="23"/>
      <c r="C213" s="23"/>
      <c r="D213" s="23"/>
      <c r="E213" s="23"/>
      <c r="F213" s="52"/>
      <c r="G213" s="52"/>
      <c r="H213" s="52"/>
      <c r="I213" s="23"/>
      <c r="J213" s="52"/>
      <c r="K213" s="27"/>
      <c r="L213" s="23"/>
      <c r="M213" s="23"/>
      <c r="N213" s="52"/>
      <c r="O213" s="23"/>
      <c r="P213" s="23"/>
      <c r="Q213" s="27"/>
      <c r="R213" s="23"/>
      <c r="S213" s="23"/>
      <c r="T213" s="27"/>
      <c r="U213" s="52"/>
      <c r="V213" s="52"/>
      <c r="W213" s="52"/>
      <c r="X213" s="52"/>
      <c r="Y213" s="23"/>
      <c r="Z213" s="53"/>
    </row>
    <row r="214" spans="1:26">
      <c r="A214" s="46">
        <v>206</v>
      </c>
      <c r="B214" s="23"/>
      <c r="C214" s="23"/>
      <c r="D214" s="23"/>
      <c r="E214" s="23"/>
      <c r="F214" s="52"/>
      <c r="G214" s="52"/>
      <c r="H214" s="52"/>
      <c r="I214" s="23"/>
      <c r="J214" s="52"/>
      <c r="K214" s="27"/>
      <c r="L214" s="23"/>
      <c r="M214" s="23"/>
      <c r="N214" s="52"/>
      <c r="O214" s="23"/>
      <c r="P214" s="23"/>
      <c r="Q214" s="27"/>
      <c r="R214" s="23"/>
      <c r="S214" s="23"/>
      <c r="T214" s="27"/>
      <c r="U214" s="52"/>
      <c r="V214" s="52"/>
      <c r="W214" s="52"/>
      <c r="X214" s="52"/>
      <c r="Y214" s="23"/>
      <c r="Z214" s="53"/>
    </row>
    <row r="215" spans="1:26">
      <c r="A215" s="46">
        <v>207</v>
      </c>
      <c r="B215" s="23"/>
      <c r="C215" s="23"/>
      <c r="D215" s="23"/>
      <c r="E215" s="23"/>
      <c r="F215" s="52"/>
      <c r="G215" s="52"/>
      <c r="H215" s="52"/>
      <c r="I215" s="23"/>
      <c r="J215" s="52"/>
      <c r="K215" s="27"/>
      <c r="L215" s="23"/>
      <c r="M215" s="23"/>
      <c r="N215" s="52"/>
      <c r="O215" s="23"/>
      <c r="P215" s="23"/>
      <c r="Q215" s="27"/>
      <c r="R215" s="23"/>
      <c r="S215" s="23"/>
      <c r="T215" s="27"/>
      <c r="U215" s="52"/>
      <c r="V215" s="52"/>
      <c r="W215" s="52"/>
      <c r="X215" s="52"/>
      <c r="Y215" s="23"/>
      <c r="Z215" s="53"/>
    </row>
    <row r="216" spans="1:26">
      <c r="A216" s="46">
        <v>208</v>
      </c>
      <c r="B216" s="23"/>
      <c r="C216" s="23"/>
      <c r="D216" s="23"/>
      <c r="E216" s="23"/>
      <c r="F216" s="52"/>
      <c r="G216" s="52"/>
      <c r="H216" s="52"/>
      <c r="I216" s="23"/>
      <c r="J216" s="52"/>
      <c r="K216" s="27"/>
      <c r="L216" s="23"/>
      <c r="M216" s="23"/>
      <c r="N216" s="52"/>
      <c r="O216" s="23"/>
      <c r="P216" s="23"/>
      <c r="Q216" s="27"/>
      <c r="R216" s="23"/>
      <c r="S216" s="23"/>
      <c r="T216" s="27"/>
      <c r="U216" s="52"/>
      <c r="V216" s="52"/>
      <c r="W216" s="52"/>
      <c r="X216" s="52"/>
      <c r="Y216" s="23"/>
      <c r="Z216" s="53"/>
    </row>
    <row r="217" spans="1:26">
      <c r="A217" s="46">
        <v>209</v>
      </c>
      <c r="B217" s="23"/>
      <c r="C217" s="23"/>
      <c r="D217" s="23"/>
      <c r="E217" s="23"/>
      <c r="F217" s="52"/>
      <c r="G217" s="52"/>
      <c r="H217" s="52"/>
      <c r="I217" s="23"/>
      <c r="J217" s="52"/>
      <c r="K217" s="27"/>
      <c r="L217" s="23"/>
      <c r="M217" s="23"/>
      <c r="N217" s="52"/>
      <c r="O217" s="23"/>
      <c r="P217" s="23"/>
      <c r="Q217" s="27"/>
      <c r="R217" s="23"/>
      <c r="S217" s="23"/>
      <c r="T217" s="27"/>
      <c r="U217" s="52"/>
      <c r="V217" s="52"/>
      <c r="W217" s="52"/>
      <c r="X217" s="52"/>
      <c r="Y217" s="23"/>
      <c r="Z217" s="53"/>
    </row>
    <row r="218" spans="1:26">
      <c r="A218" s="46">
        <v>210</v>
      </c>
      <c r="B218" s="23"/>
      <c r="C218" s="23"/>
      <c r="D218" s="23"/>
      <c r="E218" s="23"/>
      <c r="F218" s="52"/>
      <c r="G218" s="52"/>
      <c r="H218" s="52"/>
      <c r="I218" s="23"/>
      <c r="J218" s="52"/>
      <c r="K218" s="27"/>
      <c r="L218" s="23"/>
      <c r="M218" s="23"/>
      <c r="N218" s="52"/>
      <c r="O218" s="23"/>
      <c r="P218" s="23"/>
      <c r="Q218" s="27"/>
      <c r="R218" s="23"/>
      <c r="S218" s="23"/>
      <c r="T218" s="27"/>
      <c r="U218" s="52"/>
      <c r="V218" s="52"/>
      <c r="W218" s="52"/>
      <c r="X218" s="52"/>
      <c r="Y218" s="23"/>
      <c r="Z218" s="53"/>
    </row>
    <row r="219" spans="1:26">
      <c r="A219" s="46">
        <v>211</v>
      </c>
      <c r="B219" s="23"/>
      <c r="C219" s="23"/>
      <c r="D219" s="23"/>
      <c r="E219" s="23"/>
      <c r="F219" s="52"/>
      <c r="G219" s="52"/>
      <c r="H219" s="52"/>
      <c r="I219" s="23"/>
      <c r="J219" s="52"/>
      <c r="K219" s="27"/>
      <c r="L219" s="23"/>
      <c r="M219" s="23"/>
      <c r="N219" s="52"/>
      <c r="O219" s="23"/>
      <c r="P219" s="23"/>
      <c r="Q219" s="27"/>
      <c r="R219" s="23"/>
      <c r="S219" s="23"/>
      <c r="T219" s="27"/>
      <c r="U219" s="52"/>
      <c r="V219" s="52"/>
      <c r="W219" s="52"/>
      <c r="X219" s="52"/>
      <c r="Y219" s="23"/>
      <c r="Z219" s="53"/>
    </row>
    <row r="220" spans="1:26">
      <c r="A220" s="46">
        <v>212</v>
      </c>
      <c r="B220" s="23"/>
      <c r="C220" s="23"/>
      <c r="D220" s="23"/>
      <c r="E220" s="23"/>
      <c r="F220" s="52"/>
      <c r="G220" s="52"/>
      <c r="H220" s="52"/>
      <c r="I220" s="23"/>
      <c r="J220" s="52"/>
      <c r="K220" s="27"/>
      <c r="L220" s="23"/>
      <c r="M220" s="23"/>
      <c r="N220" s="52"/>
      <c r="O220" s="23"/>
      <c r="P220" s="23"/>
      <c r="Q220" s="27"/>
      <c r="R220" s="23"/>
      <c r="S220" s="23"/>
      <c r="T220" s="27"/>
      <c r="U220" s="52"/>
      <c r="V220" s="52"/>
      <c r="W220" s="52"/>
      <c r="X220" s="52"/>
      <c r="Y220" s="23"/>
      <c r="Z220" s="53"/>
    </row>
    <row r="221" spans="1:26">
      <c r="A221" s="46">
        <v>213</v>
      </c>
      <c r="B221" s="23"/>
      <c r="C221" s="23"/>
      <c r="D221" s="23"/>
      <c r="E221" s="23"/>
      <c r="F221" s="52"/>
      <c r="G221" s="52"/>
      <c r="H221" s="52"/>
      <c r="I221" s="23"/>
      <c r="J221" s="52"/>
      <c r="K221" s="27"/>
      <c r="L221" s="23"/>
      <c r="M221" s="23"/>
      <c r="N221" s="52"/>
      <c r="O221" s="23"/>
      <c r="P221" s="23"/>
      <c r="Q221" s="27"/>
      <c r="R221" s="23"/>
      <c r="S221" s="23"/>
      <c r="T221" s="27"/>
      <c r="U221" s="52"/>
      <c r="V221" s="52"/>
      <c r="W221" s="52"/>
      <c r="X221" s="52"/>
      <c r="Y221" s="23"/>
      <c r="Z221" s="53"/>
    </row>
    <row r="222" spans="1:26">
      <c r="A222" s="46">
        <v>214</v>
      </c>
      <c r="B222" s="23"/>
      <c r="C222" s="23"/>
      <c r="D222" s="23"/>
      <c r="E222" s="23"/>
      <c r="F222" s="52"/>
      <c r="G222" s="52"/>
      <c r="H222" s="52"/>
      <c r="I222" s="23"/>
      <c r="J222" s="52"/>
      <c r="K222" s="27"/>
      <c r="L222" s="23"/>
      <c r="M222" s="23"/>
      <c r="N222" s="52"/>
      <c r="O222" s="23"/>
      <c r="P222" s="23"/>
      <c r="Q222" s="27"/>
      <c r="R222" s="23"/>
      <c r="S222" s="23"/>
      <c r="T222" s="27"/>
      <c r="U222" s="52"/>
      <c r="V222" s="52"/>
      <c r="W222" s="52"/>
      <c r="X222" s="52"/>
      <c r="Y222" s="23"/>
      <c r="Z222" s="53"/>
    </row>
    <row r="223" spans="1:26">
      <c r="A223" s="46">
        <v>215</v>
      </c>
      <c r="B223" s="23"/>
      <c r="C223" s="23"/>
      <c r="D223" s="23"/>
      <c r="E223" s="23"/>
      <c r="F223" s="52"/>
      <c r="G223" s="52"/>
      <c r="H223" s="52"/>
      <c r="I223" s="23"/>
      <c r="J223" s="52"/>
      <c r="K223" s="27"/>
      <c r="L223" s="23"/>
      <c r="M223" s="23"/>
      <c r="N223" s="52"/>
      <c r="O223" s="23"/>
      <c r="P223" s="23"/>
      <c r="Q223" s="27"/>
      <c r="R223" s="23"/>
      <c r="S223" s="23"/>
      <c r="T223" s="27"/>
      <c r="U223" s="52"/>
      <c r="V223" s="52"/>
      <c r="W223" s="52"/>
      <c r="X223" s="52"/>
      <c r="Y223" s="23"/>
      <c r="Z223" s="53"/>
    </row>
    <row r="224" spans="1:26">
      <c r="A224" s="46">
        <v>216</v>
      </c>
      <c r="B224" s="23"/>
      <c r="C224" s="23"/>
      <c r="D224" s="23"/>
      <c r="E224" s="23"/>
      <c r="F224" s="52"/>
      <c r="G224" s="52"/>
      <c r="H224" s="52"/>
      <c r="I224" s="23"/>
      <c r="J224" s="52"/>
      <c r="K224" s="27"/>
      <c r="L224" s="23"/>
      <c r="M224" s="23"/>
      <c r="N224" s="52"/>
      <c r="O224" s="23"/>
      <c r="P224" s="23"/>
      <c r="Q224" s="27"/>
      <c r="R224" s="23"/>
      <c r="S224" s="23"/>
      <c r="T224" s="27"/>
      <c r="U224" s="52"/>
      <c r="V224" s="52"/>
      <c r="W224" s="52"/>
      <c r="X224" s="52"/>
      <c r="Y224" s="23"/>
      <c r="Z224" s="53"/>
    </row>
    <row r="225" spans="1:26">
      <c r="A225" s="46">
        <v>217</v>
      </c>
      <c r="B225" s="23"/>
      <c r="C225" s="23"/>
      <c r="D225" s="23"/>
      <c r="E225" s="23"/>
      <c r="F225" s="52"/>
      <c r="G225" s="52"/>
      <c r="H225" s="52"/>
      <c r="I225" s="23"/>
      <c r="J225" s="52"/>
      <c r="K225" s="27"/>
      <c r="L225" s="23"/>
      <c r="M225" s="23"/>
      <c r="N225" s="52"/>
      <c r="O225" s="23"/>
      <c r="P225" s="23"/>
      <c r="Q225" s="27"/>
      <c r="R225" s="23"/>
      <c r="S225" s="23"/>
      <c r="T225" s="27"/>
      <c r="U225" s="52"/>
      <c r="V225" s="52"/>
      <c r="W225" s="52"/>
      <c r="X225" s="52"/>
      <c r="Y225" s="23"/>
      <c r="Z225" s="53"/>
    </row>
    <row r="226" spans="1:26">
      <c r="A226" s="46">
        <v>218</v>
      </c>
      <c r="B226" s="23"/>
      <c r="C226" s="23"/>
      <c r="D226" s="23"/>
      <c r="E226" s="23"/>
      <c r="F226" s="52"/>
      <c r="G226" s="52"/>
      <c r="H226" s="52"/>
      <c r="I226" s="23"/>
      <c r="J226" s="52"/>
      <c r="K226" s="27"/>
      <c r="L226" s="23"/>
      <c r="M226" s="23"/>
      <c r="N226" s="52"/>
      <c r="O226" s="23"/>
      <c r="P226" s="23"/>
      <c r="Q226" s="27"/>
      <c r="R226" s="23"/>
      <c r="S226" s="23"/>
      <c r="T226" s="27"/>
      <c r="U226" s="52"/>
      <c r="V226" s="52"/>
      <c r="W226" s="52"/>
      <c r="X226" s="52"/>
      <c r="Y226" s="23"/>
      <c r="Z226" s="53"/>
    </row>
    <row r="227" spans="1:26">
      <c r="A227" s="46">
        <v>219</v>
      </c>
      <c r="B227" s="23"/>
      <c r="C227" s="23"/>
      <c r="D227" s="23"/>
      <c r="E227" s="23"/>
      <c r="F227" s="52"/>
      <c r="G227" s="52"/>
      <c r="H227" s="52"/>
      <c r="I227" s="23"/>
      <c r="J227" s="52"/>
      <c r="K227" s="27"/>
      <c r="L227" s="23"/>
      <c r="M227" s="23"/>
      <c r="N227" s="52"/>
      <c r="O227" s="23"/>
      <c r="P227" s="23"/>
      <c r="Q227" s="27"/>
      <c r="R227" s="23"/>
      <c r="S227" s="23"/>
      <c r="T227" s="27"/>
      <c r="U227" s="52"/>
      <c r="V227" s="52"/>
      <c r="W227" s="52"/>
      <c r="X227" s="52"/>
      <c r="Y227" s="23"/>
      <c r="Z227" s="53"/>
    </row>
    <row r="228" spans="1:26">
      <c r="A228" s="46">
        <v>220</v>
      </c>
      <c r="B228" s="23"/>
      <c r="C228" s="23"/>
      <c r="D228" s="23"/>
      <c r="E228" s="23"/>
      <c r="F228" s="52"/>
      <c r="G228" s="52"/>
      <c r="H228" s="52"/>
      <c r="I228" s="23"/>
      <c r="J228" s="52"/>
      <c r="K228" s="27"/>
      <c r="L228" s="23"/>
      <c r="M228" s="23"/>
      <c r="N228" s="52"/>
      <c r="O228" s="23"/>
      <c r="P228" s="23"/>
      <c r="Q228" s="27"/>
      <c r="R228" s="23"/>
      <c r="S228" s="23"/>
      <c r="T228" s="27"/>
      <c r="U228" s="52"/>
      <c r="V228" s="52"/>
      <c r="W228" s="52"/>
      <c r="X228" s="52"/>
      <c r="Y228" s="23"/>
      <c r="Z228" s="53"/>
    </row>
    <row r="229" spans="1:26">
      <c r="A229" s="46">
        <v>221</v>
      </c>
      <c r="B229" s="23"/>
      <c r="C229" s="23"/>
      <c r="D229" s="23"/>
      <c r="E229" s="23"/>
      <c r="F229" s="52"/>
      <c r="G229" s="52"/>
      <c r="H229" s="52"/>
      <c r="I229" s="23"/>
      <c r="J229" s="52"/>
      <c r="K229" s="27"/>
      <c r="L229" s="23"/>
      <c r="M229" s="23"/>
      <c r="N229" s="52"/>
      <c r="O229" s="23"/>
      <c r="P229" s="23"/>
      <c r="Q229" s="27"/>
      <c r="R229" s="23"/>
      <c r="S229" s="23"/>
      <c r="T229" s="27"/>
      <c r="U229" s="52"/>
      <c r="V229" s="52"/>
      <c r="W229" s="52"/>
      <c r="X229" s="52"/>
      <c r="Y229" s="23"/>
      <c r="Z229" s="53"/>
    </row>
    <row r="230" spans="1:26">
      <c r="A230" s="46">
        <v>222</v>
      </c>
      <c r="B230" s="23"/>
      <c r="C230" s="23"/>
      <c r="D230" s="23"/>
      <c r="E230" s="23"/>
      <c r="F230" s="52"/>
      <c r="G230" s="52"/>
      <c r="H230" s="52"/>
      <c r="I230" s="23"/>
      <c r="J230" s="52"/>
      <c r="K230" s="27"/>
      <c r="L230" s="23"/>
      <c r="M230" s="23"/>
      <c r="N230" s="52"/>
      <c r="O230" s="23"/>
      <c r="P230" s="23"/>
      <c r="Q230" s="27"/>
      <c r="R230" s="23"/>
      <c r="S230" s="23"/>
      <c r="T230" s="27"/>
      <c r="U230" s="52"/>
      <c r="V230" s="52"/>
      <c r="W230" s="52"/>
      <c r="X230" s="52"/>
      <c r="Y230" s="23"/>
      <c r="Z230" s="53"/>
    </row>
    <row r="231" spans="1:26">
      <c r="A231" s="46">
        <v>223</v>
      </c>
      <c r="B231" s="23"/>
      <c r="C231" s="23"/>
      <c r="D231" s="23"/>
      <c r="E231" s="23"/>
      <c r="F231" s="52"/>
      <c r="G231" s="52"/>
      <c r="H231" s="52"/>
      <c r="I231" s="23"/>
      <c r="J231" s="52"/>
      <c r="K231" s="27"/>
      <c r="L231" s="23"/>
      <c r="M231" s="23"/>
      <c r="N231" s="52"/>
      <c r="O231" s="23"/>
      <c r="P231" s="23"/>
      <c r="Q231" s="27"/>
      <c r="R231" s="23"/>
      <c r="S231" s="23"/>
      <c r="T231" s="27"/>
      <c r="U231" s="52"/>
      <c r="V231" s="52"/>
      <c r="W231" s="52"/>
      <c r="X231" s="52"/>
      <c r="Y231" s="23"/>
      <c r="Z231" s="53"/>
    </row>
    <row r="232" spans="1:26">
      <c r="A232" s="46">
        <v>224</v>
      </c>
      <c r="B232" s="23"/>
      <c r="C232" s="23"/>
      <c r="D232" s="23"/>
      <c r="E232" s="23"/>
      <c r="F232" s="52"/>
      <c r="G232" s="52"/>
      <c r="H232" s="52"/>
      <c r="I232" s="23"/>
      <c r="J232" s="52"/>
      <c r="K232" s="27"/>
      <c r="L232" s="23"/>
      <c r="M232" s="23"/>
      <c r="N232" s="52"/>
      <c r="O232" s="23"/>
      <c r="P232" s="23"/>
      <c r="Q232" s="27"/>
      <c r="R232" s="23"/>
      <c r="S232" s="23"/>
      <c r="T232" s="27"/>
      <c r="U232" s="52"/>
      <c r="V232" s="52"/>
      <c r="W232" s="52"/>
      <c r="X232" s="52"/>
      <c r="Y232" s="23"/>
      <c r="Z232" s="53"/>
    </row>
    <row r="233" spans="1:26">
      <c r="A233" s="46">
        <v>225</v>
      </c>
      <c r="B233" s="23"/>
      <c r="C233" s="23"/>
      <c r="D233" s="23"/>
      <c r="E233" s="23"/>
      <c r="F233" s="52"/>
      <c r="G233" s="52"/>
      <c r="H233" s="52"/>
      <c r="I233" s="23"/>
      <c r="J233" s="52"/>
      <c r="K233" s="27"/>
      <c r="L233" s="23"/>
      <c r="M233" s="23"/>
      <c r="N233" s="52"/>
      <c r="O233" s="23"/>
      <c r="P233" s="23"/>
      <c r="Q233" s="27"/>
      <c r="R233" s="23"/>
      <c r="S233" s="23"/>
      <c r="T233" s="27"/>
      <c r="U233" s="52"/>
      <c r="V233" s="52"/>
      <c r="W233" s="52"/>
      <c r="X233" s="52"/>
      <c r="Y233" s="23"/>
      <c r="Z233" s="53"/>
    </row>
    <row r="234" spans="1:26">
      <c r="A234" s="46">
        <v>226</v>
      </c>
      <c r="B234" s="23"/>
      <c r="C234" s="23"/>
      <c r="D234" s="23"/>
      <c r="E234" s="23"/>
      <c r="F234" s="52"/>
      <c r="G234" s="52"/>
      <c r="H234" s="52"/>
      <c r="I234" s="23"/>
      <c r="J234" s="52"/>
      <c r="K234" s="27"/>
      <c r="L234" s="23"/>
      <c r="M234" s="23"/>
      <c r="N234" s="52"/>
      <c r="O234" s="23"/>
      <c r="P234" s="23"/>
      <c r="Q234" s="27"/>
      <c r="R234" s="23"/>
      <c r="S234" s="23"/>
      <c r="T234" s="27"/>
      <c r="U234" s="52"/>
      <c r="V234" s="52"/>
      <c r="W234" s="52"/>
      <c r="X234" s="52"/>
      <c r="Y234" s="23"/>
      <c r="Z234" s="53"/>
    </row>
    <row r="235" spans="1:26">
      <c r="A235" s="46">
        <v>227</v>
      </c>
      <c r="B235" s="23"/>
      <c r="C235" s="23"/>
      <c r="D235" s="23"/>
      <c r="E235" s="23"/>
      <c r="F235" s="52"/>
      <c r="G235" s="52"/>
      <c r="H235" s="52"/>
      <c r="I235" s="23"/>
      <c r="J235" s="52"/>
      <c r="K235" s="27"/>
      <c r="L235" s="23"/>
      <c r="M235" s="23"/>
      <c r="N235" s="52"/>
      <c r="O235" s="23"/>
      <c r="P235" s="23"/>
      <c r="Q235" s="27"/>
      <c r="R235" s="23"/>
      <c r="S235" s="23"/>
      <c r="T235" s="27"/>
      <c r="U235" s="52"/>
      <c r="V235" s="52"/>
      <c r="W235" s="52"/>
      <c r="X235" s="52"/>
      <c r="Y235" s="23"/>
      <c r="Z235" s="53"/>
    </row>
    <row r="236" spans="1:26">
      <c r="A236" s="46">
        <v>228</v>
      </c>
      <c r="B236" s="23"/>
      <c r="C236" s="23"/>
      <c r="D236" s="23"/>
      <c r="E236" s="23"/>
      <c r="F236" s="52"/>
      <c r="G236" s="52"/>
      <c r="H236" s="52"/>
      <c r="I236" s="23"/>
      <c r="J236" s="52"/>
      <c r="K236" s="27"/>
      <c r="L236" s="23"/>
      <c r="M236" s="23"/>
      <c r="N236" s="52"/>
      <c r="O236" s="23"/>
      <c r="P236" s="23"/>
      <c r="Q236" s="27"/>
      <c r="R236" s="23"/>
      <c r="S236" s="23"/>
      <c r="T236" s="27"/>
      <c r="U236" s="52"/>
      <c r="V236" s="52"/>
      <c r="W236" s="52"/>
      <c r="X236" s="52"/>
      <c r="Y236" s="23"/>
      <c r="Z236" s="53"/>
    </row>
    <row r="237" spans="1:26">
      <c r="A237" s="46">
        <v>229</v>
      </c>
      <c r="B237" s="23"/>
      <c r="C237" s="23"/>
      <c r="D237" s="23"/>
      <c r="E237" s="23"/>
      <c r="F237" s="52"/>
      <c r="G237" s="52"/>
      <c r="H237" s="52"/>
      <c r="I237" s="23"/>
      <c r="J237" s="52"/>
      <c r="K237" s="27"/>
      <c r="L237" s="23"/>
      <c r="M237" s="23"/>
      <c r="N237" s="52"/>
      <c r="O237" s="23"/>
      <c r="P237" s="23"/>
      <c r="Q237" s="27"/>
      <c r="R237" s="23"/>
      <c r="S237" s="23"/>
      <c r="T237" s="27"/>
      <c r="U237" s="52"/>
      <c r="V237" s="52"/>
      <c r="W237" s="52"/>
      <c r="X237" s="52"/>
      <c r="Y237" s="23"/>
      <c r="Z237" s="53"/>
    </row>
    <row r="238" spans="1:26">
      <c r="A238" s="46">
        <v>230</v>
      </c>
      <c r="B238" s="23"/>
      <c r="C238" s="23"/>
      <c r="D238" s="23"/>
      <c r="E238" s="23"/>
      <c r="F238" s="52"/>
      <c r="G238" s="52"/>
      <c r="H238" s="52"/>
      <c r="I238" s="23"/>
      <c r="J238" s="52"/>
      <c r="K238" s="27"/>
      <c r="L238" s="23"/>
      <c r="M238" s="23"/>
      <c r="N238" s="52"/>
      <c r="O238" s="23"/>
      <c r="P238" s="23"/>
      <c r="Q238" s="27"/>
      <c r="R238" s="23"/>
      <c r="S238" s="23"/>
      <c r="T238" s="27"/>
      <c r="U238" s="52"/>
      <c r="V238" s="52"/>
      <c r="W238" s="52"/>
      <c r="X238" s="52"/>
      <c r="Y238" s="23"/>
      <c r="Z238" s="53"/>
    </row>
    <row r="239" spans="1:26">
      <c r="A239" s="46">
        <v>231</v>
      </c>
      <c r="B239" s="23"/>
      <c r="C239" s="23"/>
      <c r="D239" s="23"/>
      <c r="E239" s="23"/>
      <c r="F239" s="52"/>
      <c r="G239" s="52"/>
      <c r="H239" s="52"/>
      <c r="I239" s="23"/>
      <c r="J239" s="52"/>
      <c r="K239" s="27"/>
      <c r="L239" s="23"/>
      <c r="M239" s="23"/>
      <c r="N239" s="52"/>
      <c r="O239" s="23"/>
      <c r="P239" s="23"/>
      <c r="Q239" s="27"/>
      <c r="R239" s="23"/>
      <c r="S239" s="23"/>
      <c r="T239" s="27"/>
      <c r="U239" s="52"/>
      <c r="V239" s="52"/>
      <c r="W239" s="52"/>
      <c r="X239" s="52"/>
      <c r="Y239" s="23"/>
      <c r="Z239" s="53"/>
    </row>
    <row r="240" spans="1:26">
      <c r="A240" s="46">
        <v>232</v>
      </c>
      <c r="B240" s="23"/>
      <c r="C240" s="23"/>
      <c r="D240" s="23"/>
      <c r="E240" s="23"/>
      <c r="F240" s="52"/>
      <c r="G240" s="52"/>
      <c r="H240" s="52"/>
      <c r="I240" s="23"/>
      <c r="J240" s="52"/>
      <c r="K240" s="27"/>
      <c r="L240" s="23"/>
      <c r="M240" s="23"/>
      <c r="N240" s="52"/>
      <c r="O240" s="23"/>
      <c r="P240" s="23"/>
      <c r="Q240" s="27"/>
      <c r="R240" s="23"/>
      <c r="S240" s="23"/>
      <c r="T240" s="27"/>
      <c r="U240" s="52"/>
      <c r="V240" s="52"/>
      <c r="W240" s="52"/>
      <c r="X240" s="52"/>
      <c r="Y240" s="23"/>
      <c r="Z240" s="53"/>
    </row>
    <row r="241" spans="1:26">
      <c r="A241" s="46">
        <v>233</v>
      </c>
      <c r="B241" s="23"/>
      <c r="C241" s="23"/>
      <c r="D241" s="23"/>
      <c r="E241" s="23"/>
      <c r="F241" s="52"/>
      <c r="G241" s="52"/>
      <c r="H241" s="52"/>
      <c r="I241" s="23"/>
      <c r="J241" s="52"/>
      <c r="K241" s="27"/>
      <c r="L241" s="23"/>
      <c r="M241" s="23"/>
      <c r="N241" s="52"/>
      <c r="O241" s="23"/>
      <c r="P241" s="23"/>
      <c r="Q241" s="27"/>
      <c r="R241" s="23"/>
      <c r="S241" s="23"/>
      <c r="T241" s="27"/>
      <c r="U241" s="52"/>
      <c r="V241" s="52"/>
      <c r="W241" s="52"/>
      <c r="X241" s="52"/>
      <c r="Y241" s="23"/>
      <c r="Z241" s="53"/>
    </row>
    <row r="242" spans="1:26">
      <c r="A242" s="46">
        <v>234</v>
      </c>
      <c r="B242" s="23"/>
      <c r="C242" s="23"/>
      <c r="D242" s="23"/>
      <c r="E242" s="23"/>
      <c r="F242" s="52"/>
      <c r="G242" s="52"/>
      <c r="H242" s="52"/>
      <c r="I242" s="23"/>
      <c r="J242" s="52"/>
      <c r="K242" s="27"/>
      <c r="L242" s="23"/>
      <c r="M242" s="23"/>
      <c r="N242" s="52"/>
      <c r="O242" s="23"/>
      <c r="P242" s="23"/>
      <c r="Q242" s="27"/>
      <c r="R242" s="23"/>
      <c r="S242" s="23"/>
      <c r="T242" s="27"/>
      <c r="U242" s="52"/>
      <c r="V242" s="52"/>
      <c r="W242" s="52"/>
      <c r="X242" s="52"/>
      <c r="Y242" s="23"/>
      <c r="Z242" s="53"/>
    </row>
    <row r="243" spans="1:26">
      <c r="A243" s="46">
        <v>235</v>
      </c>
      <c r="B243" s="23"/>
      <c r="C243" s="23"/>
      <c r="D243" s="23"/>
      <c r="E243" s="23"/>
      <c r="F243" s="52"/>
      <c r="G243" s="52"/>
      <c r="H243" s="52"/>
      <c r="I243" s="23"/>
      <c r="J243" s="52"/>
      <c r="K243" s="27"/>
      <c r="L243" s="23"/>
      <c r="M243" s="23"/>
      <c r="N243" s="52"/>
      <c r="O243" s="23"/>
      <c r="P243" s="23"/>
      <c r="Q243" s="27"/>
      <c r="R243" s="23"/>
      <c r="S243" s="23"/>
      <c r="T243" s="27"/>
      <c r="U243" s="52"/>
      <c r="V243" s="52"/>
      <c r="W243" s="52"/>
      <c r="X243" s="52"/>
      <c r="Y243" s="23"/>
      <c r="Z243" s="53"/>
    </row>
    <row r="244" spans="1:26">
      <c r="A244" s="46">
        <v>236</v>
      </c>
      <c r="B244" s="23"/>
      <c r="C244" s="23"/>
      <c r="D244" s="23"/>
      <c r="E244" s="23"/>
      <c r="F244" s="52"/>
      <c r="G244" s="52"/>
      <c r="H244" s="52"/>
      <c r="I244" s="23"/>
      <c r="J244" s="52"/>
      <c r="K244" s="27"/>
      <c r="L244" s="23"/>
      <c r="M244" s="23"/>
      <c r="N244" s="52"/>
      <c r="O244" s="23"/>
      <c r="P244" s="23"/>
      <c r="Q244" s="27"/>
      <c r="R244" s="23"/>
      <c r="S244" s="23"/>
      <c r="T244" s="27"/>
      <c r="U244" s="52"/>
      <c r="V244" s="52"/>
      <c r="W244" s="52"/>
      <c r="X244" s="52"/>
      <c r="Y244" s="23"/>
      <c r="Z244" s="53"/>
    </row>
    <row r="245" spans="1:26">
      <c r="A245" s="46">
        <v>237</v>
      </c>
      <c r="B245" s="23"/>
      <c r="C245" s="23"/>
      <c r="D245" s="23"/>
      <c r="E245" s="23"/>
      <c r="F245" s="52"/>
      <c r="G245" s="52"/>
      <c r="H245" s="52"/>
      <c r="I245" s="23"/>
      <c r="J245" s="52"/>
      <c r="K245" s="27"/>
      <c r="L245" s="23"/>
      <c r="M245" s="23"/>
      <c r="N245" s="52"/>
      <c r="O245" s="23"/>
      <c r="P245" s="23"/>
      <c r="Q245" s="27"/>
      <c r="R245" s="23"/>
      <c r="S245" s="23"/>
      <c r="T245" s="27"/>
      <c r="U245" s="52"/>
      <c r="V245" s="52"/>
      <c r="W245" s="52"/>
      <c r="X245" s="52"/>
      <c r="Y245" s="23"/>
      <c r="Z245" s="53"/>
    </row>
    <row r="246" spans="1:26">
      <c r="A246" s="46">
        <v>238</v>
      </c>
      <c r="B246" s="23"/>
      <c r="C246" s="23"/>
      <c r="D246" s="23"/>
      <c r="E246" s="23"/>
      <c r="F246" s="52"/>
      <c r="G246" s="52"/>
      <c r="H246" s="52"/>
      <c r="I246" s="23"/>
      <c r="J246" s="52"/>
      <c r="K246" s="27"/>
      <c r="L246" s="23"/>
      <c r="M246" s="23"/>
      <c r="N246" s="52"/>
      <c r="O246" s="23"/>
      <c r="P246" s="23"/>
      <c r="Q246" s="27"/>
      <c r="R246" s="23"/>
      <c r="S246" s="23"/>
      <c r="T246" s="27"/>
      <c r="U246" s="52"/>
      <c r="V246" s="52"/>
      <c r="W246" s="52"/>
      <c r="X246" s="52"/>
      <c r="Y246" s="23"/>
      <c r="Z246" s="53"/>
    </row>
    <row r="247" spans="1:26">
      <c r="A247" s="46">
        <v>239</v>
      </c>
      <c r="B247" s="23"/>
      <c r="C247" s="23"/>
      <c r="D247" s="23"/>
      <c r="E247" s="23"/>
      <c r="F247" s="52"/>
      <c r="G247" s="52"/>
      <c r="H247" s="52"/>
      <c r="I247" s="23"/>
      <c r="J247" s="52"/>
      <c r="K247" s="27"/>
      <c r="L247" s="23"/>
      <c r="M247" s="23"/>
      <c r="N247" s="52"/>
      <c r="O247" s="23"/>
      <c r="P247" s="23"/>
      <c r="Q247" s="27"/>
      <c r="R247" s="23"/>
      <c r="S247" s="23"/>
      <c r="T247" s="27"/>
      <c r="U247" s="52"/>
      <c r="V247" s="52"/>
      <c r="W247" s="52"/>
      <c r="X247" s="52"/>
      <c r="Y247" s="23"/>
      <c r="Z247" s="53"/>
    </row>
    <row r="248" spans="1:26">
      <c r="A248" s="46">
        <v>240</v>
      </c>
      <c r="B248" s="23"/>
      <c r="C248" s="23"/>
      <c r="D248" s="23"/>
      <c r="E248" s="23"/>
      <c r="F248" s="52"/>
      <c r="G248" s="52"/>
      <c r="H248" s="52"/>
      <c r="I248" s="23"/>
      <c r="J248" s="52"/>
      <c r="K248" s="27"/>
      <c r="L248" s="23"/>
      <c r="M248" s="23"/>
      <c r="N248" s="52"/>
      <c r="O248" s="23"/>
      <c r="P248" s="23"/>
      <c r="Q248" s="27"/>
      <c r="R248" s="23"/>
      <c r="S248" s="23"/>
      <c r="T248" s="27"/>
      <c r="U248" s="52"/>
      <c r="V248" s="52"/>
      <c r="W248" s="52"/>
      <c r="X248" s="52"/>
      <c r="Y248" s="23"/>
      <c r="Z248" s="53"/>
    </row>
    <row r="249" spans="1:26">
      <c r="A249" s="46">
        <v>241</v>
      </c>
      <c r="B249" s="23"/>
      <c r="C249" s="23"/>
      <c r="D249" s="23"/>
      <c r="E249" s="23"/>
      <c r="F249" s="52"/>
      <c r="G249" s="52"/>
      <c r="H249" s="52"/>
      <c r="I249" s="23"/>
      <c r="J249" s="52"/>
      <c r="K249" s="27"/>
      <c r="L249" s="23"/>
      <c r="M249" s="23"/>
      <c r="N249" s="52"/>
      <c r="O249" s="23"/>
      <c r="P249" s="23"/>
      <c r="Q249" s="27"/>
      <c r="R249" s="23"/>
      <c r="S249" s="23"/>
      <c r="T249" s="27"/>
      <c r="U249" s="52"/>
      <c r="V249" s="52"/>
      <c r="W249" s="52"/>
      <c r="X249" s="52"/>
      <c r="Y249" s="23"/>
      <c r="Z249" s="53"/>
    </row>
    <row r="250" spans="1:26">
      <c r="A250" s="46">
        <v>242</v>
      </c>
      <c r="B250" s="23"/>
      <c r="C250" s="23"/>
      <c r="D250" s="23"/>
      <c r="E250" s="23"/>
      <c r="F250" s="52"/>
      <c r="G250" s="52"/>
      <c r="H250" s="52"/>
      <c r="I250" s="23"/>
      <c r="J250" s="52"/>
      <c r="K250" s="27"/>
      <c r="L250" s="23"/>
      <c r="M250" s="23"/>
      <c r="N250" s="52"/>
      <c r="O250" s="23"/>
      <c r="P250" s="23"/>
      <c r="Q250" s="27"/>
      <c r="R250" s="23"/>
      <c r="S250" s="23"/>
      <c r="T250" s="27"/>
      <c r="U250" s="52"/>
      <c r="V250" s="52"/>
      <c r="W250" s="52"/>
      <c r="X250" s="52"/>
      <c r="Y250" s="23"/>
      <c r="Z250" s="53"/>
    </row>
    <row r="251" spans="1:26">
      <c r="A251" s="46">
        <v>243</v>
      </c>
      <c r="B251" s="23"/>
      <c r="C251" s="23"/>
      <c r="D251" s="23"/>
      <c r="E251" s="23"/>
      <c r="F251" s="52"/>
      <c r="G251" s="52"/>
      <c r="H251" s="52"/>
      <c r="I251" s="23"/>
      <c r="J251" s="52"/>
      <c r="K251" s="27"/>
      <c r="L251" s="23"/>
      <c r="M251" s="23"/>
      <c r="N251" s="52"/>
      <c r="O251" s="23"/>
      <c r="P251" s="23"/>
      <c r="Q251" s="27"/>
      <c r="R251" s="23"/>
      <c r="S251" s="23"/>
      <c r="T251" s="27"/>
      <c r="U251" s="52"/>
      <c r="V251" s="52"/>
      <c r="W251" s="52"/>
      <c r="X251" s="52"/>
      <c r="Y251" s="23"/>
      <c r="Z251" s="53"/>
    </row>
    <row r="252" spans="1:26">
      <c r="A252" s="46">
        <v>244</v>
      </c>
      <c r="B252" s="23"/>
      <c r="C252" s="23"/>
      <c r="D252" s="23"/>
      <c r="E252" s="23"/>
      <c r="F252" s="52"/>
      <c r="G252" s="52"/>
      <c r="H252" s="52"/>
      <c r="I252" s="23"/>
      <c r="J252" s="52"/>
      <c r="K252" s="27"/>
      <c r="L252" s="23"/>
      <c r="M252" s="23"/>
      <c r="N252" s="52"/>
      <c r="O252" s="23"/>
      <c r="P252" s="23"/>
      <c r="Q252" s="27"/>
      <c r="R252" s="23"/>
      <c r="S252" s="23"/>
      <c r="T252" s="27"/>
      <c r="U252" s="52"/>
      <c r="V252" s="52"/>
      <c r="W252" s="52"/>
      <c r="X252" s="52"/>
      <c r="Y252" s="23"/>
      <c r="Z252" s="53"/>
    </row>
    <row r="253" spans="1:26">
      <c r="A253" s="46">
        <v>245</v>
      </c>
      <c r="B253" s="23"/>
      <c r="C253" s="23"/>
      <c r="D253" s="23"/>
      <c r="E253" s="23"/>
      <c r="F253" s="52"/>
      <c r="G253" s="52"/>
      <c r="H253" s="52"/>
      <c r="I253" s="23"/>
      <c r="J253" s="52"/>
      <c r="K253" s="27"/>
      <c r="L253" s="23"/>
      <c r="M253" s="23"/>
      <c r="N253" s="52"/>
      <c r="O253" s="23"/>
      <c r="P253" s="23"/>
      <c r="Q253" s="27"/>
      <c r="R253" s="23"/>
      <c r="S253" s="23"/>
      <c r="T253" s="27"/>
      <c r="U253" s="52"/>
      <c r="V253" s="52"/>
      <c r="W253" s="52"/>
      <c r="X253" s="52"/>
      <c r="Y253" s="23"/>
      <c r="Z253" s="53"/>
    </row>
    <row r="254" spans="1:26">
      <c r="A254" s="46">
        <v>246</v>
      </c>
      <c r="B254" s="23"/>
      <c r="C254" s="23"/>
      <c r="D254" s="23"/>
      <c r="E254" s="23"/>
      <c r="F254" s="52"/>
      <c r="G254" s="52"/>
      <c r="H254" s="52"/>
      <c r="I254" s="23"/>
      <c r="J254" s="52"/>
      <c r="K254" s="27"/>
      <c r="L254" s="23"/>
      <c r="M254" s="23"/>
      <c r="N254" s="52"/>
      <c r="O254" s="23"/>
      <c r="P254" s="23"/>
      <c r="Q254" s="27"/>
      <c r="R254" s="23"/>
      <c r="S254" s="23"/>
      <c r="T254" s="27"/>
      <c r="U254" s="52"/>
      <c r="V254" s="52"/>
      <c r="W254" s="52"/>
      <c r="X254" s="52"/>
      <c r="Y254" s="23"/>
      <c r="Z254" s="53"/>
    </row>
    <row r="255" spans="1:26">
      <c r="A255" s="46">
        <v>247</v>
      </c>
      <c r="B255" s="23"/>
      <c r="C255" s="23"/>
      <c r="D255" s="23"/>
      <c r="E255" s="23"/>
      <c r="F255" s="52"/>
      <c r="G255" s="52"/>
      <c r="H255" s="52"/>
      <c r="I255" s="23"/>
      <c r="J255" s="52"/>
      <c r="K255" s="27"/>
      <c r="L255" s="23"/>
      <c r="M255" s="23"/>
      <c r="N255" s="52"/>
      <c r="O255" s="23"/>
      <c r="P255" s="23"/>
      <c r="Q255" s="27"/>
      <c r="R255" s="23"/>
      <c r="S255" s="23"/>
      <c r="T255" s="27"/>
      <c r="U255" s="52"/>
      <c r="V255" s="52"/>
      <c r="W255" s="52"/>
      <c r="X255" s="52"/>
      <c r="Y255" s="23"/>
      <c r="Z255" s="53"/>
    </row>
    <row r="256" spans="1:26">
      <c r="A256" s="46">
        <v>248</v>
      </c>
      <c r="B256" s="23"/>
      <c r="C256" s="23"/>
      <c r="D256" s="23"/>
      <c r="E256" s="23"/>
      <c r="F256" s="52"/>
      <c r="G256" s="52"/>
      <c r="H256" s="52"/>
      <c r="I256" s="23"/>
      <c r="J256" s="52"/>
      <c r="K256" s="27"/>
      <c r="L256" s="23"/>
      <c r="M256" s="23"/>
      <c r="N256" s="52"/>
      <c r="O256" s="23"/>
      <c r="P256" s="23"/>
      <c r="Q256" s="27"/>
      <c r="R256" s="23"/>
      <c r="S256" s="23"/>
      <c r="T256" s="27"/>
      <c r="U256" s="52"/>
      <c r="V256" s="52"/>
      <c r="W256" s="52"/>
      <c r="X256" s="52"/>
      <c r="Y256" s="23"/>
      <c r="Z256" s="53"/>
    </row>
    <row r="257" spans="1:26">
      <c r="A257" s="46">
        <v>249</v>
      </c>
      <c r="B257" s="23"/>
      <c r="C257" s="23"/>
      <c r="D257" s="23"/>
      <c r="E257" s="23"/>
      <c r="F257" s="52"/>
      <c r="G257" s="52"/>
      <c r="H257" s="52"/>
      <c r="I257" s="23"/>
      <c r="J257" s="52"/>
      <c r="K257" s="27"/>
      <c r="L257" s="23"/>
      <c r="M257" s="23"/>
      <c r="N257" s="52"/>
      <c r="O257" s="23"/>
      <c r="P257" s="23"/>
      <c r="Q257" s="27"/>
      <c r="R257" s="23"/>
      <c r="S257" s="23"/>
      <c r="T257" s="27"/>
      <c r="U257" s="52"/>
      <c r="V257" s="52"/>
      <c r="W257" s="52"/>
      <c r="X257" s="52"/>
      <c r="Y257" s="23"/>
      <c r="Z257" s="53"/>
    </row>
    <row r="258" spans="1:26">
      <c r="A258" s="46">
        <v>250</v>
      </c>
      <c r="B258" s="23"/>
      <c r="C258" s="23"/>
      <c r="D258" s="23"/>
      <c r="E258" s="23"/>
      <c r="F258" s="52"/>
      <c r="G258" s="52"/>
      <c r="H258" s="52"/>
      <c r="I258" s="23"/>
      <c r="J258" s="52"/>
      <c r="K258" s="27"/>
      <c r="L258" s="23"/>
      <c r="M258" s="23"/>
      <c r="N258" s="52"/>
      <c r="O258" s="23"/>
      <c r="P258" s="23"/>
      <c r="Q258" s="27"/>
      <c r="R258" s="23"/>
      <c r="S258" s="23"/>
      <c r="T258" s="27"/>
      <c r="U258" s="52"/>
      <c r="V258" s="52"/>
      <c r="W258" s="52"/>
      <c r="X258" s="52"/>
      <c r="Y258" s="23"/>
      <c r="Z258" s="53"/>
    </row>
    <row r="259" spans="1:26">
      <c r="A259" s="46">
        <v>251</v>
      </c>
      <c r="B259" s="23"/>
      <c r="C259" s="23"/>
      <c r="D259" s="23"/>
      <c r="E259" s="23"/>
      <c r="F259" s="52"/>
      <c r="G259" s="52"/>
      <c r="H259" s="52"/>
      <c r="I259" s="23"/>
      <c r="J259" s="52"/>
      <c r="K259" s="27"/>
      <c r="L259" s="23"/>
      <c r="M259" s="23"/>
      <c r="N259" s="52"/>
      <c r="O259" s="23"/>
      <c r="P259" s="23"/>
      <c r="Q259" s="27"/>
      <c r="R259" s="23"/>
      <c r="S259" s="23"/>
      <c r="T259" s="27"/>
      <c r="U259" s="52"/>
      <c r="V259" s="52"/>
      <c r="W259" s="52"/>
      <c r="X259" s="52"/>
      <c r="Y259" s="23"/>
      <c r="Z259" s="53"/>
    </row>
    <row r="260" spans="1:26">
      <c r="A260" s="46">
        <v>252</v>
      </c>
      <c r="B260" s="23"/>
      <c r="C260" s="23"/>
      <c r="D260" s="23"/>
      <c r="E260" s="23"/>
      <c r="F260" s="52"/>
      <c r="G260" s="52"/>
      <c r="H260" s="52"/>
      <c r="I260" s="23"/>
      <c r="J260" s="52"/>
      <c r="K260" s="27"/>
      <c r="L260" s="23"/>
      <c r="M260" s="23"/>
      <c r="N260" s="52"/>
      <c r="O260" s="23"/>
      <c r="P260" s="23"/>
      <c r="Q260" s="27"/>
      <c r="R260" s="23"/>
      <c r="S260" s="23"/>
      <c r="T260" s="27"/>
      <c r="U260" s="52"/>
      <c r="V260" s="52"/>
      <c r="W260" s="52"/>
      <c r="X260" s="52"/>
      <c r="Y260" s="23"/>
      <c r="Z260" s="53"/>
    </row>
    <row r="261" spans="1:26">
      <c r="A261" s="46">
        <v>253</v>
      </c>
      <c r="B261" s="23"/>
      <c r="C261" s="23"/>
      <c r="D261" s="23"/>
      <c r="E261" s="23"/>
      <c r="F261" s="52"/>
      <c r="G261" s="52"/>
      <c r="H261" s="52"/>
      <c r="I261" s="23"/>
      <c r="J261" s="52"/>
      <c r="K261" s="27"/>
      <c r="L261" s="23"/>
      <c r="M261" s="23"/>
      <c r="N261" s="52"/>
      <c r="O261" s="23"/>
      <c r="P261" s="23"/>
      <c r="Q261" s="27"/>
      <c r="R261" s="23"/>
      <c r="S261" s="23"/>
      <c r="T261" s="27"/>
      <c r="U261" s="52"/>
      <c r="V261" s="52"/>
      <c r="W261" s="52"/>
      <c r="X261" s="52"/>
      <c r="Y261" s="23"/>
      <c r="Z261" s="53"/>
    </row>
    <row r="262" spans="1:26">
      <c r="A262" s="46">
        <v>254</v>
      </c>
      <c r="B262" s="23"/>
      <c r="C262" s="23"/>
      <c r="D262" s="23"/>
      <c r="E262" s="23"/>
      <c r="F262" s="52"/>
      <c r="G262" s="52"/>
      <c r="H262" s="52"/>
      <c r="I262" s="23"/>
      <c r="J262" s="52"/>
      <c r="K262" s="27"/>
      <c r="L262" s="23"/>
      <c r="M262" s="23"/>
      <c r="N262" s="52"/>
      <c r="O262" s="23"/>
      <c r="P262" s="23"/>
      <c r="Q262" s="27"/>
      <c r="R262" s="23"/>
      <c r="S262" s="23"/>
      <c r="T262" s="27"/>
      <c r="U262" s="52"/>
      <c r="V262" s="52"/>
      <c r="W262" s="52"/>
      <c r="X262" s="52"/>
      <c r="Y262" s="23"/>
      <c r="Z262" s="53"/>
    </row>
    <row r="263" spans="1:26">
      <c r="A263" s="46">
        <v>255</v>
      </c>
      <c r="B263" s="23"/>
      <c r="C263" s="23"/>
      <c r="D263" s="23"/>
      <c r="E263" s="23"/>
      <c r="F263" s="52"/>
      <c r="G263" s="52"/>
      <c r="H263" s="52"/>
      <c r="I263" s="23"/>
      <c r="J263" s="52"/>
      <c r="K263" s="27"/>
      <c r="L263" s="23"/>
      <c r="M263" s="23"/>
      <c r="N263" s="52"/>
      <c r="O263" s="23"/>
      <c r="P263" s="23"/>
      <c r="Q263" s="27"/>
      <c r="R263" s="23"/>
      <c r="S263" s="23"/>
      <c r="T263" s="27"/>
      <c r="U263" s="52"/>
      <c r="V263" s="52"/>
      <c r="W263" s="52"/>
      <c r="X263" s="52"/>
      <c r="Y263" s="23"/>
      <c r="Z263" s="53"/>
    </row>
    <row r="264" spans="1:26">
      <c r="A264" s="46">
        <v>256</v>
      </c>
      <c r="B264" s="23"/>
      <c r="C264" s="23"/>
      <c r="D264" s="23"/>
      <c r="E264" s="23"/>
      <c r="F264" s="52"/>
      <c r="G264" s="52"/>
      <c r="H264" s="52"/>
      <c r="I264" s="23"/>
      <c r="J264" s="52"/>
      <c r="K264" s="27"/>
      <c r="L264" s="23"/>
      <c r="M264" s="23"/>
      <c r="N264" s="52"/>
      <c r="O264" s="23"/>
      <c r="P264" s="23"/>
      <c r="Q264" s="27"/>
      <c r="R264" s="23"/>
      <c r="S264" s="23"/>
      <c r="T264" s="27"/>
      <c r="U264" s="52"/>
      <c r="V264" s="52"/>
      <c r="W264" s="52"/>
      <c r="X264" s="52"/>
      <c r="Y264" s="23"/>
      <c r="Z264" s="53"/>
    </row>
    <row r="265" spans="1:26">
      <c r="A265" s="46">
        <v>257</v>
      </c>
      <c r="B265" s="23"/>
      <c r="C265" s="23"/>
      <c r="D265" s="23"/>
      <c r="E265" s="23"/>
      <c r="F265" s="52"/>
      <c r="G265" s="52"/>
      <c r="H265" s="52"/>
      <c r="I265" s="23"/>
      <c r="J265" s="52"/>
      <c r="K265" s="27"/>
      <c r="L265" s="23"/>
      <c r="M265" s="23"/>
      <c r="N265" s="52"/>
      <c r="O265" s="23"/>
      <c r="P265" s="23"/>
      <c r="Q265" s="27"/>
      <c r="R265" s="23"/>
      <c r="S265" s="23"/>
      <c r="T265" s="27"/>
      <c r="U265" s="52"/>
      <c r="V265" s="52"/>
      <c r="W265" s="52"/>
      <c r="X265" s="52"/>
      <c r="Y265" s="23"/>
      <c r="Z265" s="53"/>
    </row>
    <row r="266" spans="1:26">
      <c r="A266" s="46">
        <v>258</v>
      </c>
      <c r="B266" s="23"/>
      <c r="C266" s="23"/>
      <c r="D266" s="23"/>
      <c r="E266" s="23"/>
      <c r="F266" s="52"/>
      <c r="G266" s="52"/>
      <c r="H266" s="52"/>
      <c r="I266" s="23"/>
      <c r="J266" s="52"/>
      <c r="K266" s="27"/>
      <c r="L266" s="23"/>
      <c r="M266" s="23"/>
      <c r="N266" s="52"/>
      <c r="O266" s="23"/>
      <c r="P266" s="23"/>
      <c r="Q266" s="27"/>
      <c r="R266" s="23"/>
      <c r="S266" s="23"/>
      <c r="T266" s="27"/>
      <c r="U266" s="52"/>
      <c r="V266" s="52"/>
      <c r="W266" s="52"/>
      <c r="X266" s="52"/>
      <c r="Y266" s="23"/>
      <c r="Z266" s="53"/>
    </row>
    <row r="267" spans="1:26">
      <c r="A267" s="46">
        <v>259</v>
      </c>
      <c r="B267" s="23"/>
      <c r="C267" s="23"/>
      <c r="D267" s="23"/>
      <c r="E267" s="23"/>
      <c r="F267" s="52"/>
      <c r="G267" s="52"/>
      <c r="H267" s="52"/>
      <c r="I267" s="23"/>
      <c r="J267" s="52"/>
      <c r="K267" s="27"/>
      <c r="L267" s="23"/>
      <c r="M267" s="23"/>
      <c r="N267" s="52"/>
      <c r="O267" s="23"/>
      <c r="P267" s="23"/>
      <c r="Q267" s="27"/>
      <c r="R267" s="23"/>
      <c r="S267" s="23"/>
      <c r="T267" s="27"/>
      <c r="U267" s="52"/>
      <c r="V267" s="52"/>
      <c r="W267" s="52"/>
      <c r="X267" s="52"/>
      <c r="Y267" s="23"/>
      <c r="Z267" s="53"/>
    </row>
    <row r="268" spans="1:26">
      <c r="A268" s="46">
        <v>260</v>
      </c>
      <c r="B268" s="23"/>
      <c r="C268" s="23"/>
      <c r="D268" s="23"/>
      <c r="E268" s="23"/>
      <c r="F268" s="52"/>
      <c r="G268" s="52"/>
      <c r="H268" s="52"/>
      <c r="I268" s="23"/>
      <c r="J268" s="52"/>
      <c r="K268" s="27"/>
      <c r="L268" s="23"/>
      <c r="M268" s="23"/>
      <c r="N268" s="52"/>
      <c r="O268" s="23"/>
      <c r="P268" s="23"/>
      <c r="Q268" s="27"/>
      <c r="R268" s="23"/>
      <c r="S268" s="23"/>
      <c r="T268" s="27"/>
      <c r="U268" s="52"/>
      <c r="V268" s="52"/>
      <c r="W268" s="52"/>
      <c r="X268" s="52"/>
      <c r="Y268" s="23"/>
      <c r="Z268" s="53"/>
    </row>
    <row r="269" spans="1:26">
      <c r="A269" s="46">
        <v>261</v>
      </c>
      <c r="B269" s="23"/>
      <c r="C269" s="23"/>
      <c r="D269" s="23"/>
      <c r="E269" s="23"/>
      <c r="F269" s="52"/>
      <c r="G269" s="52"/>
      <c r="H269" s="52"/>
      <c r="I269" s="23"/>
      <c r="J269" s="52"/>
      <c r="K269" s="27"/>
      <c r="L269" s="23"/>
      <c r="M269" s="23"/>
      <c r="N269" s="52"/>
      <c r="O269" s="23"/>
      <c r="P269" s="23"/>
      <c r="Q269" s="27"/>
      <c r="R269" s="23"/>
      <c r="S269" s="23"/>
      <c r="T269" s="27"/>
      <c r="U269" s="52"/>
      <c r="V269" s="52"/>
      <c r="W269" s="52"/>
      <c r="X269" s="52"/>
      <c r="Y269" s="23"/>
      <c r="Z269" s="53"/>
    </row>
    <row r="270" spans="1:26">
      <c r="A270" s="46">
        <v>262</v>
      </c>
      <c r="B270" s="23"/>
      <c r="C270" s="23"/>
      <c r="D270" s="23"/>
      <c r="E270" s="23"/>
      <c r="F270" s="52"/>
      <c r="G270" s="52"/>
      <c r="H270" s="52"/>
      <c r="I270" s="23"/>
      <c r="J270" s="52"/>
      <c r="K270" s="27"/>
      <c r="L270" s="23"/>
      <c r="M270" s="23"/>
      <c r="N270" s="52"/>
      <c r="O270" s="23"/>
      <c r="P270" s="23"/>
      <c r="Q270" s="27"/>
      <c r="R270" s="23"/>
      <c r="S270" s="23"/>
      <c r="T270" s="27"/>
      <c r="U270" s="52"/>
      <c r="V270" s="52"/>
      <c r="W270" s="52"/>
      <c r="X270" s="52"/>
      <c r="Y270" s="23"/>
      <c r="Z270" s="53"/>
    </row>
    <row r="271" spans="1:26">
      <c r="A271" s="46">
        <v>263</v>
      </c>
      <c r="B271" s="23"/>
      <c r="C271" s="23"/>
      <c r="D271" s="23"/>
      <c r="E271" s="23"/>
      <c r="F271" s="52"/>
      <c r="G271" s="52"/>
      <c r="H271" s="52"/>
      <c r="I271" s="23"/>
      <c r="J271" s="52"/>
      <c r="K271" s="27"/>
      <c r="L271" s="23"/>
      <c r="M271" s="23"/>
      <c r="N271" s="52"/>
      <c r="O271" s="23"/>
      <c r="P271" s="23"/>
      <c r="Q271" s="27"/>
      <c r="R271" s="23"/>
      <c r="S271" s="23"/>
      <c r="T271" s="27"/>
      <c r="U271" s="52"/>
      <c r="V271" s="52"/>
      <c r="W271" s="52"/>
      <c r="X271" s="52"/>
      <c r="Y271" s="23"/>
      <c r="Z271" s="53"/>
    </row>
    <row r="272" spans="1:26">
      <c r="A272" s="46">
        <v>264</v>
      </c>
      <c r="B272" s="23"/>
      <c r="C272" s="23"/>
      <c r="D272" s="23"/>
      <c r="E272" s="23"/>
      <c r="F272" s="52"/>
      <c r="G272" s="52"/>
      <c r="H272" s="52"/>
      <c r="I272" s="23"/>
      <c r="J272" s="52"/>
      <c r="K272" s="27"/>
      <c r="L272" s="23"/>
      <c r="M272" s="23"/>
      <c r="N272" s="52"/>
      <c r="O272" s="23"/>
      <c r="P272" s="23"/>
      <c r="Q272" s="27"/>
      <c r="R272" s="23"/>
      <c r="S272" s="23"/>
      <c r="T272" s="27"/>
      <c r="U272" s="52"/>
      <c r="V272" s="52"/>
      <c r="W272" s="52"/>
      <c r="X272" s="52"/>
      <c r="Y272" s="23"/>
      <c r="Z272" s="53"/>
    </row>
    <row r="273" spans="1:26">
      <c r="A273" s="46">
        <v>265</v>
      </c>
      <c r="B273" s="23"/>
      <c r="C273" s="23"/>
      <c r="D273" s="23"/>
      <c r="E273" s="23"/>
      <c r="F273" s="52"/>
      <c r="G273" s="52"/>
      <c r="H273" s="52"/>
      <c r="I273" s="23"/>
      <c r="J273" s="52"/>
      <c r="K273" s="27"/>
      <c r="L273" s="23"/>
      <c r="M273" s="23"/>
      <c r="N273" s="52"/>
      <c r="O273" s="23"/>
      <c r="P273" s="23"/>
      <c r="Q273" s="27"/>
      <c r="R273" s="23"/>
      <c r="S273" s="23"/>
      <c r="T273" s="27"/>
      <c r="U273" s="52"/>
      <c r="V273" s="52"/>
      <c r="W273" s="52"/>
      <c r="X273" s="52"/>
      <c r="Y273" s="23"/>
      <c r="Z273" s="53"/>
    </row>
    <row r="274" spans="1:26">
      <c r="A274" s="46">
        <v>266</v>
      </c>
      <c r="B274" s="23"/>
      <c r="C274" s="23"/>
      <c r="D274" s="23"/>
      <c r="E274" s="23"/>
      <c r="F274" s="52"/>
      <c r="G274" s="52"/>
      <c r="H274" s="52"/>
      <c r="I274" s="23"/>
      <c r="J274" s="52"/>
      <c r="K274" s="27"/>
      <c r="L274" s="23"/>
      <c r="M274" s="23"/>
      <c r="N274" s="52"/>
      <c r="O274" s="23"/>
      <c r="P274" s="23"/>
      <c r="Q274" s="27"/>
      <c r="R274" s="23"/>
      <c r="S274" s="23"/>
      <c r="T274" s="27"/>
      <c r="U274" s="52"/>
      <c r="V274" s="52"/>
      <c r="W274" s="52"/>
      <c r="X274" s="52"/>
      <c r="Y274" s="23"/>
      <c r="Z274" s="53"/>
    </row>
    <row r="275" spans="1:26">
      <c r="A275" s="46">
        <v>267</v>
      </c>
      <c r="B275" s="23"/>
      <c r="C275" s="23"/>
      <c r="D275" s="23"/>
      <c r="E275" s="23"/>
      <c r="F275" s="52"/>
      <c r="G275" s="52"/>
      <c r="H275" s="52"/>
      <c r="I275" s="23"/>
      <c r="J275" s="52"/>
      <c r="K275" s="27"/>
      <c r="L275" s="23"/>
      <c r="M275" s="23"/>
      <c r="N275" s="52"/>
      <c r="O275" s="23"/>
      <c r="P275" s="23"/>
      <c r="Q275" s="27"/>
      <c r="R275" s="23"/>
      <c r="S275" s="23"/>
      <c r="T275" s="27"/>
      <c r="U275" s="52"/>
      <c r="V275" s="52"/>
      <c r="W275" s="52"/>
      <c r="X275" s="52"/>
      <c r="Y275" s="23"/>
      <c r="Z275" s="53"/>
    </row>
    <row r="276" spans="1:26">
      <c r="A276" s="46">
        <v>268</v>
      </c>
      <c r="B276" s="23"/>
      <c r="C276" s="23"/>
      <c r="D276" s="23"/>
      <c r="E276" s="23"/>
      <c r="F276" s="52"/>
      <c r="G276" s="52"/>
      <c r="H276" s="52"/>
      <c r="I276" s="23"/>
      <c r="J276" s="52"/>
      <c r="K276" s="27"/>
      <c r="L276" s="23"/>
      <c r="M276" s="23"/>
      <c r="N276" s="52"/>
      <c r="O276" s="23"/>
      <c r="P276" s="23"/>
      <c r="Q276" s="27"/>
      <c r="R276" s="23"/>
      <c r="S276" s="23"/>
      <c r="T276" s="27"/>
      <c r="U276" s="52"/>
      <c r="V276" s="52"/>
      <c r="W276" s="52"/>
      <c r="X276" s="52"/>
      <c r="Y276" s="23"/>
      <c r="Z276" s="53"/>
    </row>
    <row r="277" spans="1:26">
      <c r="A277" s="46">
        <v>269</v>
      </c>
      <c r="B277" s="23"/>
      <c r="C277" s="23"/>
      <c r="D277" s="23"/>
      <c r="E277" s="23"/>
      <c r="F277" s="52"/>
      <c r="G277" s="52"/>
      <c r="H277" s="52"/>
      <c r="I277" s="23"/>
      <c r="J277" s="52"/>
      <c r="K277" s="27"/>
      <c r="L277" s="23"/>
      <c r="M277" s="23"/>
      <c r="N277" s="52"/>
      <c r="O277" s="23"/>
      <c r="P277" s="23"/>
      <c r="Q277" s="27"/>
      <c r="R277" s="23"/>
      <c r="S277" s="23"/>
      <c r="T277" s="27"/>
      <c r="U277" s="52"/>
      <c r="V277" s="52"/>
      <c r="W277" s="52"/>
      <c r="X277" s="52"/>
      <c r="Y277" s="23"/>
      <c r="Z277" s="53"/>
    </row>
    <row r="278" spans="1:26">
      <c r="A278" s="46">
        <v>270</v>
      </c>
      <c r="B278" s="23"/>
      <c r="C278" s="23"/>
      <c r="D278" s="23"/>
      <c r="E278" s="23"/>
      <c r="F278" s="52"/>
      <c r="G278" s="52"/>
      <c r="H278" s="52"/>
      <c r="I278" s="23"/>
      <c r="J278" s="52"/>
      <c r="K278" s="27"/>
      <c r="L278" s="23"/>
      <c r="M278" s="23"/>
      <c r="N278" s="52"/>
      <c r="O278" s="23"/>
      <c r="P278" s="23"/>
      <c r="Q278" s="27"/>
      <c r="R278" s="23"/>
      <c r="S278" s="23"/>
      <c r="T278" s="27"/>
      <c r="U278" s="52"/>
      <c r="V278" s="52"/>
      <c r="W278" s="52"/>
      <c r="X278" s="52"/>
      <c r="Y278" s="23"/>
      <c r="Z278" s="53"/>
    </row>
    <row r="279" spans="1:26">
      <c r="A279" s="46">
        <v>271</v>
      </c>
      <c r="B279" s="23"/>
      <c r="C279" s="23"/>
      <c r="D279" s="23"/>
      <c r="E279" s="23"/>
      <c r="F279" s="52"/>
      <c r="G279" s="52"/>
      <c r="H279" s="52"/>
      <c r="I279" s="23"/>
      <c r="J279" s="52"/>
      <c r="K279" s="27"/>
      <c r="L279" s="23"/>
      <c r="M279" s="23"/>
      <c r="N279" s="52"/>
      <c r="O279" s="23"/>
      <c r="P279" s="23"/>
      <c r="Q279" s="27"/>
      <c r="R279" s="23"/>
      <c r="S279" s="23"/>
      <c r="T279" s="27"/>
      <c r="U279" s="52"/>
      <c r="V279" s="52"/>
      <c r="W279" s="52"/>
      <c r="X279" s="52"/>
      <c r="Y279" s="23"/>
      <c r="Z279" s="53"/>
    </row>
    <row r="280" spans="1:26">
      <c r="A280" s="46">
        <v>272</v>
      </c>
      <c r="B280" s="23"/>
      <c r="C280" s="23"/>
      <c r="D280" s="23"/>
      <c r="E280" s="23"/>
      <c r="F280" s="52"/>
      <c r="G280" s="52"/>
      <c r="H280" s="52"/>
      <c r="I280" s="23"/>
      <c r="J280" s="52"/>
      <c r="K280" s="27"/>
      <c r="L280" s="23"/>
      <c r="M280" s="23"/>
      <c r="N280" s="52"/>
      <c r="O280" s="23"/>
      <c r="P280" s="23"/>
      <c r="Q280" s="27"/>
      <c r="R280" s="23"/>
      <c r="S280" s="23"/>
      <c r="T280" s="27"/>
      <c r="U280" s="52"/>
      <c r="V280" s="52"/>
      <c r="W280" s="52"/>
      <c r="X280" s="52"/>
      <c r="Y280" s="23"/>
      <c r="Z280" s="53"/>
    </row>
    <row r="281" spans="1:26">
      <c r="A281" s="46">
        <v>273</v>
      </c>
      <c r="B281" s="23"/>
      <c r="C281" s="23"/>
      <c r="D281" s="23"/>
      <c r="E281" s="23"/>
      <c r="F281" s="52"/>
      <c r="G281" s="52"/>
      <c r="H281" s="52"/>
      <c r="I281" s="23"/>
      <c r="J281" s="52"/>
      <c r="K281" s="27"/>
      <c r="L281" s="23"/>
      <c r="M281" s="23"/>
      <c r="N281" s="52"/>
      <c r="O281" s="23"/>
      <c r="P281" s="23"/>
      <c r="Q281" s="27"/>
      <c r="R281" s="23"/>
      <c r="S281" s="23"/>
      <c r="T281" s="27"/>
      <c r="U281" s="52"/>
      <c r="V281" s="52"/>
      <c r="W281" s="52"/>
      <c r="X281" s="52"/>
      <c r="Y281" s="23"/>
      <c r="Z281" s="53"/>
    </row>
    <row r="282" spans="1:26">
      <c r="A282" s="46">
        <v>274</v>
      </c>
      <c r="B282" s="23"/>
      <c r="C282" s="23"/>
      <c r="D282" s="23"/>
      <c r="E282" s="23"/>
      <c r="F282" s="52"/>
      <c r="G282" s="52"/>
      <c r="H282" s="52"/>
      <c r="I282" s="23"/>
      <c r="J282" s="52"/>
      <c r="K282" s="27"/>
      <c r="L282" s="23"/>
      <c r="M282" s="23"/>
      <c r="N282" s="52"/>
      <c r="O282" s="23"/>
      <c r="P282" s="23"/>
      <c r="Q282" s="27"/>
      <c r="R282" s="23"/>
      <c r="S282" s="23"/>
      <c r="T282" s="27"/>
      <c r="U282" s="52"/>
      <c r="V282" s="52"/>
      <c r="W282" s="52"/>
      <c r="X282" s="52"/>
      <c r="Y282" s="23"/>
      <c r="Z282" s="53"/>
    </row>
    <row r="283" spans="1:26">
      <c r="A283" s="46">
        <v>275</v>
      </c>
      <c r="B283" s="23"/>
      <c r="C283" s="23"/>
      <c r="D283" s="23"/>
      <c r="E283" s="23"/>
      <c r="F283" s="52"/>
      <c r="G283" s="52"/>
      <c r="H283" s="52"/>
      <c r="I283" s="23"/>
      <c r="J283" s="52"/>
      <c r="K283" s="27"/>
      <c r="L283" s="23"/>
      <c r="M283" s="23"/>
      <c r="N283" s="52"/>
      <c r="O283" s="23"/>
      <c r="P283" s="23"/>
      <c r="Q283" s="27"/>
      <c r="R283" s="23"/>
      <c r="S283" s="23"/>
      <c r="T283" s="27"/>
      <c r="U283" s="52"/>
      <c r="V283" s="52"/>
      <c r="W283" s="52"/>
      <c r="X283" s="52"/>
      <c r="Y283" s="23"/>
      <c r="Z283" s="53"/>
    </row>
    <row r="284" spans="1:26">
      <c r="A284" s="46">
        <v>276</v>
      </c>
      <c r="B284" s="23"/>
      <c r="C284" s="23"/>
      <c r="D284" s="23"/>
      <c r="E284" s="23"/>
      <c r="F284" s="52"/>
      <c r="G284" s="52"/>
      <c r="H284" s="52"/>
      <c r="I284" s="23"/>
      <c r="J284" s="52"/>
      <c r="K284" s="27"/>
      <c r="L284" s="23"/>
      <c r="M284" s="23"/>
      <c r="N284" s="52"/>
      <c r="O284" s="23"/>
      <c r="P284" s="23"/>
      <c r="Q284" s="27"/>
      <c r="R284" s="23"/>
      <c r="S284" s="23"/>
      <c r="T284" s="27"/>
      <c r="U284" s="52"/>
      <c r="V284" s="52"/>
      <c r="W284" s="52"/>
      <c r="X284" s="52"/>
      <c r="Y284" s="23"/>
      <c r="Z284" s="53"/>
    </row>
    <row r="285" spans="1:26">
      <c r="A285" s="46">
        <v>277</v>
      </c>
      <c r="B285" s="23"/>
      <c r="C285" s="23"/>
      <c r="D285" s="23"/>
      <c r="E285" s="23"/>
      <c r="F285" s="52"/>
      <c r="G285" s="52"/>
      <c r="H285" s="52"/>
      <c r="I285" s="23"/>
      <c r="J285" s="52"/>
      <c r="K285" s="27"/>
      <c r="L285" s="23"/>
      <c r="M285" s="23"/>
      <c r="N285" s="52"/>
      <c r="O285" s="23"/>
      <c r="P285" s="23"/>
      <c r="Q285" s="27"/>
      <c r="R285" s="23"/>
      <c r="S285" s="23"/>
      <c r="T285" s="27"/>
      <c r="U285" s="52"/>
      <c r="V285" s="52"/>
      <c r="W285" s="52"/>
      <c r="X285" s="52"/>
      <c r="Y285" s="23"/>
      <c r="Z285" s="53"/>
    </row>
    <row r="286" spans="1:26">
      <c r="A286" s="46">
        <v>278</v>
      </c>
      <c r="B286" s="23"/>
      <c r="C286" s="23"/>
      <c r="D286" s="23"/>
      <c r="E286" s="23"/>
      <c r="F286" s="52"/>
      <c r="G286" s="52"/>
      <c r="H286" s="52"/>
      <c r="I286" s="23"/>
      <c r="J286" s="52"/>
      <c r="K286" s="27"/>
      <c r="L286" s="23"/>
      <c r="M286" s="23"/>
      <c r="N286" s="52"/>
      <c r="O286" s="23"/>
      <c r="P286" s="23"/>
      <c r="Q286" s="27"/>
      <c r="R286" s="23"/>
      <c r="S286" s="23"/>
      <c r="T286" s="27"/>
      <c r="U286" s="52"/>
      <c r="V286" s="52"/>
      <c r="W286" s="52"/>
      <c r="X286" s="52"/>
      <c r="Y286" s="23"/>
      <c r="Z286" s="53"/>
    </row>
    <row r="287" spans="1:26">
      <c r="A287" s="46">
        <v>279</v>
      </c>
      <c r="B287" s="23"/>
      <c r="C287" s="23"/>
      <c r="D287" s="23"/>
      <c r="E287" s="23"/>
      <c r="F287" s="52"/>
      <c r="G287" s="52"/>
      <c r="H287" s="52"/>
      <c r="I287" s="23"/>
      <c r="J287" s="52"/>
      <c r="K287" s="27"/>
      <c r="L287" s="23"/>
      <c r="M287" s="23"/>
      <c r="N287" s="52"/>
      <c r="O287" s="23"/>
      <c r="P287" s="23"/>
      <c r="Q287" s="27"/>
      <c r="R287" s="23"/>
      <c r="S287" s="23"/>
      <c r="T287" s="27"/>
      <c r="U287" s="52"/>
      <c r="V287" s="52"/>
      <c r="W287" s="52"/>
      <c r="X287" s="52"/>
      <c r="Y287" s="23"/>
      <c r="Z287" s="53"/>
    </row>
    <row r="288" spans="1:26">
      <c r="A288" s="46">
        <v>280</v>
      </c>
      <c r="B288" s="23"/>
      <c r="C288" s="23"/>
      <c r="D288" s="23"/>
      <c r="E288" s="23"/>
      <c r="F288" s="52"/>
      <c r="G288" s="52"/>
      <c r="H288" s="52"/>
      <c r="I288" s="23"/>
      <c r="J288" s="52"/>
      <c r="K288" s="27"/>
      <c r="L288" s="23"/>
      <c r="M288" s="23"/>
      <c r="N288" s="52"/>
      <c r="O288" s="23"/>
      <c r="P288" s="23"/>
      <c r="Q288" s="27"/>
      <c r="R288" s="23"/>
      <c r="S288" s="23"/>
      <c r="T288" s="27"/>
      <c r="U288" s="52"/>
      <c r="V288" s="52"/>
      <c r="W288" s="52"/>
      <c r="X288" s="52"/>
      <c r="Y288" s="23"/>
      <c r="Z288" s="53"/>
    </row>
    <row r="289" spans="1:26">
      <c r="A289" s="46">
        <v>281</v>
      </c>
      <c r="B289" s="23"/>
      <c r="C289" s="23"/>
      <c r="D289" s="23"/>
      <c r="E289" s="23"/>
      <c r="F289" s="52"/>
      <c r="G289" s="52"/>
      <c r="H289" s="52"/>
      <c r="I289" s="23"/>
      <c r="J289" s="52"/>
      <c r="K289" s="27"/>
      <c r="L289" s="23"/>
      <c r="M289" s="23"/>
      <c r="N289" s="52"/>
      <c r="O289" s="23"/>
      <c r="P289" s="23"/>
      <c r="Q289" s="27"/>
      <c r="R289" s="23"/>
      <c r="S289" s="23"/>
      <c r="T289" s="27"/>
      <c r="U289" s="52"/>
      <c r="V289" s="52"/>
      <c r="W289" s="52"/>
      <c r="X289" s="52"/>
      <c r="Y289" s="23"/>
      <c r="Z289" s="53"/>
    </row>
    <row r="290" spans="1:26">
      <c r="A290" s="46">
        <v>282</v>
      </c>
      <c r="B290" s="23"/>
      <c r="C290" s="23"/>
      <c r="D290" s="23"/>
      <c r="E290" s="23"/>
      <c r="F290" s="52"/>
      <c r="G290" s="52"/>
      <c r="H290" s="52"/>
      <c r="I290" s="23"/>
      <c r="J290" s="52"/>
      <c r="K290" s="27"/>
      <c r="L290" s="23"/>
      <c r="M290" s="23"/>
      <c r="N290" s="52"/>
      <c r="O290" s="23"/>
      <c r="P290" s="23"/>
      <c r="Q290" s="27"/>
      <c r="R290" s="23"/>
      <c r="S290" s="23"/>
      <c r="T290" s="27"/>
      <c r="U290" s="52"/>
      <c r="V290" s="52"/>
      <c r="W290" s="52"/>
      <c r="X290" s="52"/>
      <c r="Y290" s="23"/>
      <c r="Z290" s="53"/>
    </row>
    <row r="291" spans="1:26">
      <c r="A291" s="46">
        <v>283</v>
      </c>
      <c r="B291" s="23"/>
      <c r="C291" s="23"/>
      <c r="D291" s="23"/>
      <c r="E291" s="23"/>
      <c r="F291" s="52"/>
      <c r="G291" s="52"/>
      <c r="H291" s="52"/>
      <c r="I291" s="23"/>
      <c r="J291" s="52"/>
      <c r="K291" s="27"/>
      <c r="L291" s="23"/>
      <c r="M291" s="23"/>
      <c r="N291" s="52"/>
      <c r="O291" s="23"/>
      <c r="P291" s="23"/>
      <c r="Q291" s="27"/>
      <c r="R291" s="23"/>
      <c r="S291" s="23"/>
      <c r="T291" s="27"/>
      <c r="U291" s="52"/>
      <c r="V291" s="52"/>
      <c r="W291" s="52"/>
      <c r="X291" s="52"/>
      <c r="Y291" s="23"/>
      <c r="Z291" s="53"/>
    </row>
    <row r="292" spans="1:26">
      <c r="A292" s="46">
        <v>284</v>
      </c>
      <c r="B292" s="23"/>
      <c r="C292" s="23"/>
      <c r="D292" s="23"/>
      <c r="E292" s="23"/>
      <c r="F292" s="52"/>
      <c r="G292" s="52"/>
      <c r="H292" s="52"/>
      <c r="I292" s="23"/>
      <c r="J292" s="52"/>
      <c r="K292" s="27"/>
      <c r="L292" s="23"/>
      <c r="M292" s="23"/>
      <c r="N292" s="52"/>
      <c r="O292" s="23"/>
      <c r="P292" s="23"/>
      <c r="Q292" s="27"/>
      <c r="R292" s="23"/>
      <c r="S292" s="23"/>
      <c r="T292" s="27"/>
      <c r="U292" s="52"/>
      <c r="V292" s="52"/>
      <c r="W292" s="52"/>
      <c r="X292" s="52"/>
      <c r="Y292" s="23"/>
      <c r="Z292" s="53"/>
    </row>
    <row r="293" spans="1:26">
      <c r="A293" s="46">
        <v>285</v>
      </c>
      <c r="B293" s="23"/>
      <c r="C293" s="23"/>
      <c r="D293" s="23"/>
      <c r="E293" s="23"/>
      <c r="F293" s="52"/>
      <c r="G293" s="52"/>
      <c r="H293" s="52"/>
      <c r="I293" s="23"/>
      <c r="J293" s="52"/>
      <c r="K293" s="27"/>
      <c r="L293" s="23"/>
      <c r="M293" s="23"/>
      <c r="N293" s="52"/>
      <c r="O293" s="23"/>
      <c r="P293" s="23"/>
      <c r="Q293" s="27"/>
      <c r="R293" s="23"/>
      <c r="S293" s="23"/>
      <c r="T293" s="27"/>
      <c r="U293" s="52"/>
      <c r="V293" s="52"/>
      <c r="W293" s="52"/>
      <c r="X293" s="52"/>
      <c r="Y293" s="23"/>
      <c r="Z293" s="53"/>
    </row>
    <row r="294" spans="1:26">
      <c r="A294" s="46">
        <v>286</v>
      </c>
      <c r="B294" s="23"/>
      <c r="C294" s="23"/>
      <c r="D294" s="23"/>
      <c r="E294" s="23"/>
      <c r="F294" s="52"/>
      <c r="G294" s="52"/>
      <c r="H294" s="52"/>
      <c r="I294" s="23"/>
      <c r="J294" s="52"/>
      <c r="K294" s="27"/>
      <c r="L294" s="23"/>
      <c r="M294" s="23"/>
      <c r="N294" s="52"/>
      <c r="O294" s="23"/>
      <c r="P294" s="23"/>
      <c r="Q294" s="27"/>
      <c r="R294" s="23"/>
      <c r="S294" s="23"/>
      <c r="T294" s="27"/>
      <c r="U294" s="52"/>
      <c r="V294" s="52"/>
      <c r="W294" s="52"/>
      <c r="X294" s="52"/>
      <c r="Y294" s="23"/>
      <c r="Z294" s="53"/>
    </row>
    <row r="295" spans="1:26">
      <c r="A295" s="46">
        <v>287</v>
      </c>
      <c r="B295" s="23"/>
      <c r="C295" s="23"/>
      <c r="D295" s="23"/>
      <c r="E295" s="23"/>
      <c r="F295" s="52"/>
      <c r="G295" s="52"/>
      <c r="H295" s="52"/>
      <c r="I295" s="23"/>
      <c r="J295" s="52"/>
      <c r="K295" s="27"/>
      <c r="L295" s="23"/>
      <c r="M295" s="23"/>
      <c r="N295" s="52"/>
      <c r="O295" s="23"/>
      <c r="P295" s="23"/>
      <c r="Q295" s="27"/>
      <c r="R295" s="23"/>
      <c r="S295" s="23"/>
      <c r="T295" s="27"/>
      <c r="U295" s="52"/>
      <c r="V295" s="52"/>
      <c r="W295" s="52"/>
      <c r="X295" s="52"/>
      <c r="Y295" s="23"/>
      <c r="Z295" s="53"/>
    </row>
    <row r="296" spans="1:26">
      <c r="A296" s="46">
        <v>288</v>
      </c>
      <c r="B296" s="23"/>
      <c r="C296" s="23"/>
      <c r="D296" s="23"/>
      <c r="E296" s="23"/>
      <c r="F296" s="52"/>
      <c r="G296" s="52"/>
      <c r="H296" s="52"/>
      <c r="I296" s="23"/>
      <c r="J296" s="52"/>
      <c r="K296" s="27"/>
      <c r="L296" s="23"/>
      <c r="M296" s="23"/>
      <c r="N296" s="52"/>
      <c r="O296" s="23"/>
      <c r="P296" s="23"/>
      <c r="Q296" s="27"/>
      <c r="R296" s="23"/>
      <c r="S296" s="23"/>
      <c r="T296" s="27"/>
      <c r="U296" s="52"/>
      <c r="V296" s="52"/>
      <c r="W296" s="52"/>
      <c r="X296" s="52"/>
      <c r="Y296" s="23"/>
      <c r="Z296" s="53"/>
    </row>
    <row r="297" spans="1:26">
      <c r="A297" s="46">
        <v>289</v>
      </c>
      <c r="B297" s="23"/>
      <c r="C297" s="23"/>
      <c r="D297" s="23"/>
      <c r="E297" s="23"/>
      <c r="F297" s="52"/>
      <c r="G297" s="52"/>
      <c r="H297" s="52"/>
      <c r="I297" s="23"/>
      <c r="J297" s="52"/>
      <c r="K297" s="27"/>
      <c r="L297" s="23"/>
      <c r="M297" s="23"/>
      <c r="N297" s="52"/>
      <c r="O297" s="23"/>
      <c r="P297" s="23"/>
      <c r="Q297" s="27"/>
      <c r="R297" s="23"/>
      <c r="S297" s="23"/>
      <c r="T297" s="27"/>
      <c r="U297" s="52"/>
      <c r="V297" s="52"/>
      <c r="W297" s="52"/>
      <c r="X297" s="52"/>
      <c r="Y297" s="23"/>
      <c r="Z297" s="53"/>
    </row>
    <row r="298" spans="1:26">
      <c r="A298" s="46">
        <v>290</v>
      </c>
      <c r="B298" s="23"/>
      <c r="C298" s="23"/>
      <c r="D298" s="23"/>
      <c r="E298" s="23"/>
      <c r="F298" s="52"/>
      <c r="G298" s="52"/>
      <c r="H298" s="52"/>
      <c r="I298" s="23"/>
      <c r="J298" s="52"/>
      <c r="K298" s="27"/>
      <c r="L298" s="23"/>
      <c r="M298" s="23"/>
      <c r="N298" s="52"/>
      <c r="O298" s="23"/>
      <c r="P298" s="23"/>
      <c r="Q298" s="27"/>
      <c r="R298" s="23"/>
      <c r="S298" s="23"/>
      <c r="T298" s="27"/>
      <c r="U298" s="52"/>
      <c r="V298" s="52"/>
      <c r="W298" s="52"/>
      <c r="X298" s="52"/>
      <c r="Y298" s="23"/>
      <c r="Z298" s="53"/>
    </row>
    <row r="299" spans="1:26">
      <c r="A299" s="46">
        <v>291</v>
      </c>
      <c r="B299" s="23"/>
      <c r="C299" s="23"/>
      <c r="D299" s="23"/>
      <c r="E299" s="23"/>
      <c r="F299" s="52"/>
      <c r="G299" s="52"/>
      <c r="H299" s="52"/>
      <c r="I299" s="23"/>
      <c r="J299" s="52"/>
      <c r="K299" s="27"/>
      <c r="L299" s="23"/>
      <c r="M299" s="23"/>
      <c r="N299" s="52"/>
      <c r="O299" s="23"/>
      <c r="P299" s="23"/>
      <c r="Q299" s="27"/>
      <c r="R299" s="23"/>
      <c r="S299" s="23"/>
      <c r="T299" s="27"/>
      <c r="U299" s="52"/>
      <c r="V299" s="52"/>
      <c r="W299" s="52"/>
      <c r="X299" s="52"/>
      <c r="Y299" s="23"/>
      <c r="Z299" s="53"/>
    </row>
    <row r="300" spans="1:26">
      <c r="A300" s="46">
        <v>292</v>
      </c>
      <c r="B300" s="23"/>
      <c r="C300" s="23"/>
      <c r="D300" s="23"/>
      <c r="E300" s="23"/>
      <c r="F300" s="52"/>
      <c r="G300" s="52"/>
      <c r="H300" s="52"/>
      <c r="I300" s="23"/>
      <c r="J300" s="52"/>
      <c r="K300" s="27"/>
      <c r="L300" s="23"/>
      <c r="M300" s="23"/>
      <c r="N300" s="52"/>
      <c r="O300" s="23"/>
      <c r="P300" s="23"/>
      <c r="Q300" s="27"/>
      <c r="R300" s="23"/>
      <c r="S300" s="23"/>
      <c r="T300" s="27"/>
      <c r="U300" s="52"/>
      <c r="V300" s="52"/>
      <c r="W300" s="52"/>
      <c r="X300" s="52"/>
      <c r="Y300" s="23"/>
      <c r="Z300" s="53"/>
    </row>
    <row r="301" spans="1:26">
      <c r="A301" s="46">
        <v>293</v>
      </c>
      <c r="B301" s="23"/>
      <c r="C301" s="23"/>
      <c r="D301" s="23"/>
      <c r="E301" s="23"/>
      <c r="F301" s="52"/>
      <c r="G301" s="52"/>
      <c r="H301" s="52"/>
      <c r="I301" s="23"/>
      <c r="J301" s="52"/>
      <c r="K301" s="27"/>
      <c r="L301" s="23"/>
      <c r="M301" s="23"/>
      <c r="N301" s="52"/>
      <c r="O301" s="23"/>
      <c r="P301" s="23"/>
      <c r="Q301" s="27"/>
      <c r="R301" s="23"/>
      <c r="S301" s="23"/>
      <c r="T301" s="27"/>
      <c r="U301" s="52"/>
      <c r="V301" s="52"/>
      <c r="W301" s="52"/>
      <c r="X301" s="52"/>
      <c r="Y301" s="23"/>
      <c r="Z301" s="53"/>
    </row>
    <row r="302" spans="1:26">
      <c r="A302" s="46">
        <v>294</v>
      </c>
      <c r="B302" s="23"/>
      <c r="C302" s="23"/>
      <c r="D302" s="23"/>
      <c r="E302" s="23"/>
      <c r="F302" s="52"/>
      <c r="G302" s="52"/>
      <c r="H302" s="52"/>
      <c r="I302" s="23"/>
      <c r="J302" s="52"/>
      <c r="K302" s="27"/>
      <c r="L302" s="23"/>
      <c r="M302" s="23"/>
      <c r="N302" s="52"/>
      <c r="O302" s="23"/>
      <c r="P302" s="23"/>
      <c r="Q302" s="27"/>
      <c r="R302" s="23"/>
      <c r="S302" s="23"/>
      <c r="T302" s="27"/>
      <c r="U302" s="52"/>
      <c r="V302" s="52"/>
      <c r="W302" s="52"/>
      <c r="X302" s="52"/>
      <c r="Y302" s="23"/>
      <c r="Z302" s="53"/>
    </row>
    <row r="303" spans="1:26">
      <c r="A303" s="46">
        <v>295</v>
      </c>
      <c r="B303" s="23"/>
      <c r="C303" s="23"/>
      <c r="D303" s="23"/>
      <c r="E303" s="23"/>
      <c r="F303" s="52"/>
      <c r="G303" s="52"/>
      <c r="H303" s="52"/>
      <c r="I303" s="23"/>
      <c r="J303" s="52"/>
      <c r="K303" s="27"/>
      <c r="L303" s="23"/>
      <c r="M303" s="23"/>
      <c r="N303" s="52"/>
      <c r="O303" s="23"/>
      <c r="P303" s="23"/>
      <c r="Q303" s="27"/>
      <c r="R303" s="23"/>
      <c r="S303" s="23"/>
      <c r="T303" s="27"/>
      <c r="U303" s="52"/>
      <c r="V303" s="52"/>
      <c r="W303" s="52"/>
      <c r="X303" s="52"/>
      <c r="Y303" s="23"/>
      <c r="Z303" s="53"/>
    </row>
    <row r="304" spans="1:26">
      <c r="A304" s="46">
        <v>296</v>
      </c>
      <c r="B304" s="23"/>
      <c r="C304" s="23"/>
      <c r="D304" s="23"/>
      <c r="E304" s="23"/>
      <c r="F304" s="52"/>
      <c r="G304" s="52"/>
      <c r="H304" s="52"/>
      <c r="I304" s="23"/>
      <c r="J304" s="52"/>
      <c r="K304" s="27"/>
      <c r="L304" s="23"/>
      <c r="M304" s="23"/>
      <c r="N304" s="52"/>
      <c r="O304" s="23"/>
      <c r="P304" s="23"/>
      <c r="Q304" s="27"/>
      <c r="R304" s="23"/>
      <c r="S304" s="23"/>
      <c r="T304" s="27"/>
      <c r="U304" s="52"/>
      <c r="V304" s="52"/>
      <c r="W304" s="52"/>
      <c r="X304" s="52"/>
      <c r="Y304" s="23"/>
      <c r="Z304" s="53"/>
    </row>
    <row r="305" spans="1:26">
      <c r="A305" s="46">
        <v>297</v>
      </c>
      <c r="B305" s="23"/>
      <c r="C305" s="23"/>
      <c r="D305" s="23"/>
      <c r="E305" s="23"/>
      <c r="F305" s="52"/>
      <c r="G305" s="52"/>
      <c r="H305" s="52"/>
      <c r="I305" s="23"/>
      <c r="J305" s="52"/>
      <c r="K305" s="27"/>
      <c r="L305" s="23"/>
      <c r="M305" s="23"/>
      <c r="N305" s="52"/>
      <c r="O305" s="23"/>
      <c r="P305" s="23"/>
      <c r="Q305" s="27"/>
      <c r="R305" s="23"/>
      <c r="S305" s="23"/>
      <c r="T305" s="27"/>
      <c r="U305" s="52"/>
      <c r="V305" s="52"/>
      <c r="W305" s="52"/>
      <c r="X305" s="52"/>
      <c r="Y305" s="23"/>
      <c r="Z305" s="53"/>
    </row>
    <row r="306" spans="1:26">
      <c r="A306" s="46">
        <v>298</v>
      </c>
      <c r="B306" s="23"/>
      <c r="C306" s="23"/>
      <c r="D306" s="23"/>
      <c r="E306" s="23"/>
      <c r="F306" s="52"/>
      <c r="G306" s="52"/>
      <c r="H306" s="52"/>
      <c r="I306" s="23"/>
      <c r="J306" s="52"/>
      <c r="K306" s="27"/>
      <c r="L306" s="23"/>
      <c r="M306" s="23"/>
      <c r="N306" s="52"/>
      <c r="O306" s="23"/>
      <c r="P306" s="23"/>
      <c r="Q306" s="27"/>
      <c r="R306" s="23"/>
      <c r="S306" s="23"/>
      <c r="T306" s="27"/>
      <c r="U306" s="52"/>
      <c r="V306" s="52"/>
      <c r="W306" s="52"/>
      <c r="X306" s="52"/>
      <c r="Y306" s="23"/>
      <c r="Z306" s="53"/>
    </row>
    <row r="307" spans="1:26">
      <c r="A307" s="46">
        <v>299</v>
      </c>
      <c r="B307" s="23"/>
      <c r="C307" s="23"/>
      <c r="D307" s="23"/>
      <c r="E307" s="23"/>
      <c r="F307" s="52"/>
      <c r="G307" s="52"/>
      <c r="H307" s="52"/>
      <c r="I307" s="23"/>
      <c r="J307" s="52"/>
      <c r="K307" s="27"/>
      <c r="L307" s="23"/>
      <c r="M307" s="23"/>
      <c r="N307" s="52"/>
      <c r="O307" s="23"/>
      <c r="P307" s="23"/>
      <c r="Q307" s="27"/>
      <c r="R307" s="23"/>
      <c r="S307" s="23"/>
      <c r="T307" s="27"/>
      <c r="U307" s="52"/>
      <c r="V307" s="52"/>
      <c r="W307" s="52"/>
      <c r="X307" s="52"/>
      <c r="Y307" s="23"/>
      <c r="Z307" s="53"/>
    </row>
    <row r="308" spans="1:26">
      <c r="A308" s="46">
        <v>300</v>
      </c>
      <c r="B308" s="23"/>
      <c r="C308" s="23"/>
      <c r="D308" s="23"/>
      <c r="E308" s="23"/>
      <c r="F308" s="52"/>
      <c r="G308" s="52"/>
      <c r="H308" s="52"/>
      <c r="I308" s="23"/>
      <c r="J308" s="52"/>
      <c r="K308" s="27"/>
      <c r="L308" s="23"/>
      <c r="M308" s="23"/>
      <c r="N308" s="52"/>
      <c r="O308" s="23"/>
      <c r="P308" s="23"/>
      <c r="Q308" s="27"/>
      <c r="R308" s="23"/>
      <c r="S308" s="23"/>
      <c r="T308" s="27"/>
      <c r="U308" s="52"/>
      <c r="V308" s="52"/>
      <c r="W308" s="52"/>
      <c r="X308" s="52"/>
      <c r="Y308" s="23"/>
      <c r="Z308" s="53"/>
    </row>
    <row r="309" spans="1:26">
      <c r="A309" s="46">
        <v>301</v>
      </c>
      <c r="B309" s="23"/>
      <c r="C309" s="23"/>
      <c r="D309" s="23"/>
      <c r="E309" s="23"/>
      <c r="F309" s="52"/>
      <c r="G309" s="52"/>
      <c r="H309" s="52"/>
      <c r="I309" s="23"/>
      <c r="J309" s="52"/>
      <c r="K309" s="27"/>
      <c r="L309" s="23"/>
      <c r="M309" s="23"/>
      <c r="N309" s="52"/>
      <c r="O309" s="23"/>
      <c r="P309" s="23"/>
      <c r="Q309" s="27"/>
      <c r="R309" s="23"/>
      <c r="S309" s="23"/>
      <c r="T309" s="27"/>
      <c r="U309" s="52"/>
      <c r="V309" s="52"/>
      <c r="W309" s="52"/>
      <c r="X309" s="52"/>
      <c r="Y309" s="23"/>
      <c r="Z309" s="53"/>
    </row>
    <row r="310" spans="1:26">
      <c r="A310" s="46">
        <v>302</v>
      </c>
      <c r="B310" s="23"/>
      <c r="C310" s="23"/>
      <c r="D310" s="23"/>
      <c r="E310" s="23"/>
      <c r="F310" s="52"/>
      <c r="G310" s="52"/>
      <c r="H310" s="52"/>
      <c r="I310" s="23"/>
      <c r="J310" s="52"/>
      <c r="K310" s="27"/>
      <c r="L310" s="23"/>
      <c r="M310" s="23"/>
      <c r="N310" s="52"/>
      <c r="O310" s="23"/>
      <c r="P310" s="23"/>
      <c r="Q310" s="27"/>
      <c r="R310" s="23"/>
      <c r="S310" s="23"/>
      <c r="T310" s="27"/>
      <c r="U310" s="52"/>
      <c r="V310" s="52"/>
      <c r="W310" s="52"/>
      <c r="X310" s="52"/>
      <c r="Y310" s="23"/>
      <c r="Z310" s="53"/>
    </row>
    <row r="311" spans="1:26">
      <c r="A311" s="46">
        <v>303</v>
      </c>
      <c r="B311" s="23"/>
      <c r="C311" s="23"/>
      <c r="D311" s="23"/>
      <c r="E311" s="23"/>
      <c r="F311" s="52"/>
      <c r="G311" s="52"/>
      <c r="H311" s="52"/>
      <c r="I311" s="23"/>
      <c r="J311" s="52"/>
      <c r="K311" s="27"/>
      <c r="L311" s="23"/>
      <c r="M311" s="23"/>
      <c r="N311" s="52"/>
      <c r="O311" s="23"/>
      <c r="P311" s="23"/>
      <c r="Q311" s="27"/>
      <c r="R311" s="23"/>
      <c r="S311" s="23"/>
      <c r="T311" s="27"/>
      <c r="U311" s="52"/>
      <c r="V311" s="52"/>
      <c r="W311" s="52"/>
      <c r="X311" s="52"/>
      <c r="Y311" s="23"/>
      <c r="Z311" s="53"/>
    </row>
    <row r="312" spans="1:26">
      <c r="A312" s="46">
        <v>304</v>
      </c>
      <c r="B312" s="23"/>
      <c r="C312" s="23"/>
      <c r="D312" s="23"/>
      <c r="E312" s="23"/>
      <c r="F312" s="52"/>
      <c r="G312" s="52"/>
      <c r="H312" s="52"/>
      <c r="I312" s="23"/>
      <c r="J312" s="52"/>
      <c r="K312" s="27"/>
      <c r="L312" s="23"/>
      <c r="M312" s="23"/>
      <c r="N312" s="52"/>
      <c r="O312" s="23"/>
      <c r="P312" s="23"/>
      <c r="Q312" s="27"/>
      <c r="R312" s="23"/>
      <c r="S312" s="23"/>
      <c r="T312" s="27"/>
      <c r="U312" s="52"/>
      <c r="V312" s="52"/>
      <c r="W312" s="52"/>
      <c r="X312" s="52"/>
      <c r="Y312" s="23"/>
      <c r="Z312" s="53"/>
    </row>
    <row r="313" spans="1:26">
      <c r="A313" s="46">
        <v>305</v>
      </c>
      <c r="B313" s="23"/>
      <c r="C313" s="23"/>
      <c r="D313" s="23"/>
      <c r="E313" s="23"/>
      <c r="F313" s="52"/>
      <c r="G313" s="52"/>
      <c r="H313" s="52"/>
      <c r="I313" s="23"/>
      <c r="J313" s="52"/>
      <c r="K313" s="27"/>
      <c r="L313" s="23"/>
      <c r="M313" s="23"/>
      <c r="N313" s="52"/>
      <c r="O313" s="23"/>
      <c r="P313" s="23"/>
      <c r="Q313" s="27"/>
      <c r="R313" s="23"/>
      <c r="S313" s="23"/>
      <c r="T313" s="27"/>
      <c r="U313" s="52"/>
      <c r="V313" s="52"/>
      <c r="W313" s="52"/>
      <c r="X313" s="52"/>
      <c r="Y313" s="23"/>
      <c r="Z313" s="53"/>
    </row>
    <row r="314" spans="1:26">
      <c r="A314" s="46">
        <v>306</v>
      </c>
      <c r="B314" s="23"/>
      <c r="C314" s="23"/>
      <c r="D314" s="23"/>
      <c r="E314" s="23"/>
      <c r="F314" s="52"/>
      <c r="G314" s="52"/>
      <c r="H314" s="52"/>
      <c r="I314" s="23"/>
      <c r="J314" s="52"/>
      <c r="K314" s="27"/>
      <c r="L314" s="23"/>
      <c r="M314" s="23"/>
      <c r="N314" s="52"/>
      <c r="O314" s="23"/>
      <c r="P314" s="23"/>
      <c r="Q314" s="27"/>
      <c r="R314" s="23"/>
      <c r="S314" s="23"/>
      <c r="T314" s="27"/>
      <c r="U314" s="52"/>
      <c r="V314" s="52"/>
      <c r="W314" s="52"/>
      <c r="X314" s="52"/>
      <c r="Y314" s="23"/>
      <c r="Z314" s="53"/>
    </row>
    <row r="315" spans="1:26">
      <c r="A315" s="46">
        <v>307</v>
      </c>
      <c r="B315" s="23"/>
      <c r="C315" s="23"/>
      <c r="D315" s="23"/>
      <c r="E315" s="23"/>
      <c r="F315" s="52"/>
      <c r="G315" s="52"/>
      <c r="H315" s="52"/>
      <c r="I315" s="23"/>
      <c r="J315" s="52"/>
      <c r="K315" s="27"/>
      <c r="L315" s="23"/>
      <c r="M315" s="23"/>
      <c r="N315" s="52"/>
      <c r="O315" s="23"/>
      <c r="P315" s="23"/>
      <c r="Q315" s="27"/>
      <c r="R315" s="23"/>
      <c r="S315" s="23"/>
      <c r="T315" s="27"/>
      <c r="U315" s="52"/>
      <c r="V315" s="52"/>
      <c r="W315" s="52"/>
      <c r="X315" s="52"/>
      <c r="Y315" s="23"/>
      <c r="Z315" s="53"/>
    </row>
    <row r="316" spans="1:26">
      <c r="A316" s="46">
        <v>308</v>
      </c>
      <c r="B316" s="23"/>
      <c r="C316" s="23"/>
      <c r="D316" s="23"/>
      <c r="E316" s="23"/>
      <c r="F316" s="52"/>
      <c r="G316" s="52"/>
      <c r="H316" s="52"/>
      <c r="I316" s="23"/>
      <c r="J316" s="52"/>
      <c r="K316" s="27"/>
      <c r="L316" s="23"/>
      <c r="M316" s="23"/>
      <c r="N316" s="52"/>
      <c r="O316" s="23"/>
      <c r="P316" s="23"/>
      <c r="Q316" s="27"/>
      <c r="R316" s="23"/>
      <c r="S316" s="23"/>
      <c r="T316" s="27"/>
      <c r="U316" s="52"/>
      <c r="V316" s="52"/>
      <c r="W316" s="52"/>
      <c r="X316" s="52"/>
      <c r="Y316" s="23"/>
      <c r="Z316" s="53"/>
    </row>
    <row r="317" spans="1:26">
      <c r="A317" s="46">
        <v>309</v>
      </c>
      <c r="B317" s="23"/>
      <c r="C317" s="23"/>
      <c r="D317" s="23"/>
      <c r="E317" s="23"/>
      <c r="F317" s="52"/>
      <c r="G317" s="52"/>
      <c r="H317" s="52"/>
      <c r="I317" s="23"/>
      <c r="J317" s="52"/>
      <c r="K317" s="27"/>
      <c r="L317" s="23"/>
      <c r="M317" s="23"/>
      <c r="N317" s="52"/>
      <c r="O317" s="23"/>
      <c r="P317" s="23"/>
      <c r="Q317" s="27"/>
      <c r="R317" s="23"/>
      <c r="S317" s="23"/>
      <c r="T317" s="27"/>
      <c r="U317" s="52"/>
      <c r="V317" s="52"/>
      <c r="W317" s="52"/>
      <c r="X317" s="52"/>
      <c r="Y317" s="23"/>
      <c r="Z317" s="53"/>
    </row>
    <row r="318" spans="1:26">
      <c r="A318" s="46">
        <v>310</v>
      </c>
      <c r="B318" s="23"/>
      <c r="C318" s="23"/>
      <c r="D318" s="23"/>
      <c r="E318" s="23"/>
      <c r="F318" s="52"/>
      <c r="G318" s="52"/>
      <c r="H318" s="52"/>
      <c r="I318" s="23"/>
      <c r="J318" s="52"/>
      <c r="K318" s="27"/>
      <c r="L318" s="23"/>
      <c r="M318" s="23"/>
      <c r="N318" s="52"/>
      <c r="O318" s="23"/>
      <c r="P318" s="23"/>
      <c r="Q318" s="27"/>
      <c r="R318" s="23"/>
      <c r="S318" s="23"/>
      <c r="T318" s="27"/>
      <c r="U318" s="52"/>
      <c r="V318" s="52"/>
      <c r="W318" s="52"/>
      <c r="X318" s="52"/>
      <c r="Y318" s="23"/>
      <c r="Z318" s="53"/>
    </row>
    <row r="319" spans="1:26">
      <c r="A319" s="46">
        <v>311</v>
      </c>
      <c r="B319" s="23"/>
      <c r="C319" s="23"/>
      <c r="D319" s="23"/>
      <c r="E319" s="23"/>
      <c r="F319" s="52"/>
      <c r="G319" s="52"/>
      <c r="H319" s="52"/>
      <c r="I319" s="23"/>
      <c r="J319" s="52"/>
      <c r="K319" s="27"/>
      <c r="L319" s="23"/>
      <c r="M319" s="23"/>
      <c r="N319" s="52"/>
      <c r="O319" s="23"/>
      <c r="P319" s="23"/>
      <c r="Q319" s="27"/>
      <c r="R319" s="23"/>
      <c r="S319" s="23"/>
      <c r="T319" s="27"/>
      <c r="U319" s="52"/>
      <c r="V319" s="52"/>
      <c r="W319" s="52"/>
      <c r="X319" s="52"/>
      <c r="Y319" s="23"/>
      <c r="Z319" s="53"/>
    </row>
    <row r="320" spans="1:26">
      <c r="A320" s="46">
        <v>312</v>
      </c>
      <c r="B320" s="23"/>
      <c r="C320" s="23"/>
      <c r="D320" s="23"/>
      <c r="E320" s="23"/>
      <c r="F320" s="52"/>
      <c r="G320" s="52"/>
      <c r="H320" s="52"/>
      <c r="I320" s="23"/>
      <c r="J320" s="52"/>
      <c r="K320" s="27"/>
      <c r="L320" s="23"/>
      <c r="M320" s="23"/>
      <c r="N320" s="52"/>
      <c r="O320" s="23"/>
      <c r="P320" s="23"/>
      <c r="Q320" s="27"/>
      <c r="R320" s="23"/>
      <c r="S320" s="23"/>
      <c r="T320" s="27"/>
      <c r="U320" s="52"/>
      <c r="V320" s="52"/>
      <c r="W320" s="52"/>
      <c r="X320" s="52"/>
      <c r="Y320" s="23"/>
      <c r="Z320" s="53"/>
    </row>
    <row r="321" spans="1:26">
      <c r="A321" s="46">
        <v>313</v>
      </c>
      <c r="B321" s="23"/>
      <c r="C321" s="23"/>
      <c r="D321" s="23"/>
      <c r="E321" s="23"/>
      <c r="F321" s="52"/>
      <c r="G321" s="52"/>
      <c r="H321" s="52"/>
      <c r="I321" s="23"/>
      <c r="J321" s="52"/>
      <c r="K321" s="27"/>
      <c r="L321" s="23"/>
      <c r="M321" s="23"/>
      <c r="N321" s="52"/>
      <c r="O321" s="23"/>
      <c r="P321" s="23"/>
      <c r="Q321" s="27"/>
      <c r="R321" s="23"/>
      <c r="S321" s="23"/>
      <c r="T321" s="27"/>
      <c r="U321" s="52"/>
      <c r="V321" s="52"/>
      <c r="W321" s="52"/>
      <c r="X321" s="52"/>
      <c r="Y321" s="23"/>
      <c r="Z321" s="53"/>
    </row>
    <row r="322" spans="1:26">
      <c r="A322" s="46">
        <v>314</v>
      </c>
      <c r="B322" s="23"/>
      <c r="C322" s="23"/>
      <c r="D322" s="23"/>
      <c r="E322" s="23"/>
      <c r="F322" s="52"/>
      <c r="G322" s="52"/>
      <c r="H322" s="52"/>
      <c r="I322" s="23"/>
      <c r="J322" s="52"/>
      <c r="K322" s="27"/>
      <c r="L322" s="23"/>
      <c r="M322" s="23"/>
      <c r="N322" s="52"/>
      <c r="O322" s="23"/>
      <c r="P322" s="23"/>
      <c r="Q322" s="27"/>
      <c r="R322" s="23"/>
      <c r="S322" s="23"/>
      <c r="T322" s="27"/>
      <c r="U322" s="52"/>
      <c r="V322" s="52"/>
      <c r="W322" s="52"/>
      <c r="X322" s="52"/>
      <c r="Y322" s="23"/>
      <c r="Z322" s="53"/>
    </row>
    <row r="323" spans="1:26">
      <c r="A323" s="46">
        <v>315</v>
      </c>
      <c r="B323" s="23"/>
      <c r="C323" s="23"/>
      <c r="D323" s="23"/>
      <c r="E323" s="23"/>
      <c r="F323" s="52"/>
      <c r="G323" s="52"/>
      <c r="H323" s="52"/>
      <c r="I323" s="23"/>
      <c r="J323" s="52"/>
      <c r="K323" s="27"/>
      <c r="L323" s="23"/>
      <c r="M323" s="23"/>
      <c r="N323" s="52"/>
      <c r="O323" s="23"/>
      <c r="P323" s="23"/>
      <c r="Q323" s="27"/>
      <c r="R323" s="23"/>
      <c r="S323" s="23"/>
      <c r="T323" s="27"/>
      <c r="U323" s="52"/>
      <c r="V323" s="52"/>
      <c r="W323" s="52"/>
      <c r="X323" s="52"/>
      <c r="Y323" s="23"/>
      <c r="Z323" s="53"/>
    </row>
    <row r="324" spans="1:26">
      <c r="A324" s="46">
        <v>316</v>
      </c>
      <c r="B324" s="23"/>
      <c r="C324" s="23"/>
      <c r="D324" s="23"/>
      <c r="E324" s="23"/>
      <c r="F324" s="52"/>
      <c r="G324" s="52"/>
      <c r="H324" s="52"/>
      <c r="I324" s="23"/>
      <c r="J324" s="52"/>
      <c r="K324" s="27"/>
      <c r="L324" s="23"/>
      <c r="M324" s="23"/>
      <c r="N324" s="52"/>
      <c r="O324" s="23"/>
      <c r="P324" s="23"/>
      <c r="Q324" s="27"/>
      <c r="R324" s="23"/>
      <c r="S324" s="23"/>
      <c r="T324" s="27"/>
      <c r="U324" s="52"/>
      <c r="V324" s="52"/>
      <c r="W324" s="52"/>
      <c r="X324" s="52"/>
      <c r="Y324" s="23"/>
      <c r="Z324" s="53"/>
    </row>
    <row r="325" spans="1:26">
      <c r="A325" s="46">
        <v>317</v>
      </c>
      <c r="B325" s="23"/>
      <c r="C325" s="23"/>
      <c r="D325" s="23"/>
      <c r="E325" s="23"/>
      <c r="F325" s="52"/>
      <c r="G325" s="52"/>
      <c r="H325" s="52"/>
      <c r="I325" s="23"/>
      <c r="J325" s="52"/>
      <c r="K325" s="27"/>
      <c r="L325" s="23"/>
      <c r="M325" s="23"/>
      <c r="N325" s="52"/>
      <c r="O325" s="23"/>
      <c r="P325" s="23"/>
      <c r="Q325" s="27"/>
      <c r="R325" s="23"/>
      <c r="S325" s="23"/>
      <c r="T325" s="27"/>
      <c r="U325" s="52"/>
      <c r="V325" s="52"/>
      <c r="W325" s="52"/>
      <c r="X325" s="52"/>
      <c r="Y325" s="23"/>
      <c r="Z325" s="53"/>
    </row>
    <row r="326" spans="1:26">
      <c r="A326" s="46">
        <v>318</v>
      </c>
      <c r="B326" s="23"/>
      <c r="C326" s="23"/>
      <c r="D326" s="23"/>
      <c r="E326" s="23"/>
      <c r="F326" s="52"/>
      <c r="G326" s="52"/>
      <c r="H326" s="52"/>
      <c r="I326" s="23"/>
      <c r="J326" s="52"/>
      <c r="K326" s="27"/>
      <c r="L326" s="23"/>
      <c r="M326" s="23"/>
      <c r="N326" s="52"/>
      <c r="O326" s="23"/>
      <c r="P326" s="23"/>
      <c r="Q326" s="27"/>
      <c r="R326" s="23"/>
      <c r="S326" s="23"/>
      <c r="T326" s="27"/>
      <c r="U326" s="52"/>
      <c r="V326" s="52"/>
      <c r="W326" s="52"/>
      <c r="X326" s="52"/>
      <c r="Y326" s="23"/>
      <c r="Z326" s="53"/>
    </row>
    <row r="327" spans="1:26">
      <c r="A327" s="46">
        <v>319</v>
      </c>
      <c r="B327" s="23"/>
      <c r="C327" s="23"/>
      <c r="D327" s="23"/>
      <c r="E327" s="23"/>
      <c r="F327" s="52"/>
      <c r="G327" s="52"/>
      <c r="H327" s="52"/>
      <c r="I327" s="23"/>
      <c r="J327" s="52"/>
      <c r="K327" s="27"/>
      <c r="L327" s="23"/>
      <c r="M327" s="23"/>
      <c r="N327" s="52"/>
      <c r="O327" s="23"/>
      <c r="P327" s="23"/>
      <c r="Q327" s="27"/>
      <c r="R327" s="23"/>
      <c r="S327" s="23"/>
      <c r="T327" s="27"/>
      <c r="U327" s="52"/>
      <c r="V327" s="52"/>
      <c r="W327" s="52"/>
      <c r="X327" s="52"/>
      <c r="Y327" s="23"/>
      <c r="Z327" s="53"/>
    </row>
    <row r="328" spans="1:26">
      <c r="A328" s="46">
        <v>320</v>
      </c>
      <c r="B328" s="23"/>
      <c r="C328" s="23"/>
      <c r="D328" s="23"/>
      <c r="E328" s="23"/>
      <c r="F328" s="52"/>
      <c r="G328" s="52"/>
      <c r="H328" s="52"/>
      <c r="I328" s="23"/>
      <c r="J328" s="52"/>
      <c r="K328" s="27"/>
      <c r="L328" s="23"/>
      <c r="M328" s="23"/>
      <c r="N328" s="52"/>
      <c r="O328" s="23"/>
      <c r="P328" s="23"/>
      <c r="Q328" s="27"/>
      <c r="R328" s="23"/>
      <c r="S328" s="23"/>
      <c r="T328" s="27"/>
      <c r="U328" s="52"/>
      <c r="V328" s="52"/>
      <c r="W328" s="52"/>
      <c r="X328" s="52"/>
      <c r="Y328" s="23"/>
      <c r="Z328" s="53"/>
    </row>
    <row r="329" spans="1:26">
      <c r="A329" s="46">
        <v>321</v>
      </c>
      <c r="B329" s="23"/>
      <c r="C329" s="23"/>
      <c r="D329" s="23"/>
      <c r="E329" s="23"/>
      <c r="F329" s="52"/>
      <c r="G329" s="52"/>
      <c r="H329" s="52"/>
      <c r="I329" s="23"/>
      <c r="J329" s="52"/>
      <c r="K329" s="27"/>
      <c r="L329" s="23"/>
      <c r="M329" s="23"/>
      <c r="N329" s="52"/>
      <c r="O329" s="23"/>
      <c r="P329" s="23"/>
      <c r="Q329" s="27"/>
      <c r="R329" s="23"/>
      <c r="S329" s="23"/>
      <c r="T329" s="27"/>
      <c r="U329" s="52"/>
      <c r="V329" s="52"/>
      <c r="W329" s="52"/>
      <c r="X329" s="52"/>
      <c r="Y329" s="23"/>
      <c r="Z329" s="53"/>
    </row>
    <row r="330" spans="1:26">
      <c r="A330" s="46">
        <v>322</v>
      </c>
      <c r="B330" s="23"/>
      <c r="C330" s="23"/>
      <c r="D330" s="23"/>
      <c r="E330" s="23"/>
      <c r="F330" s="52"/>
      <c r="G330" s="52"/>
      <c r="H330" s="52"/>
      <c r="I330" s="23"/>
      <c r="J330" s="52"/>
      <c r="K330" s="27"/>
      <c r="L330" s="23"/>
      <c r="M330" s="23"/>
      <c r="N330" s="52"/>
      <c r="O330" s="23"/>
      <c r="P330" s="23"/>
      <c r="Q330" s="27"/>
      <c r="R330" s="23"/>
      <c r="S330" s="23"/>
      <c r="T330" s="27"/>
      <c r="U330" s="52"/>
      <c r="V330" s="52"/>
      <c r="W330" s="52"/>
      <c r="X330" s="52"/>
      <c r="Y330" s="23"/>
      <c r="Z330" s="53"/>
    </row>
    <row r="331" spans="1:26">
      <c r="A331" s="46">
        <v>323</v>
      </c>
      <c r="B331" s="23"/>
      <c r="C331" s="23"/>
      <c r="D331" s="23"/>
      <c r="E331" s="23"/>
      <c r="F331" s="52"/>
      <c r="G331" s="52"/>
      <c r="H331" s="52"/>
      <c r="I331" s="23"/>
      <c r="J331" s="52"/>
      <c r="K331" s="27"/>
      <c r="L331" s="23"/>
      <c r="M331" s="23"/>
      <c r="N331" s="52"/>
      <c r="O331" s="23"/>
      <c r="P331" s="23"/>
      <c r="Q331" s="27"/>
      <c r="R331" s="23"/>
      <c r="S331" s="23"/>
      <c r="T331" s="27"/>
      <c r="U331" s="52"/>
      <c r="V331" s="52"/>
      <c r="W331" s="52"/>
      <c r="X331" s="52"/>
      <c r="Y331" s="23"/>
      <c r="Z331" s="53"/>
    </row>
    <row r="332" spans="1:26">
      <c r="A332" s="46">
        <v>324</v>
      </c>
      <c r="B332" s="23"/>
      <c r="C332" s="23"/>
      <c r="D332" s="23"/>
      <c r="E332" s="23"/>
      <c r="F332" s="52"/>
      <c r="G332" s="52"/>
      <c r="H332" s="52"/>
      <c r="I332" s="23"/>
      <c r="J332" s="52"/>
      <c r="K332" s="27"/>
      <c r="L332" s="23"/>
      <c r="M332" s="23"/>
      <c r="N332" s="52"/>
      <c r="O332" s="23"/>
      <c r="P332" s="23"/>
      <c r="Q332" s="27"/>
      <c r="R332" s="23"/>
      <c r="S332" s="23"/>
      <c r="T332" s="27"/>
      <c r="U332" s="52"/>
      <c r="V332" s="52"/>
      <c r="W332" s="52"/>
      <c r="X332" s="52"/>
      <c r="Y332" s="23"/>
      <c r="Z332" s="53"/>
    </row>
    <row r="333" spans="1:26">
      <c r="A333" s="46">
        <v>325</v>
      </c>
      <c r="B333" s="23"/>
      <c r="C333" s="23"/>
      <c r="D333" s="23"/>
      <c r="E333" s="23"/>
      <c r="F333" s="52"/>
      <c r="G333" s="52"/>
      <c r="H333" s="52"/>
      <c r="I333" s="23"/>
      <c r="J333" s="52"/>
      <c r="K333" s="27"/>
      <c r="L333" s="23"/>
      <c r="M333" s="23"/>
      <c r="N333" s="52"/>
      <c r="O333" s="23"/>
      <c r="P333" s="23"/>
      <c r="Q333" s="27"/>
      <c r="R333" s="23"/>
      <c r="S333" s="23"/>
      <c r="T333" s="27"/>
      <c r="U333" s="52"/>
      <c r="V333" s="52"/>
      <c r="W333" s="52"/>
      <c r="X333" s="52"/>
      <c r="Y333" s="23"/>
      <c r="Z333" s="53"/>
    </row>
    <row r="334" spans="1:26">
      <c r="A334" s="46">
        <v>326</v>
      </c>
      <c r="B334" s="23"/>
      <c r="C334" s="23"/>
      <c r="D334" s="23"/>
      <c r="E334" s="23"/>
      <c r="F334" s="52"/>
      <c r="G334" s="52"/>
      <c r="H334" s="52"/>
      <c r="I334" s="23"/>
      <c r="J334" s="52"/>
      <c r="K334" s="27"/>
      <c r="L334" s="23"/>
      <c r="M334" s="23"/>
      <c r="N334" s="52"/>
      <c r="O334" s="23"/>
      <c r="P334" s="23"/>
      <c r="Q334" s="27"/>
      <c r="R334" s="23"/>
      <c r="S334" s="23"/>
      <c r="T334" s="27"/>
      <c r="U334" s="52"/>
      <c r="V334" s="52"/>
      <c r="W334" s="52"/>
      <c r="X334" s="52"/>
      <c r="Y334" s="23"/>
      <c r="Z334" s="53"/>
    </row>
    <row r="335" spans="1:26">
      <c r="A335" s="46">
        <v>327</v>
      </c>
      <c r="B335" s="23"/>
      <c r="C335" s="23"/>
      <c r="D335" s="23"/>
      <c r="E335" s="23"/>
      <c r="F335" s="52"/>
      <c r="G335" s="52"/>
      <c r="H335" s="52"/>
      <c r="I335" s="23"/>
      <c r="J335" s="52"/>
      <c r="K335" s="27"/>
      <c r="L335" s="23"/>
      <c r="M335" s="23"/>
      <c r="N335" s="52"/>
      <c r="O335" s="23"/>
      <c r="P335" s="23"/>
      <c r="Q335" s="27"/>
      <c r="R335" s="23"/>
      <c r="S335" s="23"/>
      <c r="T335" s="27"/>
      <c r="U335" s="52"/>
      <c r="V335" s="52"/>
      <c r="W335" s="52"/>
      <c r="X335" s="52"/>
      <c r="Y335" s="23"/>
      <c r="Z335" s="53"/>
    </row>
    <row r="336" spans="1:26">
      <c r="A336" s="46">
        <v>328</v>
      </c>
      <c r="B336" s="23"/>
      <c r="C336" s="23"/>
      <c r="D336" s="23"/>
      <c r="E336" s="23"/>
      <c r="F336" s="52"/>
      <c r="G336" s="52"/>
      <c r="H336" s="52"/>
      <c r="I336" s="23"/>
      <c r="J336" s="52"/>
      <c r="K336" s="27"/>
      <c r="L336" s="23"/>
      <c r="M336" s="23"/>
      <c r="N336" s="52"/>
      <c r="O336" s="23"/>
      <c r="P336" s="23"/>
      <c r="Q336" s="27"/>
      <c r="R336" s="23"/>
      <c r="S336" s="23"/>
      <c r="T336" s="27"/>
      <c r="U336" s="52"/>
      <c r="V336" s="52"/>
      <c r="W336" s="52"/>
      <c r="X336" s="52"/>
      <c r="Y336" s="23"/>
      <c r="Z336" s="53"/>
    </row>
    <row r="337" spans="1:26">
      <c r="A337" s="46">
        <v>329</v>
      </c>
      <c r="B337" s="23"/>
      <c r="C337" s="23"/>
      <c r="D337" s="23"/>
      <c r="E337" s="23"/>
      <c r="F337" s="52"/>
      <c r="G337" s="52"/>
      <c r="H337" s="52"/>
      <c r="I337" s="23"/>
      <c r="J337" s="52"/>
      <c r="K337" s="27"/>
      <c r="L337" s="23"/>
      <c r="M337" s="23"/>
      <c r="N337" s="52"/>
      <c r="O337" s="23"/>
      <c r="P337" s="23"/>
      <c r="Q337" s="27"/>
      <c r="R337" s="23"/>
      <c r="S337" s="23"/>
      <c r="T337" s="27"/>
      <c r="U337" s="52"/>
      <c r="V337" s="52"/>
      <c r="W337" s="52"/>
      <c r="X337" s="52"/>
      <c r="Y337" s="23"/>
      <c r="Z337" s="53"/>
    </row>
    <row r="338" spans="1:26">
      <c r="A338" s="46">
        <v>330</v>
      </c>
      <c r="B338" s="23"/>
      <c r="C338" s="23"/>
      <c r="D338" s="23"/>
      <c r="E338" s="23"/>
      <c r="F338" s="52"/>
      <c r="G338" s="52"/>
      <c r="H338" s="52"/>
      <c r="I338" s="23"/>
      <c r="J338" s="52"/>
      <c r="K338" s="27"/>
      <c r="L338" s="23"/>
      <c r="M338" s="23"/>
      <c r="N338" s="52"/>
      <c r="O338" s="23"/>
      <c r="P338" s="23"/>
      <c r="Q338" s="27"/>
      <c r="R338" s="23"/>
      <c r="S338" s="23"/>
      <c r="T338" s="27"/>
      <c r="U338" s="52"/>
      <c r="V338" s="52"/>
      <c r="W338" s="52"/>
      <c r="X338" s="52"/>
      <c r="Y338" s="23"/>
      <c r="Z338" s="53"/>
    </row>
    <row r="339" spans="1:26">
      <c r="A339" s="46">
        <v>331</v>
      </c>
      <c r="B339" s="23"/>
      <c r="C339" s="23"/>
      <c r="D339" s="23"/>
      <c r="E339" s="23"/>
      <c r="F339" s="52"/>
      <c r="G339" s="52"/>
      <c r="H339" s="52"/>
      <c r="I339" s="23"/>
      <c r="J339" s="52"/>
      <c r="K339" s="27"/>
      <c r="L339" s="23"/>
      <c r="M339" s="23"/>
      <c r="N339" s="52"/>
      <c r="O339" s="23"/>
      <c r="P339" s="23"/>
      <c r="Q339" s="27"/>
      <c r="R339" s="23"/>
      <c r="S339" s="23"/>
      <c r="T339" s="27"/>
      <c r="U339" s="52"/>
      <c r="V339" s="52"/>
      <c r="W339" s="52"/>
      <c r="X339" s="52"/>
      <c r="Y339" s="23"/>
      <c r="Z339" s="53"/>
    </row>
    <row r="340" spans="1:26">
      <c r="A340" s="46">
        <v>332</v>
      </c>
      <c r="B340" s="23"/>
      <c r="C340" s="23"/>
      <c r="D340" s="23"/>
      <c r="E340" s="23"/>
      <c r="F340" s="52"/>
      <c r="G340" s="52"/>
      <c r="H340" s="52"/>
      <c r="I340" s="23"/>
      <c r="J340" s="52"/>
      <c r="K340" s="27"/>
      <c r="L340" s="23"/>
      <c r="M340" s="23"/>
      <c r="N340" s="52"/>
      <c r="O340" s="23"/>
      <c r="P340" s="23"/>
      <c r="Q340" s="27"/>
      <c r="R340" s="23"/>
      <c r="S340" s="23"/>
      <c r="T340" s="27"/>
      <c r="U340" s="52"/>
      <c r="V340" s="52"/>
      <c r="W340" s="52"/>
      <c r="X340" s="52"/>
      <c r="Y340" s="23"/>
      <c r="Z340" s="53"/>
    </row>
    <row r="341" spans="1:26">
      <c r="A341" s="46">
        <v>333</v>
      </c>
      <c r="B341" s="23"/>
      <c r="C341" s="23"/>
      <c r="D341" s="23"/>
      <c r="E341" s="23"/>
      <c r="F341" s="52"/>
      <c r="G341" s="52"/>
      <c r="H341" s="52"/>
      <c r="I341" s="23"/>
      <c r="J341" s="52"/>
      <c r="K341" s="27"/>
      <c r="L341" s="23"/>
      <c r="M341" s="23"/>
      <c r="N341" s="52"/>
      <c r="O341" s="23"/>
      <c r="P341" s="23"/>
      <c r="Q341" s="27"/>
      <c r="R341" s="23"/>
      <c r="S341" s="23"/>
      <c r="T341" s="27"/>
      <c r="U341" s="52"/>
      <c r="V341" s="52"/>
      <c r="W341" s="52"/>
      <c r="X341" s="52"/>
      <c r="Y341" s="23"/>
      <c r="Z341" s="53"/>
    </row>
    <row r="342" spans="1:26">
      <c r="A342" s="46">
        <v>334</v>
      </c>
      <c r="B342" s="23"/>
      <c r="C342" s="23"/>
      <c r="D342" s="23"/>
      <c r="E342" s="23"/>
      <c r="F342" s="52"/>
      <c r="G342" s="52"/>
      <c r="H342" s="52"/>
      <c r="I342" s="23"/>
      <c r="J342" s="52"/>
      <c r="K342" s="27"/>
      <c r="L342" s="23"/>
      <c r="M342" s="23"/>
      <c r="N342" s="52"/>
      <c r="O342" s="23"/>
      <c r="P342" s="23"/>
      <c r="Q342" s="27"/>
      <c r="R342" s="23"/>
      <c r="S342" s="23"/>
      <c r="T342" s="27"/>
      <c r="U342" s="52"/>
      <c r="V342" s="52"/>
      <c r="W342" s="52"/>
      <c r="X342" s="52"/>
      <c r="Y342" s="23"/>
      <c r="Z342" s="53"/>
    </row>
    <row r="343" spans="1:26">
      <c r="A343" s="46">
        <v>335</v>
      </c>
      <c r="B343" s="23"/>
      <c r="C343" s="23"/>
      <c r="D343" s="23"/>
      <c r="E343" s="23"/>
      <c r="F343" s="52"/>
      <c r="G343" s="52"/>
      <c r="H343" s="52"/>
      <c r="I343" s="23"/>
      <c r="J343" s="52"/>
      <c r="K343" s="27"/>
      <c r="L343" s="23"/>
      <c r="M343" s="23"/>
      <c r="N343" s="52"/>
      <c r="O343" s="23"/>
      <c r="P343" s="23"/>
      <c r="Q343" s="27"/>
      <c r="R343" s="23"/>
      <c r="S343" s="23"/>
      <c r="T343" s="27"/>
      <c r="U343" s="52"/>
      <c r="V343" s="52"/>
      <c r="W343" s="52"/>
      <c r="X343" s="52"/>
      <c r="Y343" s="23"/>
      <c r="Z343" s="53"/>
    </row>
    <row r="344" spans="1:26">
      <c r="A344" s="46">
        <v>336</v>
      </c>
      <c r="B344" s="23"/>
      <c r="C344" s="23"/>
      <c r="D344" s="23"/>
      <c r="E344" s="23"/>
      <c r="F344" s="52"/>
      <c r="G344" s="52"/>
      <c r="H344" s="52"/>
      <c r="I344" s="23"/>
      <c r="J344" s="52"/>
      <c r="K344" s="27"/>
      <c r="L344" s="23"/>
      <c r="M344" s="23"/>
      <c r="N344" s="52"/>
      <c r="O344" s="23"/>
      <c r="P344" s="23"/>
      <c r="Q344" s="27"/>
      <c r="R344" s="23"/>
      <c r="S344" s="23"/>
      <c r="T344" s="27"/>
      <c r="U344" s="52"/>
      <c r="V344" s="52"/>
      <c r="W344" s="52"/>
      <c r="X344" s="52"/>
      <c r="Y344" s="23"/>
      <c r="Z344" s="53"/>
    </row>
    <row r="345" spans="1:26">
      <c r="A345" s="46">
        <v>337</v>
      </c>
      <c r="B345" s="23"/>
      <c r="C345" s="23"/>
      <c r="D345" s="23"/>
      <c r="E345" s="23"/>
      <c r="F345" s="52"/>
      <c r="G345" s="52"/>
      <c r="H345" s="52"/>
      <c r="I345" s="23"/>
      <c r="J345" s="52"/>
      <c r="K345" s="27"/>
      <c r="L345" s="23"/>
      <c r="M345" s="23"/>
      <c r="N345" s="52"/>
      <c r="O345" s="23"/>
      <c r="P345" s="23"/>
      <c r="Q345" s="27"/>
      <c r="R345" s="23"/>
      <c r="S345" s="23"/>
      <c r="T345" s="27"/>
      <c r="U345" s="52"/>
      <c r="V345" s="52"/>
      <c r="W345" s="52"/>
      <c r="X345" s="52"/>
      <c r="Y345" s="23"/>
      <c r="Z345" s="53"/>
    </row>
    <row r="346" spans="1:26">
      <c r="A346" s="46">
        <v>338</v>
      </c>
      <c r="B346" s="23"/>
      <c r="C346" s="23"/>
      <c r="D346" s="23"/>
      <c r="E346" s="23"/>
      <c r="F346" s="52"/>
      <c r="G346" s="52"/>
      <c r="H346" s="52"/>
      <c r="I346" s="23"/>
      <c r="J346" s="52"/>
      <c r="K346" s="27"/>
      <c r="L346" s="23"/>
      <c r="M346" s="23"/>
      <c r="N346" s="52"/>
      <c r="O346" s="23"/>
      <c r="P346" s="23"/>
      <c r="Q346" s="27"/>
      <c r="R346" s="23"/>
      <c r="S346" s="23"/>
      <c r="T346" s="27"/>
      <c r="U346" s="52"/>
      <c r="V346" s="52"/>
      <c r="W346" s="52"/>
      <c r="X346" s="52"/>
      <c r="Y346" s="23"/>
      <c r="Z346" s="53"/>
    </row>
    <row r="347" spans="1:26">
      <c r="A347" s="46">
        <v>339</v>
      </c>
      <c r="B347" s="23"/>
      <c r="C347" s="23"/>
      <c r="D347" s="23"/>
      <c r="E347" s="23"/>
      <c r="F347" s="52"/>
      <c r="G347" s="52"/>
      <c r="H347" s="52"/>
      <c r="I347" s="23"/>
      <c r="J347" s="52"/>
      <c r="K347" s="27"/>
      <c r="L347" s="23"/>
      <c r="M347" s="23"/>
      <c r="N347" s="52"/>
      <c r="O347" s="23"/>
      <c r="P347" s="23"/>
      <c r="Q347" s="27"/>
      <c r="R347" s="23"/>
      <c r="S347" s="23"/>
      <c r="T347" s="27"/>
      <c r="U347" s="52"/>
      <c r="V347" s="52"/>
      <c r="W347" s="52"/>
      <c r="X347" s="52"/>
      <c r="Y347" s="23"/>
      <c r="Z347" s="53"/>
    </row>
    <row r="348" spans="1:26">
      <c r="A348" s="46">
        <v>340</v>
      </c>
      <c r="B348" s="23"/>
      <c r="C348" s="23"/>
      <c r="D348" s="23"/>
      <c r="E348" s="23"/>
      <c r="F348" s="52"/>
      <c r="G348" s="52"/>
      <c r="H348" s="52"/>
      <c r="I348" s="23"/>
      <c r="J348" s="52"/>
      <c r="K348" s="27"/>
      <c r="L348" s="23"/>
      <c r="M348" s="23"/>
      <c r="N348" s="52"/>
      <c r="O348" s="23"/>
      <c r="P348" s="23"/>
      <c r="Q348" s="27"/>
      <c r="R348" s="23"/>
      <c r="S348" s="23"/>
      <c r="T348" s="27"/>
      <c r="U348" s="52"/>
      <c r="V348" s="52"/>
      <c r="W348" s="52"/>
      <c r="X348" s="52"/>
      <c r="Y348" s="23"/>
      <c r="Z348" s="53"/>
    </row>
    <row r="349" spans="1:26">
      <c r="A349" s="46">
        <v>341</v>
      </c>
      <c r="B349" s="23"/>
      <c r="C349" s="23"/>
      <c r="D349" s="23"/>
      <c r="E349" s="23"/>
      <c r="F349" s="52"/>
      <c r="G349" s="52"/>
      <c r="H349" s="52"/>
      <c r="I349" s="23"/>
      <c r="J349" s="52"/>
      <c r="K349" s="27"/>
      <c r="L349" s="23"/>
      <c r="M349" s="23"/>
      <c r="N349" s="52"/>
      <c r="O349" s="23"/>
      <c r="P349" s="23"/>
      <c r="Q349" s="27"/>
      <c r="R349" s="23"/>
      <c r="S349" s="23"/>
      <c r="T349" s="27"/>
      <c r="U349" s="52"/>
      <c r="V349" s="52"/>
      <c r="W349" s="52"/>
      <c r="X349" s="52"/>
      <c r="Y349" s="23"/>
      <c r="Z349" s="53"/>
    </row>
    <row r="350" spans="1:26">
      <c r="A350" s="46">
        <v>342</v>
      </c>
      <c r="B350" s="23"/>
      <c r="C350" s="23"/>
      <c r="D350" s="23"/>
      <c r="E350" s="23"/>
      <c r="F350" s="52"/>
      <c r="G350" s="52"/>
      <c r="H350" s="52"/>
      <c r="I350" s="23"/>
      <c r="J350" s="52"/>
      <c r="K350" s="27"/>
      <c r="L350" s="23"/>
      <c r="M350" s="23"/>
      <c r="N350" s="52"/>
      <c r="O350" s="23"/>
      <c r="P350" s="23"/>
      <c r="Q350" s="27"/>
      <c r="R350" s="23"/>
      <c r="S350" s="23"/>
      <c r="T350" s="27"/>
      <c r="U350" s="52"/>
      <c r="V350" s="52"/>
      <c r="W350" s="52"/>
      <c r="X350" s="52"/>
      <c r="Y350" s="23"/>
      <c r="Z350" s="53"/>
    </row>
    <row r="351" spans="1:26">
      <c r="A351" s="46">
        <v>343</v>
      </c>
      <c r="B351" s="23"/>
      <c r="C351" s="23"/>
      <c r="D351" s="23"/>
      <c r="E351" s="23"/>
      <c r="F351" s="52"/>
      <c r="G351" s="52"/>
      <c r="H351" s="52"/>
      <c r="I351" s="23"/>
      <c r="J351" s="52"/>
      <c r="K351" s="27"/>
      <c r="L351" s="23"/>
      <c r="M351" s="23"/>
      <c r="N351" s="52"/>
      <c r="O351" s="23"/>
      <c r="P351" s="23"/>
      <c r="Q351" s="27"/>
      <c r="R351" s="23"/>
      <c r="S351" s="23"/>
      <c r="T351" s="27"/>
      <c r="U351" s="52"/>
      <c r="V351" s="52"/>
      <c r="W351" s="52"/>
      <c r="X351" s="52"/>
      <c r="Y351" s="23"/>
      <c r="Z351" s="53"/>
    </row>
    <row r="352" spans="1:26">
      <c r="A352" s="46">
        <v>344</v>
      </c>
      <c r="B352" s="23"/>
      <c r="C352" s="23"/>
      <c r="D352" s="23"/>
      <c r="E352" s="23"/>
      <c r="F352" s="52"/>
      <c r="G352" s="52"/>
      <c r="H352" s="52"/>
      <c r="I352" s="23"/>
      <c r="J352" s="52"/>
      <c r="K352" s="27"/>
      <c r="L352" s="23"/>
      <c r="M352" s="23"/>
      <c r="N352" s="52"/>
      <c r="O352" s="23"/>
      <c r="P352" s="23"/>
      <c r="Q352" s="27"/>
      <c r="R352" s="23"/>
      <c r="S352" s="23"/>
      <c r="T352" s="27"/>
      <c r="U352" s="52"/>
      <c r="V352" s="52"/>
      <c r="W352" s="52"/>
      <c r="X352" s="52"/>
      <c r="Y352" s="23"/>
      <c r="Z352" s="53"/>
    </row>
    <row r="353" spans="1:26">
      <c r="A353" s="46">
        <v>345</v>
      </c>
      <c r="B353" s="23"/>
      <c r="C353" s="23"/>
      <c r="D353" s="23"/>
      <c r="E353" s="23"/>
      <c r="F353" s="52"/>
      <c r="G353" s="52"/>
      <c r="H353" s="52"/>
      <c r="I353" s="23"/>
      <c r="J353" s="52"/>
      <c r="K353" s="27"/>
      <c r="L353" s="23"/>
      <c r="M353" s="23"/>
      <c r="N353" s="52"/>
      <c r="O353" s="23"/>
      <c r="P353" s="23"/>
      <c r="Q353" s="27"/>
      <c r="R353" s="23"/>
      <c r="S353" s="23"/>
      <c r="T353" s="27"/>
      <c r="U353" s="52"/>
      <c r="V353" s="52"/>
      <c r="W353" s="52"/>
      <c r="X353" s="52"/>
      <c r="Y353" s="23"/>
      <c r="Z353" s="53"/>
    </row>
    <row r="354" spans="1:26">
      <c r="A354" s="46">
        <v>346</v>
      </c>
      <c r="B354" s="23"/>
      <c r="C354" s="23"/>
      <c r="D354" s="23"/>
      <c r="E354" s="23"/>
      <c r="F354" s="52"/>
      <c r="G354" s="52"/>
      <c r="H354" s="52"/>
      <c r="I354" s="23"/>
      <c r="J354" s="52"/>
      <c r="K354" s="27"/>
      <c r="L354" s="23"/>
      <c r="M354" s="23"/>
      <c r="N354" s="52"/>
      <c r="O354" s="23"/>
      <c r="P354" s="23"/>
      <c r="Q354" s="27"/>
      <c r="R354" s="23"/>
      <c r="S354" s="23"/>
      <c r="T354" s="27"/>
      <c r="U354" s="52"/>
      <c r="V354" s="52"/>
      <c r="W354" s="52"/>
      <c r="X354" s="52"/>
      <c r="Y354" s="23"/>
      <c r="Z354" s="53"/>
    </row>
    <row r="355" spans="1:26">
      <c r="A355" s="46">
        <v>347</v>
      </c>
      <c r="B355" s="23"/>
      <c r="C355" s="23"/>
      <c r="D355" s="23"/>
      <c r="E355" s="23"/>
      <c r="F355" s="52"/>
      <c r="G355" s="52"/>
      <c r="H355" s="52"/>
      <c r="I355" s="23"/>
      <c r="J355" s="52"/>
      <c r="K355" s="27"/>
      <c r="L355" s="23"/>
      <c r="M355" s="23"/>
      <c r="N355" s="52"/>
      <c r="O355" s="23"/>
      <c r="P355" s="23"/>
      <c r="Q355" s="27"/>
      <c r="R355" s="23"/>
      <c r="S355" s="23"/>
      <c r="T355" s="27"/>
      <c r="U355" s="52"/>
      <c r="V355" s="52"/>
      <c r="W355" s="52"/>
      <c r="X355" s="52"/>
      <c r="Y355" s="23"/>
      <c r="Z355" s="53"/>
    </row>
    <row r="356" spans="1:26">
      <c r="A356" s="46">
        <v>348</v>
      </c>
      <c r="B356" s="23"/>
      <c r="C356" s="23"/>
      <c r="D356" s="23"/>
      <c r="E356" s="23"/>
      <c r="F356" s="52"/>
      <c r="G356" s="52"/>
      <c r="H356" s="52"/>
      <c r="I356" s="23"/>
      <c r="J356" s="52"/>
      <c r="K356" s="27"/>
      <c r="L356" s="23"/>
      <c r="M356" s="23"/>
      <c r="N356" s="52"/>
      <c r="O356" s="23"/>
      <c r="P356" s="23"/>
      <c r="Q356" s="27"/>
      <c r="R356" s="23"/>
      <c r="S356" s="23"/>
      <c r="T356" s="27"/>
      <c r="U356" s="52"/>
      <c r="V356" s="52"/>
      <c r="W356" s="52"/>
      <c r="X356" s="52"/>
      <c r="Y356" s="23"/>
      <c r="Z356" s="53"/>
    </row>
    <row r="357" spans="1:26">
      <c r="A357" s="46">
        <v>349</v>
      </c>
      <c r="B357" s="23"/>
      <c r="C357" s="23"/>
      <c r="D357" s="23"/>
      <c r="E357" s="23"/>
      <c r="F357" s="52"/>
      <c r="G357" s="52"/>
      <c r="H357" s="52"/>
      <c r="I357" s="23"/>
      <c r="J357" s="52"/>
      <c r="K357" s="27"/>
      <c r="L357" s="23"/>
      <c r="M357" s="23"/>
      <c r="N357" s="52"/>
      <c r="O357" s="23"/>
      <c r="P357" s="23"/>
      <c r="Q357" s="27"/>
      <c r="R357" s="23"/>
      <c r="S357" s="23"/>
      <c r="T357" s="27"/>
      <c r="U357" s="52"/>
      <c r="V357" s="52"/>
      <c r="W357" s="52"/>
      <c r="X357" s="52"/>
      <c r="Y357" s="23"/>
      <c r="Z357" s="53"/>
    </row>
    <row r="358" spans="1:26">
      <c r="A358" s="46">
        <v>350</v>
      </c>
      <c r="B358" s="23"/>
      <c r="C358" s="23"/>
      <c r="D358" s="23"/>
      <c r="E358" s="23"/>
      <c r="F358" s="52"/>
      <c r="G358" s="52"/>
      <c r="H358" s="52"/>
      <c r="I358" s="23"/>
      <c r="J358" s="52"/>
      <c r="K358" s="27"/>
      <c r="L358" s="23"/>
      <c r="M358" s="23"/>
      <c r="N358" s="52"/>
      <c r="O358" s="23"/>
      <c r="P358" s="23"/>
      <c r="Q358" s="27"/>
      <c r="R358" s="23"/>
      <c r="S358" s="23"/>
      <c r="T358" s="27"/>
      <c r="U358" s="52"/>
      <c r="V358" s="52"/>
      <c r="W358" s="52"/>
      <c r="X358" s="52"/>
      <c r="Y358" s="23"/>
      <c r="Z358" s="53"/>
    </row>
    <row r="359" spans="1:26">
      <c r="A359" s="46">
        <v>351</v>
      </c>
      <c r="B359" s="23"/>
      <c r="C359" s="23"/>
      <c r="D359" s="23"/>
      <c r="E359" s="23"/>
      <c r="F359" s="52"/>
      <c r="G359" s="52"/>
      <c r="H359" s="52"/>
      <c r="I359" s="23"/>
      <c r="J359" s="52"/>
      <c r="K359" s="27"/>
      <c r="L359" s="23"/>
      <c r="M359" s="23"/>
      <c r="N359" s="52"/>
      <c r="O359" s="23"/>
      <c r="P359" s="23"/>
      <c r="Q359" s="27"/>
      <c r="R359" s="23"/>
      <c r="S359" s="23"/>
      <c r="T359" s="27"/>
      <c r="U359" s="52"/>
      <c r="V359" s="52"/>
      <c r="W359" s="52"/>
      <c r="X359" s="52"/>
      <c r="Y359" s="23"/>
      <c r="Z359" s="53"/>
    </row>
    <row r="360" spans="1:26">
      <c r="A360" s="46">
        <v>352</v>
      </c>
      <c r="B360" s="23"/>
      <c r="C360" s="23"/>
      <c r="D360" s="23"/>
      <c r="E360" s="23"/>
      <c r="F360" s="52"/>
      <c r="G360" s="52"/>
      <c r="H360" s="52"/>
      <c r="I360" s="23"/>
      <c r="J360" s="52"/>
      <c r="K360" s="27"/>
      <c r="L360" s="23"/>
      <c r="M360" s="23"/>
      <c r="N360" s="52"/>
      <c r="O360" s="23"/>
      <c r="P360" s="23"/>
      <c r="Q360" s="27"/>
      <c r="R360" s="23"/>
      <c r="S360" s="23"/>
      <c r="T360" s="27"/>
      <c r="U360" s="52"/>
      <c r="V360" s="52"/>
      <c r="W360" s="52"/>
      <c r="X360" s="52"/>
      <c r="Y360" s="23"/>
      <c r="Z360" s="53"/>
    </row>
    <row r="361" spans="1:26">
      <c r="A361" s="46">
        <v>353</v>
      </c>
      <c r="B361" s="23"/>
      <c r="C361" s="23"/>
      <c r="D361" s="23"/>
      <c r="E361" s="23"/>
      <c r="F361" s="52"/>
      <c r="G361" s="52"/>
      <c r="H361" s="52"/>
      <c r="I361" s="23"/>
      <c r="J361" s="52"/>
      <c r="K361" s="27"/>
      <c r="L361" s="23"/>
      <c r="M361" s="23"/>
      <c r="N361" s="52"/>
      <c r="O361" s="23"/>
      <c r="P361" s="23"/>
      <c r="Q361" s="27"/>
      <c r="R361" s="23"/>
      <c r="S361" s="23"/>
      <c r="T361" s="27"/>
      <c r="U361" s="52"/>
      <c r="V361" s="52"/>
      <c r="W361" s="52"/>
      <c r="X361" s="52"/>
      <c r="Y361" s="23"/>
      <c r="Z361" s="53"/>
    </row>
    <row r="362" spans="1:26">
      <c r="A362" s="46">
        <v>354</v>
      </c>
      <c r="B362" s="23"/>
      <c r="C362" s="23"/>
      <c r="D362" s="23"/>
      <c r="E362" s="23"/>
      <c r="F362" s="52"/>
      <c r="G362" s="52"/>
      <c r="H362" s="52"/>
      <c r="I362" s="23"/>
      <c r="J362" s="52"/>
      <c r="K362" s="27"/>
      <c r="L362" s="23"/>
      <c r="M362" s="23"/>
      <c r="N362" s="52"/>
      <c r="O362" s="23"/>
      <c r="P362" s="23"/>
      <c r="Q362" s="27"/>
      <c r="R362" s="23"/>
      <c r="S362" s="23"/>
      <c r="T362" s="27"/>
      <c r="U362" s="52"/>
      <c r="V362" s="52"/>
      <c r="W362" s="52"/>
      <c r="X362" s="52"/>
      <c r="Y362" s="23"/>
      <c r="Z362" s="53"/>
    </row>
    <row r="363" spans="1:26">
      <c r="A363" s="46">
        <v>355</v>
      </c>
      <c r="B363" s="23"/>
      <c r="C363" s="23"/>
      <c r="D363" s="23"/>
      <c r="E363" s="23"/>
      <c r="F363" s="52"/>
      <c r="G363" s="52"/>
      <c r="H363" s="52"/>
      <c r="I363" s="23"/>
      <c r="J363" s="52"/>
      <c r="K363" s="27"/>
      <c r="L363" s="23"/>
      <c r="M363" s="23"/>
      <c r="N363" s="52"/>
      <c r="O363" s="23"/>
      <c r="P363" s="23"/>
      <c r="Q363" s="27"/>
      <c r="R363" s="23"/>
      <c r="S363" s="23"/>
      <c r="T363" s="27"/>
      <c r="U363" s="52"/>
      <c r="V363" s="52"/>
      <c r="W363" s="52"/>
      <c r="X363" s="52"/>
      <c r="Y363" s="23"/>
      <c r="Z363" s="53"/>
    </row>
    <row r="364" spans="1:26">
      <c r="A364" s="46">
        <v>356</v>
      </c>
      <c r="B364" s="23"/>
      <c r="C364" s="23"/>
      <c r="D364" s="23"/>
      <c r="E364" s="23"/>
      <c r="F364" s="52"/>
      <c r="G364" s="52"/>
      <c r="H364" s="52"/>
      <c r="I364" s="23"/>
      <c r="J364" s="52"/>
      <c r="K364" s="27"/>
      <c r="L364" s="23"/>
      <c r="M364" s="23"/>
      <c r="N364" s="52"/>
      <c r="O364" s="23"/>
      <c r="P364" s="23"/>
      <c r="Q364" s="27"/>
      <c r="R364" s="23"/>
      <c r="S364" s="23"/>
      <c r="T364" s="27"/>
      <c r="U364" s="52"/>
      <c r="V364" s="52"/>
      <c r="W364" s="52"/>
      <c r="X364" s="52"/>
      <c r="Y364" s="23"/>
      <c r="Z364" s="53"/>
    </row>
    <row r="365" spans="1:26">
      <c r="A365" s="46">
        <v>357</v>
      </c>
      <c r="B365" s="23"/>
      <c r="C365" s="23"/>
      <c r="D365" s="23"/>
      <c r="E365" s="23"/>
      <c r="F365" s="52"/>
      <c r="G365" s="52"/>
      <c r="H365" s="52"/>
      <c r="I365" s="23"/>
      <c r="J365" s="52"/>
      <c r="K365" s="27"/>
      <c r="L365" s="23"/>
      <c r="M365" s="23"/>
      <c r="N365" s="52"/>
      <c r="O365" s="23"/>
      <c r="P365" s="23"/>
      <c r="Q365" s="27"/>
      <c r="R365" s="23"/>
      <c r="S365" s="23"/>
      <c r="T365" s="27"/>
      <c r="U365" s="52"/>
      <c r="V365" s="52"/>
      <c r="W365" s="52"/>
      <c r="X365" s="52"/>
      <c r="Y365" s="23"/>
      <c r="Z365" s="53"/>
    </row>
    <row r="366" spans="1:26">
      <c r="A366" s="46">
        <v>358</v>
      </c>
      <c r="B366" s="23"/>
      <c r="C366" s="23"/>
      <c r="D366" s="23"/>
      <c r="E366" s="23"/>
      <c r="F366" s="52"/>
      <c r="G366" s="52"/>
      <c r="H366" s="52"/>
      <c r="I366" s="23"/>
      <c r="J366" s="52"/>
      <c r="K366" s="27"/>
      <c r="L366" s="23"/>
      <c r="M366" s="23"/>
      <c r="N366" s="52"/>
      <c r="O366" s="23"/>
      <c r="P366" s="23"/>
      <c r="Q366" s="27"/>
      <c r="R366" s="23"/>
      <c r="S366" s="23"/>
      <c r="T366" s="27"/>
      <c r="U366" s="52"/>
      <c r="V366" s="52"/>
      <c r="W366" s="52"/>
      <c r="X366" s="52"/>
      <c r="Y366" s="23"/>
      <c r="Z366" s="53"/>
    </row>
    <row r="367" spans="1:26">
      <c r="A367" s="46">
        <v>359</v>
      </c>
      <c r="B367" s="23"/>
      <c r="C367" s="23"/>
      <c r="D367" s="23"/>
      <c r="E367" s="23"/>
      <c r="F367" s="52"/>
      <c r="G367" s="52"/>
      <c r="H367" s="52"/>
      <c r="I367" s="23"/>
      <c r="J367" s="52"/>
      <c r="K367" s="27"/>
      <c r="L367" s="23"/>
      <c r="M367" s="23"/>
      <c r="N367" s="52"/>
      <c r="O367" s="23"/>
      <c r="P367" s="23"/>
      <c r="Q367" s="27"/>
      <c r="R367" s="23"/>
      <c r="S367" s="23"/>
      <c r="T367" s="27"/>
      <c r="U367" s="52"/>
      <c r="V367" s="52"/>
      <c r="W367" s="52"/>
      <c r="X367" s="52"/>
      <c r="Y367" s="23"/>
      <c r="Z367" s="53"/>
    </row>
    <row r="368" spans="1:26">
      <c r="A368" s="46">
        <v>360</v>
      </c>
      <c r="B368" s="23"/>
      <c r="C368" s="23"/>
      <c r="D368" s="23"/>
      <c r="E368" s="23"/>
      <c r="F368" s="52"/>
      <c r="G368" s="52"/>
      <c r="H368" s="52"/>
      <c r="I368" s="23"/>
      <c r="J368" s="52"/>
      <c r="K368" s="27"/>
      <c r="L368" s="23"/>
      <c r="M368" s="23"/>
      <c r="N368" s="52"/>
      <c r="O368" s="23"/>
      <c r="P368" s="23"/>
      <c r="Q368" s="27"/>
      <c r="R368" s="23"/>
      <c r="S368" s="23"/>
      <c r="T368" s="27"/>
      <c r="U368" s="52"/>
      <c r="V368" s="52"/>
      <c r="W368" s="52"/>
      <c r="X368" s="52"/>
      <c r="Y368" s="23"/>
      <c r="Z368" s="53"/>
    </row>
    <row r="369" spans="1:26">
      <c r="A369" s="46">
        <v>361</v>
      </c>
      <c r="B369" s="23"/>
      <c r="C369" s="23"/>
      <c r="D369" s="23"/>
      <c r="E369" s="23"/>
      <c r="F369" s="52"/>
      <c r="G369" s="52"/>
      <c r="H369" s="52"/>
      <c r="I369" s="23"/>
      <c r="J369" s="52"/>
      <c r="K369" s="27"/>
      <c r="L369" s="23"/>
      <c r="M369" s="23"/>
      <c r="N369" s="52"/>
      <c r="O369" s="23"/>
      <c r="P369" s="23"/>
      <c r="Q369" s="27"/>
      <c r="R369" s="23"/>
      <c r="S369" s="23"/>
      <c r="T369" s="27"/>
      <c r="U369" s="52"/>
      <c r="V369" s="52"/>
      <c r="W369" s="52"/>
      <c r="X369" s="52"/>
      <c r="Y369" s="23"/>
      <c r="Z369" s="53"/>
    </row>
    <row r="370" spans="1:26">
      <c r="A370" s="46">
        <v>362</v>
      </c>
      <c r="B370" s="23"/>
      <c r="C370" s="23"/>
      <c r="D370" s="23"/>
      <c r="E370" s="23"/>
      <c r="F370" s="52"/>
      <c r="G370" s="52"/>
      <c r="H370" s="52"/>
      <c r="I370" s="23"/>
      <c r="J370" s="52"/>
      <c r="K370" s="27"/>
      <c r="L370" s="23"/>
      <c r="M370" s="23"/>
      <c r="N370" s="52"/>
      <c r="O370" s="23"/>
      <c r="P370" s="23"/>
      <c r="Q370" s="27"/>
      <c r="R370" s="23"/>
      <c r="S370" s="23"/>
      <c r="T370" s="27"/>
      <c r="U370" s="52"/>
      <c r="V370" s="52"/>
      <c r="W370" s="52"/>
      <c r="X370" s="52"/>
      <c r="Y370" s="23"/>
      <c r="Z370" s="53"/>
    </row>
    <row r="371" spans="1:26">
      <c r="A371" s="46">
        <v>363</v>
      </c>
      <c r="B371" s="23"/>
      <c r="C371" s="23"/>
      <c r="D371" s="23"/>
      <c r="E371" s="23"/>
      <c r="F371" s="52"/>
      <c r="G371" s="52"/>
      <c r="H371" s="52"/>
      <c r="I371" s="23"/>
      <c r="J371" s="52"/>
      <c r="K371" s="27"/>
      <c r="L371" s="23"/>
      <c r="M371" s="23"/>
      <c r="N371" s="52"/>
      <c r="O371" s="23"/>
      <c r="P371" s="23"/>
      <c r="Q371" s="27"/>
      <c r="R371" s="23"/>
      <c r="S371" s="23"/>
      <c r="T371" s="27"/>
      <c r="U371" s="52"/>
      <c r="V371" s="52"/>
      <c r="W371" s="52"/>
      <c r="X371" s="52"/>
      <c r="Y371" s="23"/>
      <c r="Z371" s="53"/>
    </row>
    <row r="372" spans="1:26">
      <c r="A372" s="46">
        <v>364</v>
      </c>
      <c r="B372" s="23"/>
      <c r="C372" s="23"/>
      <c r="D372" s="23"/>
      <c r="E372" s="23"/>
      <c r="F372" s="52"/>
      <c r="G372" s="52"/>
      <c r="H372" s="52"/>
      <c r="I372" s="23"/>
      <c r="J372" s="52"/>
      <c r="K372" s="27"/>
      <c r="L372" s="23"/>
      <c r="M372" s="23"/>
      <c r="N372" s="52"/>
      <c r="O372" s="23"/>
      <c r="P372" s="23"/>
      <c r="Q372" s="27"/>
      <c r="R372" s="23"/>
      <c r="S372" s="23"/>
      <c r="T372" s="27"/>
      <c r="U372" s="52"/>
      <c r="V372" s="52"/>
      <c r="W372" s="52"/>
      <c r="X372" s="52"/>
      <c r="Y372" s="23"/>
      <c r="Z372" s="53"/>
    </row>
    <row r="373" spans="1:26">
      <c r="A373" s="46">
        <v>365</v>
      </c>
      <c r="B373" s="23"/>
      <c r="C373" s="23"/>
      <c r="D373" s="23"/>
      <c r="E373" s="23"/>
      <c r="F373" s="52"/>
      <c r="G373" s="52"/>
      <c r="H373" s="52"/>
      <c r="I373" s="23"/>
      <c r="J373" s="52"/>
      <c r="K373" s="27"/>
      <c r="L373" s="23"/>
      <c r="M373" s="23"/>
      <c r="N373" s="52"/>
      <c r="O373" s="23"/>
      <c r="P373" s="23"/>
      <c r="Q373" s="27"/>
      <c r="R373" s="23"/>
      <c r="S373" s="23"/>
      <c r="T373" s="27"/>
      <c r="U373" s="52"/>
      <c r="V373" s="52"/>
      <c r="W373" s="52"/>
      <c r="X373" s="52"/>
      <c r="Y373" s="23"/>
      <c r="Z373" s="53"/>
    </row>
    <row r="374" spans="1:26">
      <c r="A374" s="46">
        <v>366</v>
      </c>
      <c r="B374" s="23"/>
      <c r="C374" s="23"/>
      <c r="D374" s="23"/>
      <c r="E374" s="23"/>
      <c r="F374" s="52"/>
      <c r="G374" s="52"/>
      <c r="H374" s="52"/>
      <c r="I374" s="23"/>
      <c r="J374" s="52"/>
      <c r="K374" s="27"/>
      <c r="L374" s="23"/>
      <c r="M374" s="23"/>
      <c r="N374" s="52"/>
      <c r="O374" s="23"/>
      <c r="P374" s="23"/>
      <c r="Q374" s="27"/>
      <c r="R374" s="23"/>
      <c r="S374" s="23"/>
      <c r="T374" s="27"/>
      <c r="U374" s="52"/>
      <c r="V374" s="52"/>
      <c r="W374" s="52"/>
      <c r="X374" s="52"/>
      <c r="Y374" s="23"/>
      <c r="Z374" s="53"/>
    </row>
    <row r="375" spans="1:26">
      <c r="A375" s="46">
        <v>367</v>
      </c>
      <c r="B375" s="23"/>
      <c r="C375" s="23"/>
      <c r="D375" s="23"/>
      <c r="E375" s="23"/>
      <c r="F375" s="52"/>
      <c r="G375" s="52"/>
      <c r="H375" s="52"/>
      <c r="I375" s="23"/>
      <c r="J375" s="52"/>
      <c r="K375" s="27"/>
      <c r="L375" s="23"/>
      <c r="M375" s="23"/>
      <c r="N375" s="52"/>
      <c r="O375" s="23"/>
      <c r="P375" s="23"/>
      <c r="Q375" s="27"/>
      <c r="R375" s="23"/>
      <c r="S375" s="23"/>
      <c r="T375" s="27"/>
      <c r="U375" s="52"/>
      <c r="V375" s="52"/>
      <c r="W375" s="52"/>
      <c r="X375" s="52"/>
      <c r="Y375" s="23"/>
      <c r="Z375" s="53"/>
    </row>
    <row r="376" spans="1:26">
      <c r="A376" s="46">
        <v>368</v>
      </c>
      <c r="B376" s="23"/>
      <c r="C376" s="23"/>
      <c r="D376" s="23"/>
      <c r="E376" s="23"/>
      <c r="F376" s="52"/>
      <c r="G376" s="52"/>
      <c r="H376" s="52"/>
      <c r="I376" s="23"/>
      <c r="J376" s="52"/>
      <c r="K376" s="27"/>
      <c r="L376" s="23"/>
      <c r="M376" s="23"/>
      <c r="N376" s="52"/>
      <c r="O376" s="23"/>
      <c r="P376" s="23"/>
      <c r="Q376" s="27"/>
      <c r="R376" s="23"/>
      <c r="S376" s="23"/>
      <c r="T376" s="27"/>
      <c r="U376" s="52"/>
      <c r="V376" s="52"/>
      <c r="W376" s="52"/>
      <c r="X376" s="52"/>
      <c r="Y376" s="23"/>
      <c r="Z376" s="53"/>
    </row>
    <row r="377" spans="1:26">
      <c r="A377" s="46">
        <v>369</v>
      </c>
      <c r="B377" s="23"/>
      <c r="C377" s="23"/>
      <c r="D377" s="23"/>
      <c r="E377" s="23"/>
      <c r="F377" s="52"/>
      <c r="G377" s="52"/>
      <c r="H377" s="52"/>
      <c r="I377" s="23"/>
      <c r="J377" s="52"/>
      <c r="K377" s="27"/>
      <c r="L377" s="23"/>
      <c r="M377" s="23"/>
      <c r="N377" s="52"/>
      <c r="O377" s="23"/>
      <c r="P377" s="23"/>
      <c r="Q377" s="27"/>
      <c r="R377" s="23"/>
      <c r="S377" s="23"/>
      <c r="T377" s="27"/>
      <c r="U377" s="52"/>
      <c r="V377" s="52"/>
      <c r="W377" s="52"/>
      <c r="X377" s="52"/>
      <c r="Y377" s="23"/>
      <c r="Z377" s="53"/>
    </row>
    <row r="378" spans="1:26">
      <c r="A378" s="46">
        <v>370</v>
      </c>
      <c r="B378" s="23"/>
      <c r="C378" s="23"/>
      <c r="D378" s="23"/>
      <c r="E378" s="23"/>
      <c r="F378" s="52"/>
      <c r="G378" s="52"/>
      <c r="H378" s="52"/>
      <c r="I378" s="23"/>
      <c r="J378" s="52"/>
      <c r="K378" s="27"/>
      <c r="L378" s="23"/>
      <c r="M378" s="23"/>
      <c r="N378" s="52"/>
      <c r="O378" s="23"/>
      <c r="P378" s="23"/>
      <c r="Q378" s="27"/>
      <c r="R378" s="23"/>
      <c r="S378" s="23"/>
      <c r="T378" s="27"/>
      <c r="U378" s="52"/>
      <c r="V378" s="52"/>
      <c r="W378" s="52"/>
      <c r="X378" s="52"/>
      <c r="Y378" s="23"/>
      <c r="Z378" s="53"/>
    </row>
    <row r="379" spans="1:26">
      <c r="A379" s="46">
        <v>371</v>
      </c>
      <c r="B379" s="23"/>
      <c r="C379" s="23"/>
      <c r="D379" s="23"/>
      <c r="E379" s="23"/>
      <c r="F379" s="52"/>
      <c r="G379" s="52"/>
      <c r="H379" s="52"/>
      <c r="I379" s="23"/>
      <c r="J379" s="52"/>
      <c r="K379" s="27"/>
      <c r="L379" s="23"/>
      <c r="M379" s="23"/>
      <c r="N379" s="52"/>
      <c r="O379" s="23"/>
      <c r="P379" s="23"/>
      <c r="Q379" s="27"/>
      <c r="R379" s="23"/>
      <c r="S379" s="23"/>
      <c r="T379" s="27"/>
      <c r="U379" s="52"/>
      <c r="V379" s="52"/>
      <c r="W379" s="52"/>
      <c r="X379" s="52"/>
      <c r="Y379" s="23"/>
      <c r="Z379" s="53"/>
    </row>
    <row r="380" spans="1:26">
      <c r="A380" s="46">
        <v>372</v>
      </c>
      <c r="B380" s="23"/>
      <c r="C380" s="23"/>
      <c r="D380" s="23"/>
      <c r="E380" s="23"/>
      <c r="F380" s="52"/>
      <c r="G380" s="52"/>
      <c r="H380" s="52"/>
      <c r="I380" s="23"/>
      <c r="J380" s="52"/>
      <c r="K380" s="27"/>
      <c r="L380" s="23"/>
      <c r="M380" s="23"/>
      <c r="N380" s="52"/>
      <c r="O380" s="23"/>
      <c r="P380" s="23"/>
      <c r="Q380" s="27"/>
      <c r="R380" s="23"/>
      <c r="S380" s="23"/>
      <c r="T380" s="27"/>
      <c r="U380" s="52"/>
      <c r="V380" s="52"/>
      <c r="W380" s="52"/>
      <c r="X380" s="52"/>
      <c r="Y380" s="23"/>
      <c r="Z380" s="53"/>
    </row>
    <row r="381" spans="1:26">
      <c r="A381" s="46">
        <v>373</v>
      </c>
      <c r="B381" s="23"/>
      <c r="C381" s="23"/>
      <c r="D381" s="23"/>
      <c r="E381" s="23"/>
      <c r="F381" s="52"/>
      <c r="G381" s="52"/>
      <c r="H381" s="52"/>
      <c r="I381" s="23"/>
      <c r="J381" s="52"/>
      <c r="K381" s="27"/>
      <c r="L381" s="23"/>
      <c r="M381" s="23"/>
      <c r="N381" s="52"/>
      <c r="O381" s="23"/>
      <c r="P381" s="23"/>
      <c r="Q381" s="27"/>
      <c r="R381" s="23"/>
      <c r="S381" s="23"/>
      <c r="T381" s="27"/>
      <c r="U381" s="52"/>
      <c r="V381" s="52"/>
      <c r="W381" s="52"/>
      <c r="X381" s="52"/>
      <c r="Y381" s="23"/>
      <c r="Z381" s="53"/>
    </row>
    <row r="382" spans="1:26">
      <c r="A382" s="46">
        <v>374</v>
      </c>
      <c r="B382" s="23"/>
      <c r="C382" s="23"/>
      <c r="D382" s="23"/>
      <c r="E382" s="23"/>
      <c r="F382" s="52"/>
      <c r="G382" s="52"/>
      <c r="H382" s="52"/>
      <c r="I382" s="23"/>
      <c r="J382" s="52"/>
      <c r="K382" s="27"/>
      <c r="L382" s="23"/>
      <c r="M382" s="23"/>
      <c r="N382" s="52"/>
      <c r="O382" s="23"/>
      <c r="P382" s="23"/>
      <c r="Q382" s="27"/>
      <c r="R382" s="23"/>
      <c r="S382" s="23"/>
      <c r="T382" s="27"/>
      <c r="U382" s="52"/>
      <c r="V382" s="52"/>
      <c r="W382" s="52"/>
      <c r="X382" s="52"/>
      <c r="Y382" s="23"/>
      <c r="Z382" s="53"/>
    </row>
    <row r="383" spans="1:26">
      <c r="A383" s="46">
        <v>375</v>
      </c>
      <c r="B383" s="23"/>
      <c r="C383" s="23"/>
      <c r="D383" s="23"/>
      <c r="E383" s="23"/>
      <c r="F383" s="52"/>
      <c r="G383" s="52"/>
      <c r="H383" s="52"/>
      <c r="I383" s="23"/>
      <c r="J383" s="52"/>
      <c r="K383" s="27"/>
      <c r="L383" s="23"/>
      <c r="M383" s="23"/>
      <c r="N383" s="52"/>
      <c r="O383" s="23"/>
      <c r="P383" s="23"/>
      <c r="Q383" s="27"/>
      <c r="R383" s="23"/>
      <c r="S383" s="23"/>
      <c r="T383" s="27"/>
      <c r="U383" s="52"/>
      <c r="V383" s="52"/>
      <c r="W383" s="52"/>
      <c r="X383" s="52"/>
      <c r="Y383" s="23"/>
      <c r="Z383" s="53"/>
    </row>
    <row r="384" spans="1:26">
      <c r="A384" s="46">
        <v>376</v>
      </c>
      <c r="B384" s="23"/>
      <c r="C384" s="23"/>
      <c r="D384" s="23"/>
      <c r="E384" s="23"/>
      <c r="F384" s="52"/>
      <c r="G384" s="52"/>
      <c r="H384" s="52"/>
      <c r="I384" s="23"/>
      <c r="J384" s="52"/>
      <c r="K384" s="27"/>
      <c r="L384" s="23"/>
      <c r="M384" s="23"/>
      <c r="N384" s="52"/>
      <c r="O384" s="23"/>
      <c r="P384" s="23"/>
      <c r="Q384" s="27"/>
      <c r="R384" s="23"/>
      <c r="S384" s="23"/>
      <c r="T384" s="27"/>
      <c r="U384" s="52"/>
      <c r="V384" s="52"/>
      <c r="W384" s="52"/>
      <c r="X384" s="52"/>
      <c r="Y384" s="23"/>
      <c r="Z384" s="53"/>
    </row>
    <row r="385" spans="1:26">
      <c r="A385" s="46">
        <v>377</v>
      </c>
      <c r="B385" s="23"/>
      <c r="C385" s="23"/>
      <c r="D385" s="23"/>
      <c r="E385" s="23"/>
      <c r="F385" s="52"/>
      <c r="G385" s="52"/>
      <c r="H385" s="52"/>
      <c r="I385" s="23"/>
      <c r="J385" s="52"/>
      <c r="K385" s="27"/>
      <c r="L385" s="23"/>
      <c r="M385" s="23"/>
      <c r="N385" s="52"/>
      <c r="O385" s="23"/>
      <c r="P385" s="23"/>
      <c r="Q385" s="27"/>
      <c r="R385" s="23"/>
      <c r="S385" s="23"/>
      <c r="T385" s="27"/>
      <c r="U385" s="52"/>
      <c r="V385" s="52"/>
      <c r="W385" s="52"/>
      <c r="X385" s="52"/>
      <c r="Y385" s="23"/>
      <c r="Z385" s="53"/>
    </row>
    <row r="386" spans="1:26">
      <c r="A386" s="46">
        <v>378</v>
      </c>
      <c r="B386" s="23"/>
      <c r="C386" s="23"/>
      <c r="D386" s="23"/>
      <c r="E386" s="23"/>
      <c r="F386" s="52"/>
      <c r="G386" s="52"/>
      <c r="H386" s="52"/>
      <c r="I386" s="23"/>
      <c r="J386" s="52"/>
      <c r="K386" s="27"/>
      <c r="L386" s="23"/>
      <c r="M386" s="23"/>
      <c r="N386" s="52"/>
      <c r="O386" s="23"/>
      <c r="P386" s="23"/>
      <c r="Q386" s="27"/>
      <c r="R386" s="23"/>
      <c r="S386" s="23"/>
      <c r="T386" s="27"/>
      <c r="U386" s="52"/>
      <c r="V386" s="52"/>
      <c r="W386" s="52"/>
      <c r="X386" s="52"/>
      <c r="Y386" s="23"/>
      <c r="Z386" s="53"/>
    </row>
    <row r="387" spans="1:26">
      <c r="A387" s="46">
        <v>379</v>
      </c>
      <c r="B387" s="23"/>
      <c r="C387" s="23"/>
      <c r="D387" s="23"/>
      <c r="E387" s="23"/>
      <c r="F387" s="52"/>
      <c r="G387" s="52"/>
      <c r="H387" s="52"/>
      <c r="I387" s="23"/>
      <c r="J387" s="52"/>
      <c r="K387" s="27"/>
      <c r="L387" s="23"/>
      <c r="M387" s="23"/>
      <c r="N387" s="52"/>
      <c r="O387" s="23"/>
      <c r="P387" s="23"/>
      <c r="Q387" s="27"/>
      <c r="R387" s="23"/>
      <c r="S387" s="23"/>
      <c r="T387" s="27"/>
      <c r="U387" s="52"/>
      <c r="V387" s="52"/>
      <c r="W387" s="52"/>
      <c r="X387" s="52"/>
      <c r="Y387" s="23"/>
      <c r="Z387" s="53"/>
    </row>
    <row r="388" spans="1:26">
      <c r="A388" s="46">
        <v>380</v>
      </c>
      <c r="B388" s="23"/>
      <c r="C388" s="23"/>
      <c r="D388" s="23"/>
      <c r="E388" s="23"/>
      <c r="F388" s="52"/>
      <c r="G388" s="52"/>
      <c r="H388" s="52"/>
      <c r="I388" s="23"/>
      <c r="J388" s="52"/>
      <c r="K388" s="27"/>
      <c r="L388" s="23"/>
      <c r="M388" s="23"/>
      <c r="N388" s="52"/>
      <c r="O388" s="23"/>
      <c r="P388" s="23"/>
      <c r="Q388" s="27"/>
      <c r="R388" s="23"/>
      <c r="S388" s="23"/>
      <c r="T388" s="27"/>
      <c r="U388" s="52"/>
      <c r="V388" s="52"/>
      <c r="W388" s="52"/>
      <c r="X388" s="52"/>
      <c r="Y388" s="23"/>
      <c r="Z388" s="53"/>
    </row>
    <row r="389" spans="1:26">
      <c r="A389" s="46">
        <v>381</v>
      </c>
      <c r="B389" s="23"/>
      <c r="C389" s="23"/>
      <c r="D389" s="23"/>
      <c r="E389" s="23"/>
      <c r="F389" s="52"/>
      <c r="G389" s="52"/>
      <c r="H389" s="52"/>
      <c r="I389" s="23"/>
      <c r="J389" s="52"/>
      <c r="K389" s="27"/>
      <c r="L389" s="23"/>
      <c r="M389" s="23"/>
      <c r="N389" s="52"/>
      <c r="O389" s="23"/>
      <c r="P389" s="23"/>
      <c r="Q389" s="27"/>
      <c r="R389" s="23"/>
      <c r="S389" s="23"/>
      <c r="T389" s="27"/>
      <c r="U389" s="52"/>
      <c r="V389" s="52"/>
      <c r="W389" s="52"/>
      <c r="X389" s="52"/>
      <c r="Y389" s="23"/>
      <c r="Z389" s="53"/>
    </row>
    <row r="390" spans="1:26">
      <c r="A390" s="46">
        <v>382</v>
      </c>
      <c r="B390" s="23"/>
      <c r="C390" s="23"/>
      <c r="D390" s="23"/>
      <c r="E390" s="23"/>
      <c r="F390" s="52"/>
      <c r="G390" s="52"/>
      <c r="H390" s="52"/>
      <c r="I390" s="23"/>
      <c r="J390" s="52"/>
      <c r="K390" s="27"/>
      <c r="L390" s="23"/>
      <c r="M390" s="23"/>
      <c r="N390" s="52"/>
      <c r="O390" s="23"/>
      <c r="P390" s="23"/>
      <c r="Q390" s="27"/>
      <c r="R390" s="23"/>
      <c r="S390" s="23"/>
      <c r="T390" s="27"/>
      <c r="U390" s="52"/>
      <c r="V390" s="52"/>
      <c r="W390" s="52"/>
      <c r="X390" s="52"/>
      <c r="Y390" s="23"/>
      <c r="Z390" s="53"/>
    </row>
    <row r="391" spans="1:26">
      <c r="A391" s="46">
        <v>383</v>
      </c>
      <c r="B391" s="23"/>
      <c r="C391" s="23"/>
      <c r="D391" s="23"/>
      <c r="E391" s="23"/>
      <c r="F391" s="52"/>
      <c r="G391" s="52"/>
      <c r="H391" s="52"/>
      <c r="I391" s="23"/>
      <c r="J391" s="52"/>
      <c r="K391" s="27"/>
      <c r="L391" s="23"/>
      <c r="M391" s="23"/>
      <c r="N391" s="52"/>
      <c r="O391" s="23"/>
      <c r="P391" s="23"/>
      <c r="Q391" s="27"/>
      <c r="R391" s="23"/>
      <c r="S391" s="23"/>
      <c r="T391" s="27"/>
      <c r="U391" s="52"/>
      <c r="V391" s="52"/>
      <c r="W391" s="52"/>
      <c r="X391" s="52"/>
      <c r="Y391" s="23"/>
      <c r="Z391" s="53"/>
    </row>
    <row r="392" spans="1:26">
      <c r="A392" s="46">
        <v>384</v>
      </c>
      <c r="B392" s="23"/>
      <c r="C392" s="23"/>
      <c r="D392" s="23"/>
      <c r="E392" s="23"/>
      <c r="F392" s="52"/>
      <c r="G392" s="52"/>
      <c r="H392" s="52"/>
      <c r="I392" s="23"/>
      <c r="J392" s="52"/>
      <c r="K392" s="27"/>
      <c r="L392" s="23"/>
      <c r="M392" s="23"/>
      <c r="N392" s="52"/>
      <c r="O392" s="23"/>
      <c r="P392" s="23"/>
      <c r="Q392" s="27"/>
      <c r="R392" s="23"/>
      <c r="S392" s="23"/>
      <c r="T392" s="27"/>
      <c r="U392" s="52"/>
      <c r="V392" s="52"/>
      <c r="W392" s="52"/>
      <c r="X392" s="52"/>
      <c r="Y392" s="23"/>
      <c r="Z392" s="53"/>
    </row>
    <row r="393" spans="1:26">
      <c r="A393" s="46">
        <v>385</v>
      </c>
      <c r="B393" s="23"/>
      <c r="C393" s="23"/>
      <c r="D393" s="23"/>
      <c r="E393" s="23"/>
      <c r="F393" s="52"/>
      <c r="G393" s="52"/>
      <c r="H393" s="52"/>
      <c r="I393" s="23"/>
      <c r="J393" s="52"/>
      <c r="K393" s="27"/>
      <c r="L393" s="23"/>
      <c r="M393" s="23"/>
      <c r="N393" s="52"/>
      <c r="O393" s="23"/>
      <c r="P393" s="23"/>
      <c r="Q393" s="27"/>
      <c r="R393" s="23"/>
      <c r="S393" s="23"/>
      <c r="T393" s="27"/>
      <c r="U393" s="52"/>
      <c r="V393" s="52"/>
      <c r="W393" s="52"/>
      <c r="X393" s="52"/>
      <c r="Y393" s="23"/>
      <c r="Z393" s="53"/>
    </row>
    <row r="394" spans="1:26">
      <c r="A394" s="46">
        <v>386</v>
      </c>
      <c r="B394" s="23"/>
      <c r="C394" s="23"/>
      <c r="D394" s="23"/>
      <c r="E394" s="23"/>
      <c r="F394" s="52"/>
      <c r="G394" s="52"/>
      <c r="H394" s="52"/>
      <c r="I394" s="23"/>
      <c r="J394" s="52"/>
      <c r="K394" s="27"/>
      <c r="L394" s="23"/>
      <c r="M394" s="23"/>
      <c r="N394" s="52"/>
      <c r="O394" s="23"/>
      <c r="P394" s="23"/>
      <c r="Q394" s="27"/>
      <c r="R394" s="23"/>
      <c r="S394" s="23"/>
      <c r="T394" s="27"/>
      <c r="U394" s="52"/>
      <c r="V394" s="52"/>
      <c r="W394" s="52"/>
      <c r="X394" s="52"/>
      <c r="Y394" s="23"/>
      <c r="Z394" s="53"/>
    </row>
    <row r="395" spans="1:26">
      <c r="A395" s="46">
        <v>387</v>
      </c>
      <c r="B395" s="23"/>
      <c r="C395" s="23"/>
      <c r="D395" s="23"/>
      <c r="E395" s="23"/>
      <c r="F395" s="52"/>
      <c r="G395" s="52"/>
      <c r="H395" s="52"/>
      <c r="I395" s="23"/>
      <c r="J395" s="52"/>
      <c r="K395" s="27"/>
      <c r="L395" s="23"/>
      <c r="M395" s="23"/>
      <c r="N395" s="52"/>
      <c r="O395" s="23"/>
      <c r="P395" s="23"/>
      <c r="Q395" s="27"/>
      <c r="R395" s="23"/>
      <c r="S395" s="23"/>
      <c r="T395" s="27"/>
      <c r="U395" s="52"/>
      <c r="V395" s="52"/>
      <c r="W395" s="52"/>
      <c r="X395" s="52"/>
      <c r="Y395" s="23"/>
      <c r="Z395" s="53"/>
    </row>
    <row r="396" spans="1:26">
      <c r="A396" s="46">
        <v>388</v>
      </c>
      <c r="B396" s="23"/>
      <c r="C396" s="23"/>
      <c r="D396" s="23"/>
      <c r="E396" s="23"/>
      <c r="F396" s="52"/>
      <c r="G396" s="52"/>
      <c r="H396" s="52"/>
      <c r="I396" s="23"/>
      <c r="J396" s="52"/>
      <c r="K396" s="27"/>
      <c r="L396" s="23"/>
      <c r="M396" s="23"/>
      <c r="N396" s="52"/>
      <c r="O396" s="23"/>
      <c r="P396" s="23"/>
      <c r="Q396" s="27"/>
      <c r="R396" s="23"/>
      <c r="S396" s="23"/>
      <c r="T396" s="27"/>
      <c r="U396" s="52"/>
      <c r="V396" s="52"/>
      <c r="W396" s="52"/>
      <c r="X396" s="52"/>
      <c r="Y396" s="23"/>
      <c r="Z396" s="53"/>
    </row>
    <row r="397" spans="1:26">
      <c r="A397" s="46">
        <v>389</v>
      </c>
      <c r="B397" s="23"/>
      <c r="C397" s="23"/>
      <c r="D397" s="23"/>
      <c r="E397" s="23"/>
      <c r="F397" s="52"/>
      <c r="G397" s="52"/>
      <c r="H397" s="52"/>
      <c r="I397" s="23"/>
      <c r="J397" s="52"/>
      <c r="K397" s="27"/>
      <c r="L397" s="23"/>
      <c r="M397" s="23"/>
      <c r="N397" s="52"/>
      <c r="O397" s="23"/>
      <c r="P397" s="23"/>
      <c r="Q397" s="27"/>
      <c r="R397" s="23"/>
      <c r="S397" s="23"/>
      <c r="T397" s="27"/>
      <c r="U397" s="52"/>
      <c r="V397" s="52"/>
      <c r="W397" s="52"/>
      <c r="X397" s="52"/>
      <c r="Y397" s="23"/>
      <c r="Z397" s="53"/>
    </row>
    <row r="398" spans="1:26">
      <c r="A398" s="46">
        <v>390</v>
      </c>
      <c r="B398" s="23"/>
      <c r="C398" s="23"/>
      <c r="D398" s="23"/>
      <c r="E398" s="23"/>
      <c r="F398" s="52"/>
      <c r="G398" s="52"/>
      <c r="H398" s="52"/>
      <c r="I398" s="23"/>
      <c r="J398" s="52"/>
      <c r="K398" s="27"/>
      <c r="L398" s="23"/>
      <c r="M398" s="23"/>
      <c r="N398" s="52"/>
      <c r="O398" s="23"/>
      <c r="P398" s="23"/>
      <c r="Q398" s="27"/>
      <c r="R398" s="23"/>
      <c r="S398" s="23"/>
      <c r="T398" s="27"/>
      <c r="U398" s="52"/>
      <c r="V398" s="52"/>
      <c r="W398" s="52"/>
      <c r="X398" s="52"/>
      <c r="Y398" s="23"/>
      <c r="Z398" s="53"/>
    </row>
    <row r="399" spans="1:26">
      <c r="A399" s="46">
        <v>391</v>
      </c>
      <c r="B399" s="23"/>
      <c r="C399" s="23"/>
      <c r="D399" s="23"/>
      <c r="E399" s="23"/>
      <c r="F399" s="52"/>
      <c r="G399" s="52"/>
      <c r="H399" s="52"/>
      <c r="I399" s="23"/>
      <c r="J399" s="52"/>
      <c r="K399" s="27"/>
      <c r="L399" s="23"/>
      <c r="M399" s="23"/>
      <c r="N399" s="52"/>
      <c r="O399" s="23"/>
      <c r="P399" s="23"/>
      <c r="Q399" s="27"/>
      <c r="R399" s="23"/>
      <c r="S399" s="23"/>
      <c r="T399" s="27"/>
      <c r="U399" s="52"/>
      <c r="V399" s="52"/>
      <c r="W399" s="52"/>
      <c r="X399" s="52"/>
      <c r="Y399" s="23"/>
      <c r="Z399" s="53"/>
    </row>
    <row r="400" spans="1:26">
      <c r="A400" s="46">
        <v>392</v>
      </c>
      <c r="B400" s="23"/>
      <c r="C400" s="23"/>
      <c r="D400" s="23"/>
      <c r="E400" s="23"/>
      <c r="F400" s="52"/>
      <c r="G400" s="52"/>
      <c r="H400" s="52"/>
      <c r="I400" s="23"/>
      <c r="J400" s="52"/>
      <c r="K400" s="27"/>
      <c r="L400" s="23"/>
      <c r="M400" s="23"/>
      <c r="N400" s="52"/>
      <c r="O400" s="23"/>
      <c r="P400" s="23"/>
      <c r="Q400" s="27"/>
      <c r="R400" s="23"/>
      <c r="S400" s="23"/>
      <c r="T400" s="27"/>
      <c r="U400" s="52"/>
      <c r="V400" s="52"/>
      <c r="W400" s="52"/>
      <c r="X400" s="52"/>
      <c r="Y400" s="23"/>
      <c r="Z400" s="53"/>
    </row>
    <row r="401" spans="1:26">
      <c r="A401" s="46">
        <v>393</v>
      </c>
      <c r="B401" s="23"/>
      <c r="C401" s="23"/>
      <c r="D401" s="23"/>
      <c r="E401" s="23"/>
      <c r="F401" s="52"/>
      <c r="G401" s="52"/>
      <c r="H401" s="52"/>
      <c r="I401" s="23"/>
      <c r="J401" s="52"/>
      <c r="K401" s="27"/>
      <c r="L401" s="23"/>
      <c r="M401" s="23"/>
      <c r="N401" s="52"/>
      <c r="O401" s="23"/>
      <c r="P401" s="23"/>
      <c r="Q401" s="27"/>
      <c r="R401" s="23"/>
      <c r="S401" s="23"/>
      <c r="T401" s="27"/>
      <c r="U401" s="52"/>
      <c r="V401" s="52"/>
      <c r="W401" s="52"/>
      <c r="X401" s="52"/>
      <c r="Y401" s="23"/>
      <c r="Z401" s="53"/>
    </row>
    <row r="402" spans="1:26">
      <c r="A402" s="46">
        <v>394</v>
      </c>
      <c r="B402" s="23"/>
      <c r="C402" s="23"/>
      <c r="D402" s="23"/>
      <c r="E402" s="23"/>
      <c r="F402" s="52"/>
      <c r="G402" s="52"/>
      <c r="H402" s="52"/>
      <c r="I402" s="23"/>
      <c r="J402" s="52"/>
      <c r="K402" s="27"/>
      <c r="L402" s="23"/>
      <c r="M402" s="23"/>
      <c r="N402" s="52"/>
      <c r="O402" s="23"/>
      <c r="P402" s="23"/>
      <c r="Q402" s="27"/>
      <c r="R402" s="23"/>
      <c r="S402" s="23"/>
      <c r="T402" s="27"/>
      <c r="U402" s="52"/>
      <c r="V402" s="52"/>
      <c r="W402" s="52"/>
      <c r="X402" s="52"/>
      <c r="Y402" s="23"/>
      <c r="Z402" s="53"/>
    </row>
    <row r="403" spans="1:26">
      <c r="A403" s="46">
        <v>395</v>
      </c>
      <c r="B403" s="23"/>
      <c r="C403" s="23"/>
      <c r="D403" s="23"/>
      <c r="E403" s="23"/>
      <c r="F403" s="52"/>
      <c r="G403" s="52"/>
      <c r="H403" s="52"/>
      <c r="I403" s="23"/>
      <c r="J403" s="52"/>
      <c r="K403" s="27"/>
      <c r="L403" s="23"/>
      <c r="M403" s="23"/>
      <c r="N403" s="52"/>
      <c r="O403" s="23"/>
      <c r="P403" s="23"/>
      <c r="Q403" s="27"/>
      <c r="R403" s="23"/>
      <c r="S403" s="23"/>
      <c r="T403" s="27"/>
      <c r="U403" s="52"/>
      <c r="V403" s="52"/>
      <c r="W403" s="52"/>
      <c r="X403" s="52"/>
      <c r="Y403" s="23"/>
      <c r="Z403" s="53"/>
    </row>
    <row r="404" spans="1:26">
      <c r="A404" s="46">
        <v>396</v>
      </c>
      <c r="B404" s="23"/>
      <c r="C404" s="23"/>
      <c r="D404" s="23"/>
      <c r="E404" s="23"/>
      <c r="F404" s="52"/>
      <c r="G404" s="52"/>
      <c r="H404" s="52"/>
      <c r="I404" s="23"/>
      <c r="J404" s="52"/>
      <c r="K404" s="27"/>
      <c r="L404" s="23"/>
      <c r="M404" s="23"/>
      <c r="N404" s="52"/>
      <c r="O404" s="23"/>
      <c r="P404" s="23"/>
      <c r="Q404" s="27"/>
      <c r="R404" s="23"/>
      <c r="S404" s="23"/>
      <c r="T404" s="27"/>
      <c r="U404" s="52"/>
      <c r="V404" s="52"/>
      <c r="W404" s="52"/>
      <c r="X404" s="52"/>
      <c r="Y404" s="23"/>
      <c r="Z404" s="53"/>
    </row>
    <row r="405" spans="1:26">
      <c r="A405" s="46">
        <v>397</v>
      </c>
      <c r="B405" s="23"/>
      <c r="C405" s="23"/>
      <c r="D405" s="23"/>
      <c r="E405" s="23"/>
      <c r="F405" s="52"/>
      <c r="G405" s="52"/>
      <c r="H405" s="52"/>
      <c r="I405" s="23"/>
      <c r="J405" s="52"/>
      <c r="K405" s="27"/>
      <c r="L405" s="23"/>
      <c r="M405" s="23"/>
      <c r="N405" s="52"/>
      <c r="O405" s="23"/>
      <c r="P405" s="23"/>
      <c r="Q405" s="27"/>
      <c r="R405" s="23"/>
      <c r="S405" s="23"/>
      <c r="T405" s="27"/>
      <c r="U405" s="52"/>
      <c r="V405" s="52"/>
      <c r="W405" s="52"/>
      <c r="X405" s="52"/>
      <c r="Y405" s="23"/>
      <c r="Z405" s="53"/>
    </row>
    <row r="406" spans="1:26">
      <c r="A406" s="46">
        <v>398</v>
      </c>
      <c r="B406" s="23"/>
      <c r="C406" s="23"/>
      <c r="D406" s="23"/>
      <c r="E406" s="23"/>
      <c r="F406" s="52"/>
      <c r="G406" s="52"/>
      <c r="H406" s="52"/>
      <c r="I406" s="23"/>
      <c r="J406" s="52"/>
      <c r="K406" s="27"/>
      <c r="L406" s="23"/>
      <c r="M406" s="23"/>
      <c r="N406" s="52"/>
      <c r="O406" s="23"/>
      <c r="P406" s="23"/>
      <c r="Q406" s="27"/>
      <c r="R406" s="23"/>
      <c r="S406" s="23"/>
      <c r="T406" s="27"/>
      <c r="U406" s="52"/>
      <c r="V406" s="52"/>
      <c r="W406" s="52"/>
      <c r="X406" s="52"/>
      <c r="Y406" s="23"/>
      <c r="Z406" s="53"/>
    </row>
    <row r="407" spans="1:26">
      <c r="A407" s="46">
        <v>399</v>
      </c>
      <c r="B407" s="23"/>
      <c r="C407" s="23"/>
      <c r="D407" s="23"/>
      <c r="E407" s="23"/>
      <c r="F407" s="52"/>
      <c r="G407" s="52"/>
      <c r="H407" s="52"/>
      <c r="I407" s="23"/>
      <c r="J407" s="52"/>
      <c r="K407" s="27"/>
      <c r="L407" s="23"/>
      <c r="M407" s="23"/>
      <c r="N407" s="52"/>
      <c r="O407" s="23"/>
      <c r="P407" s="23"/>
      <c r="Q407" s="27"/>
      <c r="R407" s="23"/>
      <c r="S407" s="23"/>
      <c r="T407" s="27"/>
      <c r="U407" s="52"/>
      <c r="V407" s="52"/>
      <c r="W407" s="52"/>
      <c r="X407" s="52"/>
      <c r="Y407" s="23"/>
      <c r="Z407" s="53"/>
    </row>
    <row r="408" spans="1:26">
      <c r="A408" s="46">
        <v>400</v>
      </c>
      <c r="B408" s="23"/>
      <c r="C408" s="23"/>
      <c r="D408" s="23"/>
      <c r="E408" s="23"/>
      <c r="F408" s="52"/>
      <c r="G408" s="52"/>
      <c r="H408" s="52"/>
      <c r="I408" s="23"/>
      <c r="J408" s="52"/>
      <c r="K408" s="27"/>
      <c r="L408" s="23"/>
      <c r="M408" s="23"/>
      <c r="N408" s="52"/>
      <c r="O408" s="23"/>
      <c r="P408" s="23"/>
      <c r="Q408" s="27"/>
      <c r="R408" s="23"/>
      <c r="S408" s="23"/>
      <c r="T408" s="27"/>
      <c r="U408" s="52"/>
      <c r="V408" s="52"/>
      <c r="W408" s="52"/>
      <c r="X408" s="52"/>
      <c r="Y408" s="23"/>
      <c r="Z408" s="53"/>
    </row>
    <row r="409" spans="1:26">
      <c r="A409" s="46">
        <v>401</v>
      </c>
      <c r="B409" s="23"/>
      <c r="C409" s="23"/>
      <c r="D409" s="23"/>
      <c r="E409" s="23"/>
      <c r="F409" s="52"/>
      <c r="G409" s="52"/>
      <c r="H409" s="52"/>
      <c r="I409" s="23"/>
      <c r="J409" s="52"/>
      <c r="K409" s="27"/>
      <c r="L409" s="23"/>
      <c r="M409" s="23"/>
      <c r="N409" s="52"/>
      <c r="O409" s="23"/>
      <c r="P409" s="23"/>
      <c r="Q409" s="27"/>
      <c r="R409" s="23"/>
      <c r="S409" s="23"/>
      <c r="T409" s="27"/>
      <c r="U409" s="52"/>
      <c r="V409" s="52"/>
      <c r="W409" s="52"/>
      <c r="X409" s="52"/>
      <c r="Y409" s="23"/>
      <c r="Z409" s="53"/>
    </row>
    <row r="410" spans="1:26">
      <c r="A410" s="46">
        <v>402</v>
      </c>
      <c r="B410" s="23"/>
      <c r="C410" s="23"/>
      <c r="D410" s="23"/>
      <c r="E410" s="23"/>
      <c r="F410" s="52"/>
      <c r="G410" s="52"/>
      <c r="H410" s="52"/>
      <c r="I410" s="23"/>
      <c r="J410" s="52"/>
      <c r="K410" s="27"/>
      <c r="L410" s="23"/>
      <c r="M410" s="23"/>
      <c r="N410" s="52"/>
      <c r="O410" s="23"/>
      <c r="P410" s="23"/>
      <c r="Q410" s="27"/>
      <c r="R410" s="23"/>
      <c r="S410" s="23"/>
      <c r="T410" s="27"/>
      <c r="U410" s="52"/>
      <c r="V410" s="52"/>
      <c r="W410" s="52"/>
      <c r="X410" s="52"/>
      <c r="Y410" s="23"/>
      <c r="Z410" s="53"/>
    </row>
    <row r="411" spans="1:26">
      <c r="A411" s="46">
        <v>403</v>
      </c>
      <c r="B411" s="23"/>
      <c r="C411" s="23"/>
      <c r="D411" s="23"/>
      <c r="E411" s="23"/>
      <c r="F411" s="52"/>
      <c r="G411" s="52"/>
      <c r="H411" s="52"/>
      <c r="I411" s="23"/>
      <c r="J411" s="52"/>
      <c r="K411" s="27"/>
      <c r="L411" s="23"/>
      <c r="M411" s="23"/>
      <c r="N411" s="52"/>
      <c r="O411" s="23"/>
      <c r="P411" s="23"/>
      <c r="Q411" s="27"/>
      <c r="R411" s="23"/>
      <c r="S411" s="23"/>
      <c r="T411" s="27"/>
      <c r="U411" s="52"/>
      <c r="V411" s="52"/>
      <c r="W411" s="52"/>
      <c r="X411" s="52"/>
      <c r="Y411" s="23"/>
      <c r="Z411" s="53"/>
    </row>
    <row r="412" spans="1:26">
      <c r="A412" s="46">
        <v>404</v>
      </c>
      <c r="B412" s="23"/>
      <c r="C412" s="23"/>
      <c r="D412" s="23"/>
      <c r="E412" s="23"/>
      <c r="F412" s="52"/>
      <c r="G412" s="52"/>
      <c r="H412" s="52"/>
      <c r="I412" s="23"/>
      <c r="J412" s="52"/>
      <c r="K412" s="27"/>
      <c r="L412" s="23"/>
      <c r="M412" s="23"/>
      <c r="N412" s="52"/>
      <c r="O412" s="23"/>
      <c r="P412" s="23"/>
      <c r="Q412" s="27"/>
      <c r="R412" s="23"/>
      <c r="S412" s="23"/>
      <c r="T412" s="27"/>
      <c r="U412" s="52"/>
      <c r="V412" s="52"/>
      <c r="W412" s="52"/>
      <c r="X412" s="52"/>
      <c r="Y412" s="23"/>
      <c r="Z412" s="53"/>
    </row>
    <row r="413" spans="1:26">
      <c r="A413" s="46">
        <v>405</v>
      </c>
      <c r="B413" s="23"/>
      <c r="C413" s="23"/>
      <c r="D413" s="23"/>
      <c r="E413" s="23"/>
      <c r="F413" s="52"/>
      <c r="G413" s="52"/>
      <c r="H413" s="52"/>
      <c r="I413" s="23"/>
      <c r="J413" s="52"/>
      <c r="K413" s="27"/>
      <c r="L413" s="23"/>
      <c r="M413" s="23"/>
      <c r="N413" s="52"/>
      <c r="O413" s="23"/>
      <c r="P413" s="23"/>
      <c r="Q413" s="27"/>
      <c r="R413" s="23"/>
      <c r="S413" s="23"/>
      <c r="T413" s="27"/>
      <c r="U413" s="52"/>
      <c r="V413" s="52"/>
      <c r="W413" s="52"/>
      <c r="X413" s="52"/>
      <c r="Y413" s="23"/>
      <c r="Z413" s="53"/>
    </row>
    <row r="414" spans="1:26">
      <c r="A414" s="46">
        <v>406</v>
      </c>
      <c r="B414" s="23"/>
      <c r="C414" s="23"/>
      <c r="D414" s="23"/>
      <c r="E414" s="23"/>
      <c r="F414" s="52"/>
      <c r="G414" s="52"/>
      <c r="H414" s="52"/>
      <c r="I414" s="23"/>
      <c r="J414" s="52"/>
      <c r="K414" s="27"/>
      <c r="L414" s="23"/>
      <c r="M414" s="23"/>
      <c r="N414" s="52"/>
      <c r="O414" s="23"/>
      <c r="P414" s="23"/>
      <c r="Q414" s="27"/>
      <c r="R414" s="23"/>
      <c r="S414" s="23"/>
      <c r="T414" s="27"/>
      <c r="U414" s="52"/>
      <c r="V414" s="52"/>
      <c r="W414" s="52"/>
      <c r="X414" s="52"/>
      <c r="Y414" s="23"/>
      <c r="Z414" s="53"/>
    </row>
    <row r="415" spans="1:26">
      <c r="A415" s="46">
        <v>407</v>
      </c>
      <c r="B415" s="23"/>
      <c r="C415" s="23"/>
      <c r="D415" s="23"/>
      <c r="E415" s="23"/>
      <c r="F415" s="52"/>
      <c r="G415" s="52"/>
      <c r="H415" s="52"/>
      <c r="I415" s="23"/>
      <c r="J415" s="52"/>
      <c r="K415" s="27"/>
      <c r="L415" s="23"/>
      <c r="M415" s="23"/>
      <c r="N415" s="52"/>
      <c r="O415" s="23"/>
      <c r="P415" s="23"/>
      <c r="Q415" s="27"/>
      <c r="R415" s="23"/>
      <c r="S415" s="23"/>
      <c r="T415" s="27"/>
      <c r="U415" s="52"/>
      <c r="V415" s="52"/>
      <c r="W415" s="52"/>
      <c r="X415" s="52"/>
      <c r="Y415" s="23"/>
      <c r="Z415" s="53"/>
    </row>
    <row r="416" spans="1:26">
      <c r="A416" s="46">
        <v>408</v>
      </c>
      <c r="B416" s="23"/>
      <c r="C416" s="23"/>
      <c r="D416" s="23"/>
      <c r="E416" s="23"/>
      <c r="F416" s="52"/>
      <c r="G416" s="52"/>
      <c r="H416" s="52"/>
      <c r="I416" s="23"/>
      <c r="J416" s="52"/>
      <c r="K416" s="27"/>
      <c r="L416" s="23"/>
      <c r="M416" s="23"/>
      <c r="N416" s="52"/>
      <c r="O416" s="23"/>
      <c r="P416" s="23"/>
      <c r="Q416" s="27"/>
      <c r="R416" s="23"/>
      <c r="S416" s="23"/>
      <c r="T416" s="27"/>
      <c r="U416" s="52"/>
      <c r="V416" s="52"/>
      <c r="W416" s="52"/>
      <c r="X416" s="52"/>
      <c r="Y416" s="23"/>
      <c r="Z416" s="53"/>
    </row>
    <row r="417" spans="1:26">
      <c r="A417" s="46">
        <v>409</v>
      </c>
      <c r="B417" s="23"/>
      <c r="C417" s="23"/>
      <c r="D417" s="23"/>
      <c r="E417" s="23"/>
      <c r="F417" s="52"/>
      <c r="G417" s="52"/>
      <c r="H417" s="52"/>
      <c r="I417" s="23"/>
      <c r="J417" s="52"/>
      <c r="K417" s="27"/>
      <c r="L417" s="23"/>
      <c r="M417" s="23"/>
      <c r="N417" s="52"/>
      <c r="O417" s="23"/>
      <c r="P417" s="23"/>
      <c r="Q417" s="27"/>
      <c r="R417" s="23"/>
      <c r="S417" s="23"/>
      <c r="T417" s="27"/>
      <c r="U417" s="52"/>
      <c r="V417" s="52"/>
      <c r="W417" s="52"/>
      <c r="X417" s="52"/>
      <c r="Y417" s="23"/>
      <c r="Z417" s="53"/>
    </row>
    <row r="418" spans="1:26">
      <c r="A418" s="46">
        <v>410</v>
      </c>
      <c r="B418" s="23"/>
      <c r="C418" s="23"/>
      <c r="D418" s="23"/>
      <c r="E418" s="23"/>
      <c r="F418" s="52"/>
      <c r="G418" s="52"/>
      <c r="H418" s="52"/>
      <c r="I418" s="23"/>
      <c r="J418" s="52"/>
      <c r="K418" s="27"/>
      <c r="L418" s="23"/>
      <c r="M418" s="23"/>
      <c r="N418" s="52"/>
      <c r="O418" s="23"/>
      <c r="P418" s="23"/>
      <c r="Q418" s="27"/>
      <c r="R418" s="23"/>
      <c r="S418" s="23"/>
      <c r="T418" s="27"/>
      <c r="U418" s="52"/>
      <c r="V418" s="52"/>
      <c r="W418" s="52"/>
      <c r="X418" s="52"/>
      <c r="Y418" s="23"/>
      <c r="Z418" s="53"/>
    </row>
    <row r="419" spans="1:26">
      <c r="A419" s="46">
        <v>411</v>
      </c>
      <c r="B419" s="23"/>
      <c r="C419" s="23"/>
      <c r="D419" s="23"/>
      <c r="E419" s="23"/>
      <c r="F419" s="52"/>
      <c r="G419" s="52"/>
      <c r="H419" s="52"/>
      <c r="I419" s="23"/>
      <c r="J419" s="52"/>
      <c r="K419" s="27"/>
      <c r="L419" s="23"/>
      <c r="M419" s="23"/>
      <c r="N419" s="52"/>
      <c r="O419" s="23"/>
      <c r="P419" s="23"/>
      <c r="Q419" s="27"/>
      <c r="R419" s="23"/>
      <c r="S419" s="23"/>
      <c r="T419" s="27"/>
      <c r="U419" s="52"/>
      <c r="V419" s="52"/>
      <c r="W419" s="52"/>
      <c r="X419" s="52"/>
      <c r="Y419" s="23"/>
      <c r="Z419" s="53"/>
    </row>
    <row r="420" spans="1:26">
      <c r="A420" s="46">
        <v>412</v>
      </c>
      <c r="B420" s="23"/>
      <c r="C420" s="23"/>
      <c r="D420" s="23"/>
      <c r="E420" s="23"/>
      <c r="F420" s="52"/>
      <c r="G420" s="52"/>
      <c r="H420" s="52"/>
      <c r="I420" s="23"/>
      <c r="J420" s="52"/>
      <c r="K420" s="27"/>
      <c r="L420" s="23"/>
      <c r="M420" s="23"/>
      <c r="N420" s="52"/>
      <c r="O420" s="23"/>
      <c r="P420" s="23"/>
      <c r="Q420" s="27"/>
      <c r="R420" s="23"/>
      <c r="S420" s="23"/>
      <c r="T420" s="27"/>
      <c r="U420" s="52"/>
      <c r="V420" s="52"/>
      <c r="W420" s="52"/>
      <c r="X420" s="52"/>
      <c r="Y420" s="23"/>
      <c r="Z420" s="53"/>
    </row>
    <row r="421" spans="1:26">
      <c r="A421" s="46">
        <v>413</v>
      </c>
      <c r="B421" s="23"/>
      <c r="C421" s="23"/>
      <c r="D421" s="23"/>
      <c r="E421" s="23"/>
      <c r="F421" s="52"/>
      <c r="G421" s="52"/>
      <c r="H421" s="52"/>
      <c r="I421" s="23"/>
      <c r="J421" s="52"/>
      <c r="K421" s="27"/>
      <c r="L421" s="23"/>
      <c r="M421" s="23"/>
      <c r="N421" s="52"/>
      <c r="O421" s="23"/>
      <c r="P421" s="23"/>
      <c r="Q421" s="27"/>
      <c r="R421" s="23"/>
      <c r="S421" s="23"/>
      <c r="T421" s="27"/>
      <c r="U421" s="52"/>
      <c r="V421" s="52"/>
      <c r="W421" s="52"/>
      <c r="X421" s="52"/>
      <c r="Y421" s="23"/>
      <c r="Z421" s="53"/>
    </row>
    <row r="422" spans="1:26">
      <c r="A422" s="46">
        <v>414</v>
      </c>
      <c r="B422" s="23"/>
      <c r="C422" s="23"/>
      <c r="D422" s="23"/>
      <c r="E422" s="23"/>
      <c r="F422" s="52"/>
      <c r="G422" s="52"/>
      <c r="H422" s="52"/>
      <c r="I422" s="23"/>
      <c r="J422" s="52"/>
      <c r="K422" s="27"/>
      <c r="L422" s="23"/>
      <c r="M422" s="23"/>
      <c r="N422" s="52"/>
      <c r="O422" s="23"/>
      <c r="P422" s="23"/>
      <c r="Q422" s="27"/>
      <c r="R422" s="23"/>
      <c r="S422" s="23"/>
      <c r="T422" s="27"/>
      <c r="U422" s="52"/>
      <c r="V422" s="52"/>
      <c r="W422" s="52"/>
      <c r="X422" s="52"/>
      <c r="Y422" s="23"/>
      <c r="Z422" s="53"/>
    </row>
    <row r="423" spans="1:26">
      <c r="A423" s="46">
        <v>415</v>
      </c>
      <c r="B423" s="23"/>
      <c r="C423" s="23"/>
      <c r="D423" s="23"/>
      <c r="E423" s="23"/>
      <c r="F423" s="52"/>
      <c r="G423" s="52"/>
      <c r="H423" s="52"/>
      <c r="I423" s="23"/>
      <c r="J423" s="52"/>
      <c r="K423" s="27"/>
      <c r="L423" s="23"/>
      <c r="M423" s="23"/>
      <c r="N423" s="52"/>
      <c r="O423" s="23"/>
      <c r="P423" s="23"/>
      <c r="Q423" s="27"/>
      <c r="R423" s="23"/>
      <c r="S423" s="23"/>
      <c r="T423" s="27"/>
      <c r="U423" s="52"/>
      <c r="V423" s="52"/>
      <c r="W423" s="52"/>
      <c r="X423" s="52"/>
      <c r="Y423" s="23"/>
      <c r="Z423" s="53"/>
    </row>
    <row r="424" spans="1:26">
      <c r="A424" s="46">
        <v>416</v>
      </c>
      <c r="B424" s="23"/>
      <c r="C424" s="23"/>
      <c r="D424" s="23"/>
      <c r="E424" s="23"/>
      <c r="F424" s="52"/>
      <c r="G424" s="52"/>
      <c r="H424" s="52"/>
      <c r="I424" s="23"/>
      <c r="J424" s="52"/>
      <c r="K424" s="27"/>
      <c r="L424" s="23"/>
      <c r="M424" s="23"/>
      <c r="N424" s="52"/>
      <c r="O424" s="23"/>
      <c r="P424" s="23"/>
      <c r="Q424" s="27"/>
      <c r="R424" s="23"/>
      <c r="S424" s="23"/>
      <c r="T424" s="27"/>
      <c r="U424" s="52"/>
      <c r="V424" s="52"/>
      <c r="W424" s="52"/>
      <c r="X424" s="52"/>
      <c r="Y424" s="23"/>
      <c r="Z424" s="53"/>
    </row>
    <row r="425" spans="1:26">
      <c r="A425" s="46">
        <v>417</v>
      </c>
      <c r="B425" s="23"/>
      <c r="C425" s="23"/>
      <c r="D425" s="23"/>
      <c r="E425" s="23"/>
      <c r="F425" s="52"/>
      <c r="G425" s="52"/>
      <c r="H425" s="52"/>
      <c r="I425" s="23"/>
      <c r="J425" s="52"/>
      <c r="K425" s="27"/>
      <c r="L425" s="23"/>
      <c r="M425" s="23"/>
      <c r="N425" s="52"/>
      <c r="O425" s="23"/>
      <c r="P425" s="23"/>
      <c r="Q425" s="27"/>
      <c r="R425" s="23"/>
      <c r="S425" s="23"/>
      <c r="T425" s="27"/>
      <c r="U425" s="52"/>
      <c r="V425" s="52"/>
      <c r="W425" s="52"/>
      <c r="X425" s="52"/>
      <c r="Y425" s="23"/>
      <c r="Z425" s="53"/>
    </row>
    <row r="426" spans="1:26">
      <c r="A426" s="46">
        <v>418</v>
      </c>
      <c r="B426" s="23"/>
      <c r="C426" s="23"/>
      <c r="D426" s="23"/>
      <c r="E426" s="23"/>
      <c r="F426" s="52"/>
      <c r="G426" s="52"/>
      <c r="H426" s="52"/>
      <c r="I426" s="23"/>
      <c r="J426" s="52"/>
      <c r="K426" s="27"/>
      <c r="L426" s="23"/>
      <c r="M426" s="23"/>
      <c r="N426" s="52"/>
      <c r="O426" s="23"/>
      <c r="P426" s="23"/>
      <c r="Q426" s="27"/>
      <c r="R426" s="23"/>
      <c r="S426" s="23"/>
      <c r="T426" s="27"/>
      <c r="U426" s="52"/>
      <c r="V426" s="52"/>
      <c r="W426" s="52"/>
      <c r="X426" s="52"/>
      <c r="Y426" s="23"/>
      <c r="Z426" s="53"/>
    </row>
    <row r="427" spans="1:26">
      <c r="A427" s="46">
        <v>419</v>
      </c>
      <c r="B427" s="23"/>
      <c r="C427" s="23"/>
      <c r="D427" s="23"/>
      <c r="E427" s="23"/>
      <c r="F427" s="52"/>
      <c r="G427" s="52"/>
      <c r="H427" s="52"/>
      <c r="I427" s="23"/>
      <c r="J427" s="52"/>
      <c r="K427" s="27"/>
      <c r="L427" s="23"/>
      <c r="M427" s="23"/>
      <c r="N427" s="52"/>
      <c r="O427" s="23"/>
      <c r="P427" s="23"/>
      <c r="Q427" s="27"/>
      <c r="R427" s="23"/>
      <c r="S427" s="23"/>
      <c r="T427" s="27"/>
      <c r="U427" s="52"/>
      <c r="V427" s="52"/>
      <c r="W427" s="52"/>
      <c r="X427" s="52"/>
      <c r="Y427" s="23"/>
      <c r="Z427" s="53"/>
    </row>
    <row r="428" spans="1:26">
      <c r="A428" s="46">
        <v>420</v>
      </c>
      <c r="B428" s="23"/>
      <c r="C428" s="23"/>
      <c r="D428" s="23"/>
      <c r="E428" s="23"/>
      <c r="F428" s="52"/>
      <c r="G428" s="52"/>
      <c r="H428" s="52"/>
      <c r="I428" s="23"/>
      <c r="J428" s="52"/>
      <c r="K428" s="27"/>
      <c r="L428" s="23"/>
      <c r="M428" s="23"/>
      <c r="N428" s="52"/>
      <c r="O428" s="23"/>
      <c r="P428" s="23"/>
      <c r="Q428" s="27"/>
      <c r="R428" s="23"/>
      <c r="S428" s="23"/>
      <c r="T428" s="27"/>
      <c r="U428" s="52"/>
      <c r="V428" s="52"/>
      <c r="W428" s="52"/>
      <c r="X428" s="52"/>
      <c r="Y428" s="23"/>
      <c r="Z428" s="53"/>
    </row>
    <row r="429" spans="1:26">
      <c r="A429" s="46">
        <v>421</v>
      </c>
      <c r="B429" s="23"/>
      <c r="C429" s="23"/>
      <c r="D429" s="23"/>
      <c r="E429" s="23"/>
      <c r="F429" s="52"/>
      <c r="G429" s="52"/>
      <c r="H429" s="52"/>
      <c r="I429" s="23"/>
      <c r="J429" s="52"/>
      <c r="K429" s="27"/>
      <c r="L429" s="23"/>
      <c r="M429" s="23"/>
      <c r="N429" s="52"/>
      <c r="O429" s="23"/>
      <c r="P429" s="23"/>
      <c r="Q429" s="27"/>
      <c r="R429" s="23"/>
      <c r="S429" s="23"/>
      <c r="T429" s="27"/>
      <c r="U429" s="52"/>
      <c r="V429" s="52"/>
      <c r="W429" s="52"/>
      <c r="X429" s="52"/>
      <c r="Y429" s="23"/>
      <c r="Z429" s="53"/>
    </row>
    <row r="430" spans="1:26">
      <c r="A430" s="46">
        <v>422</v>
      </c>
      <c r="B430" s="23"/>
      <c r="C430" s="23"/>
      <c r="D430" s="23"/>
      <c r="E430" s="23"/>
      <c r="F430" s="52"/>
      <c r="G430" s="52"/>
      <c r="H430" s="52"/>
      <c r="I430" s="23"/>
      <c r="J430" s="52"/>
      <c r="K430" s="27"/>
      <c r="L430" s="23"/>
      <c r="M430" s="23"/>
      <c r="N430" s="52"/>
      <c r="O430" s="23"/>
      <c r="P430" s="23"/>
      <c r="Q430" s="27"/>
      <c r="R430" s="23"/>
      <c r="S430" s="23"/>
      <c r="T430" s="27"/>
      <c r="U430" s="52"/>
      <c r="V430" s="52"/>
      <c r="W430" s="52"/>
      <c r="X430" s="52"/>
      <c r="Y430" s="23"/>
      <c r="Z430" s="53"/>
    </row>
    <row r="431" spans="1:26">
      <c r="A431" s="46">
        <v>423</v>
      </c>
      <c r="B431" s="23"/>
      <c r="C431" s="23"/>
      <c r="D431" s="23"/>
      <c r="E431" s="23"/>
      <c r="F431" s="52"/>
      <c r="G431" s="52"/>
      <c r="H431" s="52"/>
      <c r="I431" s="23"/>
      <c r="J431" s="52"/>
      <c r="K431" s="27"/>
      <c r="L431" s="23"/>
      <c r="M431" s="23"/>
      <c r="N431" s="52"/>
      <c r="O431" s="23"/>
      <c r="P431" s="23"/>
      <c r="Q431" s="27"/>
      <c r="R431" s="23"/>
      <c r="S431" s="23"/>
      <c r="T431" s="27"/>
      <c r="U431" s="52"/>
      <c r="V431" s="52"/>
      <c r="W431" s="52"/>
      <c r="X431" s="52"/>
      <c r="Y431" s="23"/>
      <c r="Z431" s="53"/>
    </row>
    <row r="432" spans="1:26">
      <c r="A432" s="46">
        <v>424</v>
      </c>
      <c r="B432" s="23"/>
      <c r="C432" s="23"/>
      <c r="D432" s="23"/>
      <c r="E432" s="23"/>
      <c r="F432" s="52"/>
      <c r="G432" s="52"/>
      <c r="H432" s="52"/>
      <c r="I432" s="23"/>
      <c r="J432" s="52"/>
      <c r="K432" s="27"/>
      <c r="L432" s="23"/>
      <c r="M432" s="23"/>
      <c r="N432" s="52"/>
      <c r="O432" s="23"/>
      <c r="P432" s="23"/>
      <c r="Q432" s="27"/>
      <c r="R432" s="23"/>
      <c r="S432" s="23"/>
      <c r="T432" s="27"/>
      <c r="U432" s="52"/>
      <c r="V432" s="52"/>
      <c r="W432" s="52"/>
      <c r="X432" s="52"/>
      <c r="Y432" s="23"/>
      <c r="Z432" s="53"/>
    </row>
    <row r="433" spans="1:26">
      <c r="A433" s="46">
        <v>425</v>
      </c>
      <c r="B433" s="23"/>
      <c r="C433" s="23"/>
      <c r="D433" s="23"/>
      <c r="E433" s="23"/>
      <c r="F433" s="52"/>
      <c r="G433" s="52"/>
      <c r="H433" s="52"/>
      <c r="I433" s="23"/>
      <c r="J433" s="52"/>
      <c r="K433" s="27"/>
      <c r="L433" s="23"/>
      <c r="M433" s="23"/>
      <c r="N433" s="52"/>
      <c r="O433" s="23"/>
      <c r="P433" s="23"/>
      <c r="Q433" s="27"/>
      <c r="R433" s="23"/>
      <c r="S433" s="23"/>
      <c r="T433" s="27"/>
      <c r="U433" s="52"/>
      <c r="V433" s="52"/>
      <c r="W433" s="52"/>
      <c r="X433" s="52"/>
      <c r="Y433" s="23"/>
      <c r="Z433" s="53"/>
    </row>
    <row r="434" spans="1:26">
      <c r="A434" s="46">
        <v>426</v>
      </c>
      <c r="B434" s="23"/>
      <c r="C434" s="23"/>
      <c r="D434" s="23"/>
      <c r="E434" s="23"/>
      <c r="F434" s="52"/>
      <c r="G434" s="52"/>
      <c r="H434" s="52"/>
      <c r="I434" s="23"/>
      <c r="J434" s="52"/>
      <c r="K434" s="27"/>
      <c r="L434" s="23"/>
      <c r="M434" s="23"/>
      <c r="N434" s="52"/>
      <c r="O434" s="23"/>
      <c r="P434" s="23"/>
      <c r="Q434" s="27"/>
      <c r="R434" s="23"/>
      <c r="S434" s="23"/>
      <c r="T434" s="27"/>
      <c r="U434" s="52"/>
      <c r="V434" s="52"/>
      <c r="W434" s="52"/>
      <c r="X434" s="52"/>
      <c r="Y434" s="23"/>
      <c r="Z434" s="53"/>
    </row>
    <row r="435" spans="1:26">
      <c r="A435" s="46">
        <v>427</v>
      </c>
      <c r="B435" s="23"/>
      <c r="C435" s="23"/>
      <c r="D435" s="23"/>
      <c r="E435" s="23"/>
      <c r="F435" s="52"/>
      <c r="G435" s="52"/>
      <c r="H435" s="52"/>
      <c r="I435" s="23"/>
      <c r="J435" s="52"/>
      <c r="K435" s="27"/>
      <c r="L435" s="23"/>
      <c r="M435" s="23"/>
      <c r="N435" s="52"/>
      <c r="O435" s="23"/>
      <c r="P435" s="23"/>
      <c r="Q435" s="27"/>
      <c r="R435" s="23"/>
      <c r="S435" s="23"/>
      <c r="T435" s="27"/>
      <c r="U435" s="52"/>
      <c r="V435" s="52"/>
      <c r="W435" s="52"/>
      <c r="X435" s="52"/>
      <c r="Y435" s="23"/>
      <c r="Z435" s="53"/>
    </row>
    <row r="436" spans="1:26">
      <c r="A436" s="46">
        <v>428</v>
      </c>
      <c r="B436" s="23"/>
      <c r="C436" s="23"/>
      <c r="D436" s="23"/>
      <c r="E436" s="23"/>
      <c r="F436" s="52"/>
      <c r="G436" s="52"/>
      <c r="H436" s="52"/>
      <c r="I436" s="23"/>
      <c r="J436" s="52"/>
      <c r="K436" s="27"/>
      <c r="L436" s="23"/>
      <c r="M436" s="23"/>
      <c r="N436" s="52"/>
      <c r="O436" s="23"/>
      <c r="P436" s="23"/>
      <c r="Q436" s="27"/>
      <c r="R436" s="23"/>
      <c r="S436" s="23"/>
      <c r="T436" s="27"/>
      <c r="U436" s="52"/>
      <c r="V436" s="52"/>
      <c r="W436" s="52"/>
      <c r="X436" s="52"/>
      <c r="Y436" s="23"/>
      <c r="Z436" s="53"/>
    </row>
    <row r="437" spans="1:26">
      <c r="A437" s="46">
        <v>429</v>
      </c>
      <c r="B437" s="23"/>
      <c r="C437" s="23"/>
      <c r="D437" s="23"/>
      <c r="E437" s="23"/>
      <c r="F437" s="52"/>
      <c r="G437" s="52"/>
      <c r="H437" s="52"/>
      <c r="I437" s="23"/>
      <c r="J437" s="52"/>
      <c r="K437" s="27"/>
      <c r="L437" s="23"/>
      <c r="M437" s="23"/>
      <c r="N437" s="52"/>
      <c r="O437" s="23"/>
      <c r="P437" s="23"/>
      <c r="Q437" s="27"/>
      <c r="R437" s="23"/>
      <c r="S437" s="23"/>
      <c r="T437" s="27"/>
      <c r="U437" s="52"/>
      <c r="V437" s="52"/>
      <c r="W437" s="52"/>
      <c r="X437" s="52"/>
      <c r="Y437" s="23"/>
      <c r="Z437" s="53"/>
    </row>
    <row r="438" spans="1:26">
      <c r="A438" s="46">
        <v>430</v>
      </c>
      <c r="B438" s="23"/>
      <c r="C438" s="23"/>
      <c r="D438" s="23"/>
      <c r="E438" s="23"/>
      <c r="F438" s="52"/>
      <c r="G438" s="52"/>
      <c r="H438" s="52"/>
      <c r="I438" s="23"/>
      <c r="J438" s="52"/>
      <c r="K438" s="27"/>
      <c r="L438" s="23"/>
      <c r="M438" s="23"/>
      <c r="N438" s="52"/>
      <c r="O438" s="23"/>
      <c r="P438" s="23"/>
      <c r="Q438" s="27"/>
      <c r="R438" s="23"/>
      <c r="S438" s="23"/>
      <c r="T438" s="27"/>
      <c r="U438" s="52"/>
      <c r="V438" s="52"/>
      <c r="W438" s="52"/>
      <c r="X438" s="52"/>
      <c r="Y438" s="23"/>
      <c r="Z438" s="53"/>
    </row>
    <row r="439" spans="1:26">
      <c r="A439" s="46">
        <v>431</v>
      </c>
      <c r="B439" s="23"/>
      <c r="C439" s="23"/>
      <c r="D439" s="23"/>
      <c r="E439" s="23"/>
      <c r="F439" s="52"/>
      <c r="G439" s="52"/>
      <c r="H439" s="52"/>
      <c r="I439" s="23"/>
      <c r="J439" s="52"/>
      <c r="K439" s="27"/>
      <c r="L439" s="23"/>
      <c r="M439" s="23"/>
      <c r="N439" s="52"/>
      <c r="O439" s="23"/>
      <c r="P439" s="23"/>
      <c r="Q439" s="27"/>
      <c r="R439" s="23"/>
      <c r="S439" s="23"/>
      <c r="T439" s="27"/>
      <c r="U439" s="52"/>
      <c r="V439" s="52"/>
      <c r="W439" s="52"/>
      <c r="X439" s="52"/>
      <c r="Y439" s="23"/>
      <c r="Z439" s="53"/>
    </row>
    <row r="440" spans="1:26">
      <c r="A440" s="46">
        <v>432</v>
      </c>
      <c r="B440" s="23"/>
      <c r="C440" s="23"/>
      <c r="D440" s="23"/>
      <c r="E440" s="23"/>
      <c r="F440" s="52"/>
      <c r="G440" s="52"/>
      <c r="H440" s="52"/>
      <c r="I440" s="23"/>
      <c r="J440" s="52"/>
      <c r="K440" s="27"/>
      <c r="L440" s="23"/>
      <c r="M440" s="23"/>
      <c r="N440" s="52"/>
      <c r="O440" s="23"/>
      <c r="P440" s="23"/>
      <c r="Q440" s="27"/>
      <c r="R440" s="23"/>
      <c r="S440" s="23"/>
      <c r="T440" s="27"/>
      <c r="U440" s="52"/>
      <c r="V440" s="52"/>
      <c r="W440" s="52"/>
      <c r="X440" s="52"/>
      <c r="Y440" s="23"/>
      <c r="Z440" s="53"/>
    </row>
    <row r="441" spans="1:26">
      <c r="A441" s="46">
        <v>433</v>
      </c>
      <c r="B441" s="23"/>
      <c r="C441" s="23"/>
      <c r="D441" s="23"/>
      <c r="E441" s="23"/>
      <c r="F441" s="52"/>
      <c r="G441" s="52"/>
      <c r="H441" s="52"/>
      <c r="I441" s="23"/>
      <c r="J441" s="52"/>
      <c r="K441" s="27"/>
      <c r="L441" s="23"/>
      <c r="M441" s="23"/>
      <c r="N441" s="52"/>
      <c r="O441" s="23"/>
      <c r="P441" s="23"/>
      <c r="Q441" s="27"/>
      <c r="R441" s="23"/>
      <c r="S441" s="23"/>
      <c r="T441" s="27"/>
      <c r="U441" s="52"/>
      <c r="V441" s="52"/>
      <c r="W441" s="52"/>
      <c r="X441" s="52"/>
      <c r="Y441" s="23"/>
      <c r="Z441" s="53"/>
    </row>
    <row r="442" spans="1:26">
      <c r="A442" s="46">
        <v>434</v>
      </c>
      <c r="B442" s="23"/>
      <c r="C442" s="23"/>
      <c r="D442" s="23"/>
      <c r="E442" s="23"/>
      <c r="F442" s="52"/>
      <c r="G442" s="52"/>
      <c r="H442" s="52"/>
      <c r="I442" s="23"/>
      <c r="J442" s="52"/>
      <c r="K442" s="27"/>
      <c r="L442" s="23"/>
      <c r="M442" s="23"/>
      <c r="N442" s="52"/>
      <c r="O442" s="23"/>
      <c r="P442" s="23"/>
      <c r="Q442" s="27"/>
      <c r="R442" s="23"/>
      <c r="S442" s="23"/>
      <c r="T442" s="27"/>
      <c r="U442" s="52"/>
      <c r="V442" s="52"/>
      <c r="W442" s="52"/>
      <c r="X442" s="52"/>
      <c r="Y442" s="23"/>
      <c r="Z442" s="53"/>
    </row>
    <row r="443" spans="1:26">
      <c r="A443" s="46">
        <v>435</v>
      </c>
      <c r="B443" s="23"/>
      <c r="C443" s="23"/>
      <c r="D443" s="23"/>
      <c r="E443" s="23"/>
      <c r="F443" s="52"/>
      <c r="G443" s="52"/>
      <c r="H443" s="52"/>
      <c r="I443" s="23"/>
      <c r="J443" s="52"/>
      <c r="K443" s="27"/>
      <c r="L443" s="23"/>
      <c r="M443" s="23"/>
      <c r="N443" s="52"/>
      <c r="O443" s="23"/>
      <c r="P443" s="23"/>
      <c r="Q443" s="27"/>
      <c r="R443" s="23"/>
      <c r="S443" s="23"/>
      <c r="T443" s="27"/>
      <c r="U443" s="52"/>
      <c r="V443" s="52"/>
      <c r="W443" s="52"/>
      <c r="X443" s="52"/>
      <c r="Y443" s="23"/>
      <c r="Z443" s="53"/>
    </row>
    <row r="444" spans="1:26">
      <c r="A444" s="46">
        <v>436</v>
      </c>
      <c r="B444" s="23"/>
      <c r="C444" s="23"/>
      <c r="D444" s="23"/>
      <c r="E444" s="23"/>
      <c r="F444" s="52"/>
      <c r="G444" s="52"/>
      <c r="H444" s="52"/>
      <c r="I444" s="23"/>
      <c r="J444" s="52"/>
      <c r="K444" s="27"/>
      <c r="L444" s="23"/>
      <c r="M444" s="23"/>
      <c r="N444" s="52"/>
      <c r="O444" s="23"/>
      <c r="P444" s="23"/>
      <c r="Q444" s="27"/>
      <c r="R444" s="23"/>
      <c r="S444" s="23"/>
      <c r="T444" s="27"/>
      <c r="U444" s="52"/>
      <c r="V444" s="52"/>
      <c r="W444" s="52"/>
      <c r="X444" s="52"/>
      <c r="Y444" s="23"/>
      <c r="Z444" s="53"/>
    </row>
    <row r="445" spans="1:26">
      <c r="A445" s="46">
        <v>437</v>
      </c>
      <c r="B445" s="23"/>
      <c r="C445" s="23"/>
      <c r="D445" s="23"/>
      <c r="E445" s="23"/>
      <c r="F445" s="52"/>
      <c r="G445" s="52"/>
      <c r="H445" s="52"/>
      <c r="I445" s="23"/>
      <c r="J445" s="52"/>
      <c r="K445" s="27"/>
      <c r="L445" s="23"/>
      <c r="M445" s="23"/>
      <c r="N445" s="52"/>
      <c r="O445" s="23"/>
      <c r="P445" s="23"/>
      <c r="Q445" s="27"/>
      <c r="R445" s="23"/>
      <c r="S445" s="23"/>
      <c r="T445" s="27"/>
      <c r="U445" s="52"/>
      <c r="V445" s="52"/>
      <c r="W445" s="52"/>
      <c r="X445" s="52"/>
      <c r="Y445" s="23"/>
      <c r="Z445" s="53"/>
    </row>
    <row r="446" spans="1:26">
      <c r="A446" s="46">
        <v>438</v>
      </c>
      <c r="B446" s="23"/>
      <c r="C446" s="23"/>
      <c r="D446" s="23"/>
      <c r="E446" s="23"/>
      <c r="F446" s="52"/>
      <c r="G446" s="52"/>
      <c r="H446" s="52"/>
      <c r="I446" s="23"/>
      <c r="J446" s="52"/>
      <c r="K446" s="27"/>
      <c r="L446" s="23"/>
      <c r="M446" s="23"/>
      <c r="N446" s="52"/>
      <c r="O446" s="23"/>
      <c r="P446" s="23"/>
      <c r="Q446" s="27"/>
      <c r="R446" s="23"/>
      <c r="S446" s="23"/>
      <c r="T446" s="27"/>
      <c r="U446" s="52"/>
      <c r="V446" s="52"/>
      <c r="W446" s="52"/>
      <c r="X446" s="52"/>
      <c r="Y446" s="23"/>
      <c r="Z446" s="53"/>
    </row>
    <row r="447" spans="1:26">
      <c r="A447" s="46">
        <v>439</v>
      </c>
      <c r="B447" s="23"/>
      <c r="C447" s="23"/>
      <c r="D447" s="23"/>
      <c r="E447" s="23"/>
      <c r="F447" s="52"/>
      <c r="G447" s="52"/>
      <c r="H447" s="52"/>
      <c r="I447" s="23"/>
      <c r="J447" s="52"/>
      <c r="K447" s="27"/>
      <c r="L447" s="23"/>
      <c r="M447" s="23"/>
      <c r="N447" s="52"/>
      <c r="O447" s="23"/>
      <c r="P447" s="23"/>
      <c r="Q447" s="27"/>
      <c r="R447" s="23"/>
      <c r="S447" s="23"/>
      <c r="T447" s="27"/>
      <c r="U447" s="52"/>
      <c r="V447" s="52"/>
      <c r="W447" s="52"/>
      <c r="X447" s="52"/>
      <c r="Y447" s="23"/>
      <c r="Z447" s="53"/>
    </row>
    <row r="448" spans="1:26">
      <c r="A448" s="46">
        <v>440</v>
      </c>
      <c r="B448" s="23"/>
      <c r="C448" s="23"/>
      <c r="D448" s="23"/>
      <c r="E448" s="23"/>
      <c r="F448" s="52"/>
      <c r="G448" s="52"/>
      <c r="H448" s="52"/>
      <c r="I448" s="23"/>
      <c r="J448" s="52"/>
      <c r="K448" s="27"/>
      <c r="L448" s="23"/>
      <c r="M448" s="23"/>
      <c r="N448" s="52"/>
      <c r="O448" s="23"/>
      <c r="P448" s="23"/>
      <c r="Q448" s="27"/>
      <c r="R448" s="23"/>
      <c r="S448" s="23"/>
      <c r="T448" s="27"/>
      <c r="U448" s="52"/>
      <c r="V448" s="52"/>
      <c r="W448" s="52"/>
      <c r="X448" s="52"/>
      <c r="Y448" s="23"/>
      <c r="Z448" s="53"/>
    </row>
    <row r="449" spans="1:26">
      <c r="A449" s="46">
        <v>441</v>
      </c>
      <c r="B449" s="23"/>
      <c r="C449" s="23"/>
      <c r="D449" s="23"/>
      <c r="E449" s="23"/>
      <c r="F449" s="52"/>
      <c r="G449" s="52"/>
      <c r="H449" s="52"/>
      <c r="I449" s="23"/>
      <c r="J449" s="52"/>
      <c r="K449" s="27"/>
      <c r="L449" s="23"/>
      <c r="M449" s="23"/>
      <c r="N449" s="52"/>
      <c r="O449" s="23"/>
      <c r="P449" s="23"/>
      <c r="Q449" s="27"/>
      <c r="R449" s="23"/>
      <c r="S449" s="23"/>
      <c r="T449" s="27"/>
      <c r="U449" s="52"/>
      <c r="V449" s="52"/>
      <c r="W449" s="52"/>
      <c r="X449" s="52"/>
      <c r="Y449" s="23"/>
      <c r="Z449" s="53"/>
    </row>
    <row r="450" spans="1:26">
      <c r="A450" s="46">
        <v>442</v>
      </c>
      <c r="B450" s="23"/>
      <c r="C450" s="23"/>
      <c r="D450" s="23"/>
      <c r="E450" s="23"/>
      <c r="F450" s="52"/>
      <c r="G450" s="52"/>
      <c r="H450" s="52"/>
      <c r="I450" s="23"/>
      <c r="J450" s="52"/>
      <c r="K450" s="27"/>
      <c r="L450" s="23"/>
      <c r="M450" s="23"/>
      <c r="N450" s="52"/>
      <c r="O450" s="23"/>
      <c r="P450" s="23"/>
      <c r="Q450" s="27"/>
      <c r="R450" s="23"/>
      <c r="S450" s="23"/>
      <c r="T450" s="27"/>
      <c r="U450" s="52"/>
      <c r="V450" s="52"/>
      <c r="W450" s="52"/>
      <c r="X450" s="52"/>
      <c r="Y450" s="23"/>
      <c r="Z450" s="53"/>
    </row>
    <row r="451" spans="1:26">
      <c r="A451" s="46">
        <v>443</v>
      </c>
      <c r="B451" s="23"/>
      <c r="C451" s="23"/>
      <c r="D451" s="23"/>
      <c r="E451" s="23"/>
      <c r="F451" s="52"/>
      <c r="G451" s="52"/>
      <c r="H451" s="52"/>
      <c r="I451" s="23"/>
      <c r="J451" s="52"/>
      <c r="K451" s="27"/>
      <c r="L451" s="23"/>
      <c r="M451" s="23"/>
      <c r="N451" s="52"/>
      <c r="O451" s="23"/>
      <c r="P451" s="23"/>
      <c r="Q451" s="27"/>
      <c r="R451" s="23"/>
      <c r="S451" s="23"/>
      <c r="T451" s="27"/>
      <c r="U451" s="52"/>
      <c r="V451" s="52"/>
      <c r="W451" s="52"/>
      <c r="X451" s="52"/>
      <c r="Y451" s="23"/>
      <c r="Z451" s="53"/>
    </row>
    <row r="452" spans="1:26">
      <c r="A452" s="46">
        <v>444</v>
      </c>
      <c r="B452" s="23"/>
      <c r="C452" s="23"/>
      <c r="D452" s="23"/>
      <c r="E452" s="23"/>
      <c r="F452" s="52"/>
      <c r="G452" s="52"/>
      <c r="H452" s="52"/>
      <c r="I452" s="23"/>
      <c r="J452" s="52"/>
      <c r="K452" s="27"/>
      <c r="L452" s="23"/>
      <c r="M452" s="23"/>
      <c r="N452" s="52"/>
      <c r="O452" s="23"/>
      <c r="P452" s="23"/>
      <c r="Q452" s="27"/>
      <c r="R452" s="23"/>
      <c r="S452" s="23"/>
      <c r="T452" s="27"/>
      <c r="U452" s="52"/>
      <c r="V452" s="52"/>
      <c r="W452" s="52"/>
      <c r="X452" s="52"/>
      <c r="Y452" s="23"/>
      <c r="Z452" s="53"/>
    </row>
    <row r="453" spans="1:26">
      <c r="A453" s="46">
        <v>445</v>
      </c>
      <c r="B453" s="23"/>
      <c r="C453" s="23"/>
      <c r="D453" s="23"/>
      <c r="E453" s="23"/>
      <c r="F453" s="52"/>
      <c r="G453" s="52"/>
      <c r="H453" s="52"/>
      <c r="I453" s="23"/>
      <c r="J453" s="52"/>
      <c r="K453" s="27"/>
      <c r="L453" s="23"/>
      <c r="M453" s="23"/>
      <c r="N453" s="52"/>
      <c r="O453" s="23"/>
      <c r="P453" s="23"/>
      <c r="Q453" s="27"/>
      <c r="R453" s="23"/>
      <c r="S453" s="23"/>
      <c r="T453" s="27"/>
      <c r="U453" s="52"/>
      <c r="V453" s="52"/>
      <c r="W453" s="52"/>
      <c r="X453" s="52"/>
      <c r="Y453" s="23"/>
      <c r="Z453" s="53"/>
    </row>
    <row r="454" spans="1:26">
      <c r="A454" s="46">
        <v>446</v>
      </c>
      <c r="B454" s="23"/>
      <c r="C454" s="23"/>
      <c r="D454" s="23"/>
      <c r="E454" s="23"/>
      <c r="F454" s="52"/>
      <c r="G454" s="52"/>
      <c r="H454" s="52"/>
      <c r="I454" s="23"/>
      <c r="J454" s="52"/>
      <c r="K454" s="27"/>
      <c r="L454" s="23"/>
      <c r="M454" s="23"/>
      <c r="N454" s="52"/>
      <c r="O454" s="23"/>
      <c r="P454" s="23"/>
      <c r="Q454" s="27"/>
      <c r="R454" s="23"/>
      <c r="S454" s="23"/>
      <c r="T454" s="27"/>
      <c r="U454" s="52"/>
      <c r="V454" s="52"/>
      <c r="W454" s="52"/>
      <c r="X454" s="52"/>
      <c r="Y454" s="23"/>
      <c r="Z454" s="53"/>
    </row>
    <row r="455" spans="1:26">
      <c r="A455" s="46">
        <v>447</v>
      </c>
      <c r="B455" s="23"/>
      <c r="C455" s="23"/>
      <c r="D455" s="23"/>
      <c r="E455" s="23"/>
      <c r="F455" s="52"/>
      <c r="G455" s="52"/>
      <c r="H455" s="52"/>
      <c r="I455" s="23"/>
      <c r="J455" s="52"/>
      <c r="K455" s="27"/>
      <c r="L455" s="23"/>
      <c r="M455" s="23"/>
      <c r="N455" s="52"/>
      <c r="O455" s="23"/>
      <c r="P455" s="23"/>
      <c r="Q455" s="27"/>
      <c r="R455" s="23"/>
      <c r="S455" s="23"/>
      <c r="T455" s="27"/>
      <c r="U455" s="52"/>
      <c r="V455" s="52"/>
      <c r="W455" s="52"/>
      <c r="X455" s="52"/>
      <c r="Y455" s="23"/>
      <c r="Z455" s="53"/>
    </row>
    <row r="456" spans="1:26">
      <c r="A456" s="46">
        <v>448</v>
      </c>
      <c r="B456" s="23"/>
      <c r="C456" s="23"/>
      <c r="D456" s="23"/>
      <c r="E456" s="23"/>
      <c r="F456" s="52"/>
      <c r="G456" s="52"/>
      <c r="H456" s="52"/>
      <c r="I456" s="23"/>
      <c r="J456" s="52"/>
      <c r="K456" s="27"/>
      <c r="L456" s="23"/>
      <c r="M456" s="23"/>
      <c r="N456" s="52"/>
      <c r="O456" s="23"/>
      <c r="P456" s="23"/>
      <c r="Q456" s="27"/>
      <c r="R456" s="23"/>
      <c r="S456" s="23"/>
      <c r="T456" s="27"/>
      <c r="U456" s="52"/>
      <c r="V456" s="52"/>
      <c r="W456" s="52"/>
      <c r="X456" s="52"/>
      <c r="Y456" s="23"/>
      <c r="Z456" s="53"/>
    </row>
    <row r="457" spans="1:26">
      <c r="A457" s="46">
        <v>449</v>
      </c>
      <c r="B457" s="23"/>
      <c r="C457" s="23"/>
      <c r="D457" s="23"/>
      <c r="E457" s="23"/>
      <c r="F457" s="52"/>
      <c r="G457" s="52"/>
      <c r="H457" s="52"/>
      <c r="I457" s="23"/>
      <c r="J457" s="52"/>
      <c r="K457" s="27"/>
      <c r="L457" s="23"/>
      <c r="M457" s="23"/>
      <c r="N457" s="52"/>
      <c r="O457" s="23"/>
      <c r="P457" s="23"/>
      <c r="Q457" s="27"/>
      <c r="R457" s="23"/>
      <c r="S457" s="23"/>
      <c r="T457" s="27"/>
      <c r="U457" s="52"/>
      <c r="V457" s="52"/>
      <c r="W457" s="52"/>
      <c r="X457" s="52"/>
      <c r="Y457" s="23"/>
      <c r="Z457" s="53"/>
    </row>
    <row r="458" spans="1:26">
      <c r="A458" s="46">
        <v>450</v>
      </c>
      <c r="B458" s="23"/>
      <c r="C458" s="23"/>
      <c r="D458" s="23"/>
      <c r="E458" s="23"/>
      <c r="F458" s="52"/>
      <c r="G458" s="52"/>
      <c r="H458" s="52"/>
      <c r="I458" s="23"/>
      <c r="J458" s="52"/>
      <c r="K458" s="27"/>
      <c r="L458" s="23"/>
      <c r="M458" s="23"/>
      <c r="N458" s="52"/>
      <c r="O458" s="23"/>
      <c r="P458" s="23"/>
      <c r="Q458" s="27"/>
      <c r="R458" s="23"/>
      <c r="S458" s="23"/>
      <c r="T458" s="27"/>
      <c r="U458" s="52"/>
      <c r="V458" s="52"/>
      <c r="W458" s="52"/>
      <c r="X458" s="52"/>
      <c r="Y458" s="23"/>
      <c r="Z458" s="53"/>
    </row>
    <row r="459" spans="1:26">
      <c r="A459" s="46">
        <v>451</v>
      </c>
      <c r="B459" s="23"/>
      <c r="C459" s="23"/>
      <c r="D459" s="23"/>
      <c r="E459" s="23"/>
      <c r="F459" s="52"/>
      <c r="G459" s="52"/>
      <c r="H459" s="52"/>
      <c r="I459" s="23"/>
      <c r="J459" s="52"/>
      <c r="K459" s="27"/>
      <c r="L459" s="23"/>
      <c r="M459" s="23"/>
      <c r="N459" s="52"/>
      <c r="O459" s="23"/>
      <c r="P459" s="23"/>
      <c r="Q459" s="27"/>
      <c r="R459" s="23"/>
      <c r="S459" s="23"/>
      <c r="T459" s="27"/>
      <c r="U459" s="52"/>
      <c r="V459" s="52"/>
      <c r="W459" s="52"/>
      <c r="X459" s="52"/>
      <c r="Y459" s="23"/>
      <c r="Z459" s="53"/>
    </row>
    <row r="460" spans="1:26">
      <c r="A460" s="46">
        <v>452</v>
      </c>
      <c r="B460" s="23"/>
      <c r="C460" s="23"/>
      <c r="D460" s="23"/>
      <c r="E460" s="23"/>
      <c r="F460" s="52"/>
      <c r="G460" s="52"/>
      <c r="H460" s="52"/>
      <c r="I460" s="23"/>
      <c r="J460" s="52"/>
      <c r="K460" s="27"/>
      <c r="L460" s="23"/>
      <c r="M460" s="23"/>
      <c r="N460" s="52"/>
      <c r="O460" s="23"/>
      <c r="P460" s="23"/>
      <c r="Q460" s="27"/>
      <c r="R460" s="23"/>
      <c r="S460" s="23"/>
      <c r="T460" s="27"/>
      <c r="U460" s="52"/>
      <c r="V460" s="52"/>
      <c r="W460" s="52"/>
      <c r="X460" s="52"/>
      <c r="Y460" s="23"/>
      <c r="Z460" s="53"/>
    </row>
    <row r="461" spans="1:26">
      <c r="A461" s="46">
        <v>453</v>
      </c>
      <c r="B461" s="23"/>
      <c r="C461" s="23"/>
      <c r="D461" s="23"/>
      <c r="E461" s="23"/>
      <c r="F461" s="52"/>
      <c r="G461" s="52"/>
      <c r="H461" s="52"/>
      <c r="I461" s="23"/>
      <c r="J461" s="52"/>
      <c r="K461" s="27"/>
      <c r="L461" s="23"/>
      <c r="M461" s="23"/>
      <c r="N461" s="52"/>
      <c r="O461" s="23"/>
      <c r="P461" s="23"/>
      <c r="Q461" s="27"/>
      <c r="R461" s="23"/>
      <c r="S461" s="23"/>
      <c r="T461" s="27"/>
      <c r="U461" s="52"/>
      <c r="V461" s="52"/>
      <c r="W461" s="52"/>
      <c r="X461" s="52"/>
      <c r="Y461" s="23"/>
      <c r="Z461" s="53"/>
    </row>
    <row r="462" spans="1:26">
      <c r="A462" s="46">
        <v>454</v>
      </c>
      <c r="B462" s="23"/>
      <c r="C462" s="23"/>
      <c r="D462" s="23"/>
      <c r="E462" s="23"/>
      <c r="F462" s="52"/>
      <c r="G462" s="52"/>
      <c r="H462" s="52"/>
      <c r="I462" s="23"/>
      <c r="J462" s="52"/>
      <c r="K462" s="27"/>
      <c r="L462" s="23"/>
      <c r="M462" s="23"/>
      <c r="N462" s="52"/>
      <c r="O462" s="23"/>
      <c r="P462" s="23"/>
      <c r="Q462" s="27"/>
      <c r="R462" s="23"/>
      <c r="S462" s="23"/>
      <c r="T462" s="27"/>
      <c r="U462" s="52"/>
      <c r="V462" s="52"/>
      <c r="W462" s="52"/>
      <c r="X462" s="52"/>
      <c r="Y462" s="23"/>
      <c r="Z462" s="53"/>
    </row>
    <row r="463" spans="1:26">
      <c r="A463" s="46">
        <v>455</v>
      </c>
      <c r="B463" s="23"/>
      <c r="C463" s="23"/>
      <c r="D463" s="23"/>
      <c r="E463" s="23"/>
      <c r="F463" s="52"/>
      <c r="G463" s="52"/>
      <c r="H463" s="52"/>
      <c r="I463" s="23"/>
      <c r="J463" s="52"/>
      <c r="K463" s="27"/>
      <c r="L463" s="23"/>
      <c r="M463" s="23"/>
      <c r="N463" s="52"/>
      <c r="O463" s="23"/>
      <c r="P463" s="23"/>
      <c r="Q463" s="27"/>
      <c r="R463" s="23"/>
      <c r="S463" s="23"/>
      <c r="T463" s="27"/>
      <c r="U463" s="52"/>
      <c r="V463" s="52"/>
      <c r="W463" s="52"/>
      <c r="X463" s="52"/>
      <c r="Y463" s="23"/>
      <c r="Z463" s="53"/>
    </row>
    <row r="464" spans="1:26">
      <c r="A464" s="46">
        <v>456</v>
      </c>
      <c r="B464" s="23"/>
      <c r="C464" s="23"/>
      <c r="D464" s="23"/>
      <c r="E464" s="23"/>
      <c r="F464" s="52"/>
      <c r="G464" s="52"/>
      <c r="H464" s="52"/>
      <c r="I464" s="23"/>
      <c r="J464" s="52"/>
      <c r="K464" s="27"/>
      <c r="L464" s="23"/>
      <c r="M464" s="23"/>
      <c r="N464" s="52"/>
      <c r="O464" s="23"/>
      <c r="P464" s="23"/>
      <c r="Q464" s="27"/>
      <c r="R464" s="23"/>
      <c r="S464" s="23"/>
      <c r="T464" s="27"/>
      <c r="U464" s="52"/>
      <c r="V464" s="52"/>
      <c r="W464" s="52"/>
      <c r="X464" s="52"/>
      <c r="Y464" s="23"/>
      <c r="Z464" s="53"/>
    </row>
    <row r="465" spans="1:26">
      <c r="A465" s="46">
        <v>457</v>
      </c>
      <c r="B465" s="23"/>
      <c r="C465" s="23"/>
      <c r="D465" s="23"/>
      <c r="E465" s="23"/>
      <c r="F465" s="52"/>
      <c r="G465" s="52"/>
      <c r="H465" s="52"/>
      <c r="I465" s="23"/>
      <c r="J465" s="52"/>
      <c r="K465" s="27"/>
      <c r="L465" s="23"/>
      <c r="M465" s="23"/>
      <c r="N465" s="52"/>
      <c r="O465" s="23"/>
      <c r="P465" s="23"/>
      <c r="Q465" s="27"/>
      <c r="R465" s="23"/>
      <c r="S465" s="23"/>
      <c r="T465" s="27"/>
      <c r="U465" s="52"/>
      <c r="V465" s="52"/>
      <c r="W465" s="52"/>
      <c r="X465" s="52"/>
      <c r="Y465" s="23"/>
      <c r="Z465" s="53"/>
    </row>
    <row r="466" spans="1:26">
      <c r="A466" s="46">
        <v>458</v>
      </c>
      <c r="B466" s="23"/>
      <c r="C466" s="23"/>
      <c r="D466" s="23"/>
      <c r="E466" s="23"/>
      <c r="F466" s="52"/>
      <c r="G466" s="52"/>
      <c r="H466" s="52"/>
      <c r="I466" s="23"/>
      <c r="J466" s="52"/>
      <c r="K466" s="27"/>
      <c r="L466" s="23"/>
      <c r="M466" s="23"/>
      <c r="N466" s="52"/>
      <c r="O466" s="23"/>
      <c r="P466" s="23"/>
      <c r="Q466" s="27"/>
      <c r="R466" s="23"/>
      <c r="S466" s="23"/>
      <c r="T466" s="27"/>
      <c r="U466" s="52"/>
      <c r="V466" s="52"/>
      <c r="W466" s="52"/>
      <c r="X466" s="52"/>
      <c r="Y466" s="23"/>
      <c r="Z466" s="53"/>
    </row>
    <row r="467" spans="1:26">
      <c r="A467" s="46">
        <v>459</v>
      </c>
      <c r="B467" s="23"/>
      <c r="C467" s="23"/>
      <c r="D467" s="23"/>
      <c r="E467" s="23"/>
      <c r="F467" s="52"/>
      <c r="G467" s="52"/>
      <c r="H467" s="52"/>
      <c r="I467" s="23"/>
      <c r="J467" s="52"/>
      <c r="K467" s="27"/>
      <c r="L467" s="23"/>
      <c r="M467" s="23"/>
      <c r="N467" s="52"/>
      <c r="O467" s="23"/>
      <c r="P467" s="23"/>
      <c r="Q467" s="27"/>
      <c r="R467" s="23"/>
      <c r="S467" s="23"/>
      <c r="T467" s="27"/>
      <c r="U467" s="52"/>
      <c r="V467" s="52"/>
      <c r="W467" s="52"/>
      <c r="X467" s="52"/>
      <c r="Y467" s="23"/>
      <c r="Z467" s="53"/>
    </row>
    <row r="468" spans="1:26">
      <c r="A468" s="46">
        <v>460</v>
      </c>
      <c r="B468" s="23"/>
      <c r="C468" s="23"/>
      <c r="D468" s="23"/>
      <c r="E468" s="23"/>
      <c r="F468" s="52"/>
      <c r="G468" s="52"/>
      <c r="H468" s="52"/>
      <c r="I468" s="23"/>
      <c r="J468" s="52"/>
      <c r="K468" s="27"/>
      <c r="L468" s="23"/>
      <c r="M468" s="23"/>
      <c r="N468" s="52"/>
      <c r="O468" s="23"/>
      <c r="P468" s="23"/>
      <c r="Q468" s="27"/>
      <c r="R468" s="23"/>
      <c r="S468" s="23"/>
      <c r="T468" s="27"/>
      <c r="U468" s="52"/>
      <c r="V468" s="52"/>
      <c r="W468" s="52"/>
      <c r="X468" s="52"/>
      <c r="Y468" s="23"/>
      <c r="Z468" s="53"/>
    </row>
    <row r="469" spans="1:26">
      <c r="A469" s="46">
        <v>461</v>
      </c>
      <c r="B469" s="23"/>
      <c r="C469" s="23"/>
      <c r="D469" s="23"/>
      <c r="E469" s="23"/>
      <c r="F469" s="52"/>
      <c r="G469" s="52"/>
      <c r="H469" s="52"/>
      <c r="I469" s="23"/>
      <c r="J469" s="52"/>
      <c r="K469" s="27"/>
      <c r="L469" s="23"/>
      <c r="M469" s="23"/>
      <c r="N469" s="52"/>
      <c r="O469" s="23"/>
      <c r="P469" s="23"/>
      <c r="Q469" s="27"/>
      <c r="R469" s="23"/>
      <c r="S469" s="23"/>
      <c r="T469" s="27"/>
      <c r="U469" s="52"/>
      <c r="V469" s="52"/>
      <c r="W469" s="52"/>
      <c r="X469" s="52"/>
      <c r="Y469" s="23"/>
      <c r="Z469" s="53"/>
    </row>
    <row r="470" spans="1:26">
      <c r="A470" s="46">
        <v>462</v>
      </c>
      <c r="B470" s="23"/>
      <c r="C470" s="23"/>
      <c r="D470" s="23"/>
      <c r="E470" s="23"/>
      <c r="F470" s="52"/>
      <c r="G470" s="52"/>
      <c r="H470" s="52"/>
      <c r="I470" s="23"/>
      <c r="J470" s="52"/>
      <c r="K470" s="27"/>
      <c r="L470" s="23"/>
      <c r="M470" s="23"/>
      <c r="N470" s="52"/>
      <c r="O470" s="23"/>
      <c r="P470" s="23"/>
      <c r="Q470" s="27"/>
      <c r="R470" s="23"/>
      <c r="S470" s="23"/>
      <c r="T470" s="27"/>
      <c r="U470" s="52"/>
      <c r="V470" s="52"/>
      <c r="W470" s="52"/>
      <c r="X470" s="52"/>
      <c r="Y470" s="23"/>
      <c r="Z470" s="53"/>
    </row>
    <row r="471" spans="1:26">
      <c r="A471" s="46">
        <v>463</v>
      </c>
      <c r="B471" s="23"/>
      <c r="C471" s="23"/>
      <c r="D471" s="23"/>
      <c r="E471" s="23"/>
      <c r="F471" s="52"/>
      <c r="G471" s="52"/>
      <c r="H471" s="52"/>
      <c r="I471" s="23"/>
      <c r="J471" s="52"/>
      <c r="K471" s="27"/>
      <c r="L471" s="23"/>
      <c r="M471" s="23"/>
      <c r="N471" s="52"/>
      <c r="O471" s="23"/>
      <c r="P471" s="23"/>
      <c r="Q471" s="27"/>
      <c r="R471" s="23"/>
      <c r="S471" s="23"/>
      <c r="T471" s="27"/>
      <c r="U471" s="52"/>
      <c r="V471" s="52"/>
      <c r="W471" s="52"/>
      <c r="X471" s="52"/>
      <c r="Y471" s="23"/>
      <c r="Z471" s="53"/>
    </row>
    <row r="472" spans="1:26">
      <c r="A472" s="46">
        <v>464</v>
      </c>
      <c r="B472" s="23"/>
      <c r="C472" s="23"/>
      <c r="D472" s="23"/>
      <c r="E472" s="23"/>
      <c r="F472" s="52"/>
      <c r="G472" s="52"/>
      <c r="H472" s="52"/>
      <c r="I472" s="23"/>
      <c r="J472" s="52"/>
      <c r="K472" s="27"/>
      <c r="L472" s="23"/>
      <c r="M472" s="23"/>
      <c r="N472" s="52"/>
      <c r="O472" s="23"/>
      <c r="P472" s="23"/>
      <c r="Q472" s="27"/>
      <c r="R472" s="23"/>
      <c r="S472" s="23"/>
      <c r="T472" s="27"/>
      <c r="U472" s="52"/>
      <c r="V472" s="52"/>
      <c r="W472" s="52"/>
      <c r="X472" s="52"/>
      <c r="Y472" s="23"/>
      <c r="Z472" s="53"/>
    </row>
    <row r="473" spans="1:26">
      <c r="A473" s="46">
        <v>465</v>
      </c>
      <c r="B473" s="23"/>
      <c r="C473" s="23"/>
      <c r="D473" s="23"/>
      <c r="E473" s="23"/>
      <c r="F473" s="52"/>
      <c r="G473" s="52"/>
      <c r="H473" s="52"/>
      <c r="I473" s="23"/>
      <c r="J473" s="52"/>
      <c r="K473" s="27"/>
      <c r="L473" s="23"/>
      <c r="M473" s="23"/>
      <c r="N473" s="52"/>
      <c r="O473" s="23"/>
      <c r="P473" s="23"/>
      <c r="Q473" s="27"/>
      <c r="R473" s="23"/>
      <c r="S473" s="23"/>
      <c r="T473" s="27"/>
      <c r="U473" s="52"/>
      <c r="V473" s="52"/>
      <c r="W473" s="52"/>
      <c r="X473" s="52"/>
      <c r="Y473" s="23"/>
      <c r="Z473" s="53"/>
    </row>
    <row r="474" spans="1:26">
      <c r="A474" s="46">
        <v>466</v>
      </c>
      <c r="B474" s="23"/>
      <c r="C474" s="23"/>
      <c r="D474" s="23"/>
      <c r="E474" s="23"/>
      <c r="F474" s="52"/>
      <c r="G474" s="52"/>
      <c r="H474" s="52"/>
      <c r="I474" s="23"/>
      <c r="J474" s="52"/>
      <c r="K474" s="27"/>
      <c r="L474" s="23"/>
      <c r="M474" s="23"/>
      <c r="N474" s="52"/>
      <c r="O474" s="23"/>
      <c r="P474" s="23"/>
      <c r="Q474" s="27"/>
      <c r="R474" s="23"/>
      <c r="S474" s="23"/>
      <c r="T474" s="27"/>
      <c r="U474" s="52"/>
      <c r="V474" s="52"/>
      <c r="W474" s="52"/>
      <c r="X474" s="52"/>
      <c r="Y474" s="23"/>
      <c r="Z474" s="53"/>
    </row>
    <row r="475" spans="1:26">
      <c r="A475" s="46">
        <v>467</v>
      </c>
      <c r="B475" s="23"/>
      <c r="C475" s="23"/>
      <c r="D475" s="23"/>
      <c r="E475" s="23"/>
      <c r="F475" s="52"/>
      <c r="G475" s="52"/>
      <c r="H475" s="52"/>
      <c r="I475" s="23"/>
      <c r="J475" s="52"/>
      <c r="K475" s="27"/>
      <c r="L475" s="23"/>
      <c r="M475" s="23"/>
      <c r="N475" s="52"/>
      <c r="O475" s="23"/>
      <c r="P475" s="23"/>
      <c r="Q475" s="27"/>
      <c r="R475" s="23"/>
      <c r="S475" s="23"/>
      <c r="T475" s="27"/>
      <c r="U475" s="52"/>
      <c r="V475" s="52"/>
      <c r="W475" s="52"/>
      <c r="X475" s="52"/>
      <c r="Y475" s="23"/>
      <c r="Z475" s="53"/>
    </row>
    <row r="476" spans="1:26">
      <c r="A476" s="46">
        <v>468</v>
      </c>
      <c r="B476" s="23"/>
      <c r="C476" s="23"/>
      <c r="D476" s="23"/>
      <c r="E476" s="23"/>
      <c r="F476" s="52"/>
      <c r="G476" s="52"/>
      <c r="H476" s="52"/>
      <c r="I476" s="23"/>
      <c r="J476" s="52"/>
      <c r="K476" s="27"/>
      <c r="L476" s="23"/>
      <c r="M476" s="23"/>
      <c r="N476" s="52"/>
      <c r="O476" s="23"/>
      <c r="P476" s="23"/>
      <c r="Q476" s="27"/>
      <c r="R476" s="23"/>
      <c r="S476" s="23"/>
      <c r="T476" s="27"/>
      <c r="U476" s="52"/>
      <c r="V476" s="52"/>
      <c r="W476" s="52"/>
      <c r="X476" s="52"/>
      <c r="Y476" s="23"/>
      <c r="Z476" s="53"/>
    </row>
    <row r="477" spans="1:26">
      <c r="A477" s="46">
        <v>469</v>
      </c>
      <c r="B477" s="23"/>
      <c r="C477" s="23"/>
      <c r="D477" s="23"/>
      <c r="E477" s="23"/>
      <c r="F477" s="52"/>
      <c r="G477" s="52"/>
      <c r="H477" s="52"/>
      <c r="I477" s="23"/>
      <c r="J477" s="52"/>
      <c r="K477" s="27"/>
      <c r="L477" s="23"/>
      <c r="M477" s="23"/>
      <c r="N477" s="52"/>
      <c r="O477" s="23"/>
      <c r="P477" s="23"/>
      <c r="Q477" s="27"/>
      <c r="R477" s="23"/>
      <c r="S477" s="23"/>
      <c r="T477" s="27"/>
      <c r="U477" s="52"/>
      <c r="V477" s="52"/>
      <c r="W477" s="52"/>
      <c r="X477" s="52"/>
      <c r="Y477" s="23"/>
      <c r="Z477" s="53"/>
    </row>
    <row r="478" spans="1:26">
      <c r="A478" s="46">
        <v>470</v>
      </c>
      <c r="B478" s="23"/>
      <c r="C478" s="23"/>
      <c r="D478" s="23"/>
      <c r="E478" s="23"/>
      <c r="F478" s="52"/>
      <c r="G478" s="52"/>
      <c r="H478" s="52"/>
      <c r="I478" s="23"/>
      <c r="J478" s="52"/>
      <c r="K478" s="27"/>
      <c r="L478" s="23"/>
      <c r="M478" s="23"/>
      <c r="N478" s="52"/>
      <c r="O478" s="23"/>
      <c r="P478" s="23"/>
      <c r="Q478" s="27"/>
      <c r="R478" s="23"/>
      <c r="S478" s="23"/>
      <c r="T478" s="27"/>
      <c r="U478" s="52"/>
      <c r="V478" s="52"/>
      <c r="W478" s="52"/>
      <c r="X478" s="52"/>
      <c r="Y478" s="23"/>
      <c r="Z478" s="53"/>
    </row>
    <row r="479" spans="1:26">
      <c r="A479" s="46">
        <v>471</v>
      </c>
      <c r="B479" s="23"/>
      <c r="C479" s="23"/>
      <c r="D479" s="23"/>
      <c r="E479" s="23"/>
      <c r="F479" s="52"/>
      <c r="G479" s="52"/>
      <c r="H479" s="52"/>
      <c r="I479" s="23"/>
      <c r="J479" s="52"/>
      <c r="K479" s="27"/>
      <c r="L479" s="23"/>
      <c r="M479" s="23"/>
      <c r="N479" s="52"/>
      <c r="O479" s="23"/>
      <c r="P479" s="23"/>
      <c r="Q479" s="27"/>
      <c r="R479" s="23"/>
      <c r="S479" s="23"/>
      <c r="T479" s="27"/>
      <c r="U479" s="52"/>
      <c r="V479" s="52"/>
      <c r="W479" s="52"/>
      <c r="X479" s="52"/>
      <c r="Y479" s="23"/>
      <c r="Z479" s="53"/>
    </row>
    <row r="480" spans="1:26">
      <c r="A480" s="46">
        <v>472</v>
      </c>
      <c r="B480" s="23"/>
      <c r="C480" s="23"/>
      <c r="D480" s="23"/>
      <c r="E480" s="23"/>
      <c r="F480" s="52"/>
      <c r="G480" s="52"/>
      <c r="H480" s="52"/>
      <c r="I480" s="23"/>
      <c r="J480" s="52"/>
      <c r="K480" s="27"/>
      <c r="L480" s="23"/>
      <c r="M480" s="23"/>
      <c r="N480" s="52"/>
      <c r="O480" s="23"/>
      <c r="P480" s="23"/>
      <c r="Q480" s="27"/>
      <c r="R480" s="23"/>
      <c r="S480" s="23"/>
      <c r="T480" s="27"/>
      <c r="U480" s="52"/>
      <c r="V480" s="52"/>
      <c r="W480" s="52"/>
      <c r="X480" s="52"/>
      <c r="Y480" s="23"/>
      <c r="Z480" s="53"/>
    </row>
    <row r="481" spans="1:26">
      <c r="A481" s="46">
        <v>473</v>
      </c>
      <c r="B481" s="23"/>
      <c r="C481" s="23"/>
      <c r="D481" s="23"/>
      <c r="E481" s="23"/>
      <c r="F481" s="52"/>
      <c r="G481" s="52"/>
      <c r="H481" s="52"/>
      <c r="I481" s="23"/>
      <c r="J481" s="52"/>
      <c r="K481" s="27"/>
      <c r="L481" s="23"/>
      <c r="M481" s="23"/>
      <c r="N481" s="52"/>
      <c r="O481" s="23"/>
      <c r="P481" s="23"/>
      <c r="Q481" s="27"/>
      <c r="R481" s="23"/>
      <c r="S481" s="23"/>
      <c r="T481" s="27"/>
      <c r="U481" s="52"/>
      <c r="V481" s="52"/>
      <c r="W481" s="52"/>
      <c r="X481" s="52"/>
      <c r="Y481" s="23"/>
      <c r="Z481" s="53"/>
    </row>
    <row r="482" spans="1:26">
      <c r="A482" s="46">
        <v>474</v>
      </c>
      <c r="B482" s="23"/>
      <c r="C482" s="23"/>
      <c r="D482" s="23"/>
      <c r="E482" s="23"/>
      <c r="F482" s="52"/>
      <c r="G482" s="52"/>
      <c r="H482" s="52"/>
      <c r="I482" s="23"/>
      <c r="J482" s="52"/>
      <c r="K482" s="27"/>
      <c r="L482" s="23"/>
      <c r="M482" s="23"/>
      <c r="N482" s="52"/>
      <c r="O482" s="23"/>
      <c r="P482" s="23"/>
      <c r="Q482" s="27"/>
      <c r="R482" s="23"/>
      <c r="S482" s="23"/>
      <c r="T482" s="27"/>
      <c r="U482" s="52"/>
      <c r="V482" s="52"/>
      <c r="W482" s="52"/>
      <c r="X482" s="52"/>
      <c r="Y482" s="23"/>
      <c r="Z482" s="53"/>
    </row>
    <row r="483" spans="1:26">
      <c r="A483" s="46">
        <v>475</v>
      </c>
      <c r="B483" s="23"/>
      <c r="C483" s="23"/>
      <c r="D483" s="23"/>
      <c r="E483" s="23"/>
      <c r="F483" s="52"/>
      <c r="G483" s="52"/>
      <c r="H483" s="52"/>
      <c r="I483" s="23"/>
      <c r="J483" s="52"/>
      <c r="K483" s="27"/>
      <c r="L483" s="23"/>
      <c r="M483" s="23"/>
      <c r="N483" s="52"/>
      <c r="O483" s="23"/>
      <c r="P483" s="23"/>
      <c r="Q483" s="27"/>
      <c r="R483" s="23"/>
      <c r="S483" s="23"/>
      <c r="T483" s="27"/>
      <c r="U483" s="52"/>
      <c r="V483" s="52"/>
      <c r="W483" s="52"/>
      <c r="X483" s="52"/>
      <c r="Y483" s="23"/>
      <c r="Z483" s="53"/>
    </row>
    <row r="484" spans="1:26">
      <c r="A484" s="46">
        <v>476</v>
      </c>
      <c r="B484" s="23"/>
      <c r="C484" s="23"/>
      <c r="D484" s="23"/>
      <c r="E484" s="23"/>
      <c r="F484" s="52"/>
      <c r="G484" s="52"/>
      <c r="H484" s="52"/>
      <c r="I484" s="23"/>
      <c r="J484" s="52"/>
      <c r="K484" s="27"/>
      <c r="L484" s="23"/>
      <c r="M484" s="23"/>
      <c r="N484" s="52"/>
      <c r="O484" s="23"/>
      <c r="P484" s="23"/>
      <c r="Q484" s="27"/>
      <c r="R484" s="23"/>
      <c r="S484" s="23"/>
      <c r="T484" s="27"/>
      <c r="U484" s="52"/>
      <c r="V484" s="52"/>
      <c r="W484" s="52"/>
      <c r="X484" s="52"/>
      <c r="Y484" s="23"/>
      <c r="Z484" s="53"/>
    </row>
    <row r="485" spans="1:26">
      <c r="A485" s="46">
        <v>477</v>
      </c>
      <c r="B485" s="23"/>
      <c r="C485" s="23"/>
      <c r="D485" s="23"/>
      <c r="E485" s="23"/>
      <c r="F485" s="52"/>
      <c r="G485" s="52"/>
      <c r="H485" s="52"/>
      <c r="I485" s="23"/>
      <c r="J485" s="52"/>
      <c r="K485" s="27"/>
      <c r="L485" s="23"/>
      <c r="M485" s="23"/>
      <c r="N485" s="52"/>
      <c r="O485" s="23"/>
      <c r="P485" s="23"/>
      <c r="Q485" s="27"/>
      <c r="R485" s="23"/>
      <c r="S485" s="23"/>
      <c r="T485" s="27"/>
      <c r="U485" s="52"/>
      <c r="V485" s="52"/>
      <c r="W485" s="52"/>
      <c r="X485" s="52"/>
      <c r="Y485" s="23"/>
      <c r="Z485" s="53"/>
    </row>
    <row r="486" spans="1:26">
      <c r="A486" s="46">
        <v>478</v>
      </c>
      <c r="B486" s="23"/>
      <c r="C486" s="23"/>
      <c r="D486" s="23"/>
      <c r="E486" s="23"/>
      <c r="F486" s="52"/>
      <c r="G486" s="52"/>
      <c r="H486" s="52"/>
      <c r="I486" s="23"/>
      <c r="J486" s="52"/>
      <c r="K486" s="27"/>
      <c r="L486" s="23"/>
      <c r="M486" s="23"/>
      <c r="N486" s="52"/>
      <c r="O486" s="23"/>
      <c r="P486" s="23"/>
      <c r="Q486" s="27"/>
      <c r="R486" s="23"/>
      <c r="S486" s="23"/>
      <c r="T486" s="27"/>
      <c r="U486" s="52"/>
      <c r="V486" s="52"/>
      <c r="W486" s="52"/>
      <c r="X486" s="52"/>
      <c r="Y486" s="23"/>
      <c r="Z486" s="53"/>
    </row>
    <row r="487" spans="1:26">
      <c r="A487" s="46">
        <v>479</v>
      </c>
      <c r="B487" s="23"/>
      <c r="C487" s="23"/>
      <c r="D487" s="23"/>
      <c r="E487" s="23"/>
      <c r="F487" s="52"/>
      <c r="G487" s="52"/>
      <c r="H487" s="52"/>
      <c r="I487" s="23"/>
      <c r="J487" s="52"/>
      <c r="K487" s="27"/>
      <c r="L487" s="23"/>
      <c r="M487" s="23"/>
      <c r="N487" s="52"/>
      <c r="O487" s="23"/>
      <c r="P487" s="23"/>
      <c r="Q487" s="27"/>
      <c r="R487" s="23"/>
      <c r="S487" s="23"/>
      <c r="T487" s="27"/>
      <c r="U487" s="52"/>
      <c r="V487" s="52"/>
      <c r="W487" s="52"/>
      <c r="X487" s="52"/>
      <c r="Y487" s="23"/>
      <c r="Z487" s="53"/>
    </row>
    <row r="488" spans="1:26">
      <c r="A488" s="46">
        <v>480</v>
      </c>
      <c r="B488" s="23"/>
      <c r="C488" s="23"/>
      <c r="D488" s="23"/>
      <c r="E488" s="23"/>
      <c r="F488" s="52"/>
      <c r="G488" s="52"/>
      <c r="H488" s="52"/>
      <c r="I488" s="23"/>
      <c r="J488" s="52"/>
      <c r="K488" s="27"/>
      <c r="L488" s="23"/>
      <c r="M488" s="23"/>
      <c r="N488" s="52"/>
      <c r="O488" s="23"/>
      <c r="P488" s="23"/>
      <c r="Q488" s="27"/>
      <c r="R488" s="23"/>
      <c r="S488" s="23"/>
      <c r="T488" s="27"/>
      <c r="U488" s="52"/>
      <c r="V488" s="52"/>
      <c r="W488" s="52"/>
      <c r="X488" s="52"/>
      <c r="Y488" s="23"/>
      <c r="Z488" s="53"/>
    </row>
    <row r="489" spans="1:26">
      <c r="A489" s="46">
        <v>481</v>
      </c>
      <c r="B489" s="23"/>
      <c r="C489" s="23"/>
      <c r="D489" s="23"/>
      <c r="E489" s="23"/>
      <c r="F489" s="52"/>
      <c r="G489" s="52"/>
      <c r="H489" s="52"/>
      <c r="I489" s="23"/>
      <c r="J489" s="52"/>
      <c r="K489" s="27"/>
      <c r="L489" s="23"/>
      <c r="M489" s="23"/>
      <c r="N489" s="52"/>
      <c r="O489" s="23"/>
      <c r="P489" s="23"/>
      <c r="Q489" s="27"/>
      <c r="R489" s="23"/>
      <c r="S489" s="23"/>
      <c r="T489" s="27"/>
      <c r="U489" s="52"/>
      <c r="V489" s="52"/>
      <c r="W489" s="52"/>
      <c r="X489" s="52"/>
      <c r="Y489" s="23"/>
      <c r="Z489" s="53"/>
    </row>
    <row r="490" spans="1:26">
      <c r="A490" s="46">
        <v>482</v>
      </c>
      <c r="B490" s="23"/>
      <c r="C490" s="23"/>
      <c r="D490" s="23"/>
      <c r="E490" s="23"/>
      <c r="F490" s="52"/>
      <c r="G490" s="52"/>
      <c r="H490" s="52"/>
      <c r="I490" s="23"/>
      <c r="J490" s="52"/>
      <c r="K490" s="27"/>
      <c r="L490" s="23"/>
      <c r="M490" s="23"/>
      <c r="N490" s="52"/>
      <c r="O490" s="23"/>
      <c r="P490" s="23"/>
      <c r="Q490" s="27"/>
      <c r="R490" s="23"/>
      <c r="S490" s="23"/>
      <c r="T490" s="27"/>
      <c r="U490" s="52"/>
      <c r="V490" s="52"/>
      <c r="W490" s="52"/>
      <c r="X490" s="52"/>
      <c r="Y490" s="23"/>
      <c r="Z490" s="53"/>
    </row>
    <row r="491" spans="1:26">
      <c r="A491" s="46">
        <v>483</v>
      </c>
      <c r="B491" s="23"/>
      <c r="C491" s="23"/>
      <c r="D491" s="23"/>
      <c r="E491" s="23"/>
      <c r="F491" s="52"/>
      <c r="G491" s="52"/>
      <c r="H491" s="52"/>
      <c r="I491" s="23"/>
      <c r="J491" s="52"/>
      <c r="K491" s="27"/>
      <c r="L491" s="23"/>
      <c r="M491" s="23"/>
      <c r="N491" s="52"/>
      <c r="O491" s="23"/>
      <c r="P491" s="23"/>
      <c r="Q491" s="27"/>
      <c r="R491" s="23"/>
      <c r="S491" s="23"/>
      <c r="T491" s="27"/>
      <c r="U491" s="52"/>
      <c r="V491" s="52"/>
      <c r="W491" s="52"/>
      <c r="X491" s="52"/>
      <c r="Y491" s="23"/>
      <c r="Z491" s="53"/>
    </row>
    <row r="492" spans="1:26">
      <c r="A492" s="46">
        <v>484</v>
      </c>
      <c r="B492" s="23"/>
      <c r="C492" s="23"/>
      <c r="D492" s="23"/>
      <c r="E492" s="23"/>
      <c r="F492" s="52"/>
      <c r="G492" s="52"/>
      <c r="H492" s="52"/>
      <c r="I492" s="23"/>
      <c r="J492" s="52"/>
      <c r="K492" s="27"/>
      <c r="L492" s="23"/>
      <c r="M492" s="23"/>
      <c r="N492" s="52"/>
      <c r="O492" s="23"/>
      <c r="P492" s="23"/>
      <c r="Q492" s="27"/>
      <c r="R492" s="23"/>
      <c r="S492" s="23"/>
      <c r="T492" s="27"/>
      <c r="U492" s="52"/>
      <c r="V492" s="52"/>
      <c r="W492" s="52"/>
      <c r="X492" s="52"/>
      <c r="Y492" s="23"/>
      <c r="Z492" s="53"/>
    </row>
    <row r="493" spans="1:26">
      <c r="A493" s="46">
        <v>485</v>
      </c>
      <c r="B493" s="23"/>
      <c r="C493" s="23"/>
      <c r="D493" s="23"/>
      <c r="E493" s="23"/>
      <c r="F493" s="52"/>
      <c r="G493" s="52"/>
      <c r="H493" s="52"/>
      <c r="I493" s="23"/>
      <c r="J493" s="52"/>
      <c r="K493" s="27"/>
      <c r="L493" s="23"/>
      <c r="M493" s="23"/>
      <c r="N493" s="52"/>
      <c r="O493" s="23"/>
      <c r="P493" s="23"/>
      <c r="Q493" s="27"/>
      <c r="R493" s="23"/>
      <c r="S493" s="23"/>
      <c r="T493" s="27"/>
      <c r="U493" s="52"/>
      <c r="V493" s="52"/>
      <c r="W493" s="52"/>
      <c r="X493" s="52"/>
      <c r="Y493" s="23"/>
      <c r="Z493" s="53"/>
    </row>
    <row r="494" spans="1:26">
      <c r="A494" s="46">
        <v>486</v>
      </c>
      <c r="B494" s="23"/>
      <c r="C494" s="23"/>
      <c r="D494" s="23"/>
      <c r="E494" s="23"/>
      <c r="F494" s="52"/>
      <c r="G494" s="52"/>
      <c r="H494" s="52"/>
      <c r="I494" s="23"/>
      <c r="J494" s="52"/>
      <c r="K494" s="27"/>
      <c r="L494" s="23"/>
      <c r="M494" s="23"/>
      <c r="N494" s="52"/>
      <c r="O494" s="23"/>
      <c r="P494" s="23"/>
      <c r="Q494" s="27"/>
      <c r="R494" s="23"/>
      <c r="S494" s="23"/>
      <c r="T494" s="27"/>
      <c r="U494" s="52"/>
      <c r="V494" s="52"/>
      <c r="W494" s="52"/>
      <c r="X494" s="52"/>
      <c r="Y494" s="23"/>
      <c r="Z494" s="53"/>
    </row>
    <row r="495" spans="1:26">
      <c r="A495" s="46">
        <v>487</v>
      </c>
      <c r="B495" s="23"/>
      <c r="C495" s="23"/>
      <c r="D495" s="23"/>
      <c r="E495" s="23"/>
      <c r="F495" s="52"/>
      <c r="G495" s="52"/>
      <c r="H495" s="52"/>
      <c r="I495" s="23"/>
      <c r="J495" s="52"/>
      <c r="K495" s="27"/>
      <c r="L495" s="23"/>
      <c r="M495" s="23"/>
      <c r="N495" s="52"/>
      <c r="O495" s="23"/>
      <c r="P495" s="23"/>
      <c r="Q495" s="27"/>
      <c r="R495" s="23"/>
      <c r="S495" s="23"/>
      <c r="T495" s="27"/>
      <c r="U495" s="52"/>
      <c r="V495" s="52"/>
      <c r="W495" s="52"/>
      <c r="X495" s="52"/>
      <c r="Y495" s="23"/>
      <c r="Z495" s="53"/>
    </row>
    <row r="496" spans="1:26">
      <c r="A496" s="46">
        <v>488</v>
      </c>
      <c r="B496" s="23"/>
      <c r="C496" s="23"/>
      <c r="D496" s="23"/>
      <c r="E496" s="23"/>
      <c r="F496" s="52"/>
      <c r="G496" s="52"/>
      <c r="H496" s="52"/>
      <c r="I496" s="23"/>
      <c r="J496" s="52"/>
      <c r="K496" s="27"/>
      <c r="L496" s="23"/>
      <c r="M496" s="23"/>
      <c r="N496" s="52"/>
      <c r="O496" s="23"/>
      <c r="P496" s="23"/>
      <c r="Q496" s="27"/>
      <c r="R496" s="23"/>
      <c r="S496" s="23"/>
      <c r="T496" s="27"/>
      <c r="U496" s="52"/>
      <c r="V496" s="52"/>
      <c r="W496" s="52"/>
      <c r="X496" s="52"/>
      <c r="Y496" s="23"/>
      <c r="Z496" s="53"/>
    </row>
    <row r="497" spans="1:26">
      <c r="A497" s="46">
        <v>489</v>
      </c>
      <c r="B497" s="23"/>
      <c r="C497" s="23"/>
      <c r="D497" s="23"/>
      <c r="E497" s="23"/>
      <c r="F497" s="52"/>
      <c r="G497" s="52"/>
      <c r="H497" s="52"/>
      <c r="I497" s="23"/>
      <c r="J497" s="52"/>
      <c r="K497" s="27"/>
      <c r="L497" s="23"/>
      <c r="M497" s="23"/>
      <c r="N497" s="52"/>
      <c r="O497" s="23"/>
      <c r="P497" s="23"/>
      <c r="Q497" s="27"/>
      <c r="R497" s="23"/>
      <c r="S497" s="23"/>
      <c r="T497" s="27"/>
      <c r="U497" s="52"/>
      <c r="V497" s="52"/>
      <c r="W497" s="52"/>
      <c r="X497" s="52"/>
      <c r="Y497" s="23"/>
      <c r="Z497" s="53"/>
    </row>
    <row r="498" spans="1:26">
      <c r="A498" s="46">
        <v>490</v>
      </c>
      <c r="B498" s="23"/>
      <c r="C498" s="23"/>
      <c r="D498" s="23"/>
      <c r="E498" s="23"/>
      <c r="F498" s="52"/>
      <c r="G498" s="52"/>
      <c r="H498" s="52"/>
      <c r="I498" s="23"/>
      <c r="J498" s="52"/>
      <c r="K498" s="27"/>
      <c r="L498" s="23"/>
      <c r="M498" s="23"/>
      <c r="N498" s="52"/>
      <c r="O498" s="23"/>
      <c r="P498" s="23"/>
      <c r="Q498" s="27"/>
      <c r="R498" s="23"/>
      <c r="S498" s="23"/>
      <c r="T498" s="27"/>
      <c r="U498" s="52"/>
      <c r="V498" s="52"/>
      <c r="W498" s="52"/>
      <c r="X498" s="52"/>
      <c r="Y498" s="23"/>
      <c r="Z498" s="53"/>
    </row>
    <row r="499" spans="1:26">
      <c r="A499" s="46">
        <v>491</v>
      </c>
      <c r="B499" s="23"/>
      <c r="C499" s="23"/>
      <c r="D499" s="23"/>
      <c r="E499" s="23"/>
      <c r="F499" s="52"/>
      <c r="G499" s="52"/>
      <c r="H499" s="52"/>
      <c r="I499" s="23"/>
      <c r="J499" s="52"/>
      <c r="K499" s="27"/>
      <c r="L499" s="23"/>
      <c r="M499" s="23"/>
      <c r="N499" s="52"/>
      <c r="O499" s="23"/>
      <c r="P499" s="23"/>
      <c r="Q499" s="27"/>
      <c r="R499" s="23"/>
      <c r="S499" s="23"/>
      <c r="T499" s="27"/>
      <c r="U499" s="52"/>
      <c r="V499" s="52"/>
      <c r="W499" s="52"/>
      <c r="X499" s="52"/>
      <c r="Y499" s="23"/>
      <c r="Z499" s="53"/>
    </row>
    <row r="500" spans="1:26">
      <c r="A500" s="46">
        <v>492</v>
      </c>
      <c r="B500" s="23"/>
      <c r="C500" s="23"/>
      <c r="D500" s="23"/>
      <c r="E500" s="23"/>
      <c r="F500" s="52"/>
      <c r="G500" s="52"/>
      <c r="H500" s="52"/>
      <c r="I500" s="23"/>
      <c r="J500" s="52"/>
      <c r="K500" s="27"/>
      <c r="L500" s="23"/>
      <c r="M500" s="23"/>
      <c r="N500" s="52"/>
      <c r="O500" s="23"/>
      <c r="P500" s="23"/>
      <c r="Q500" s="27"/>
      <c r="R500" s="23"/>
      <c r="S500" s="23"/>
      <c r="T500" s="27"/>
      <c r="U500" s="52"/>
      <c r="V500" s="52"/>
      <c r="W500" s="52"/>
      <c r="X500" s="52"/>
      <c r="Y500" s="23"/>
      <c r="Z500" s="53"/>
    </row>
    <row r="501" spans="1:26">
      <c r="A501" s="46">
        <v>493</v>
      </c>
      <c r="B501" s="23"/>
      <c r="C501" s="23"/>
      <c r="D501" s="23"/>
      <c r="E501" s="23"/>
      <c r="F501" s="52"/>
      <c r="G501" s="52"/>
      <c r="H501" s="52"/>
      <c r="I501" s="23"/>
      <c r="J501" s="52"/>
      <c r="K501" s="27"/>
      <c r="L501" s="23"/>
      <c r="M501" s="23"/>
      <c r="N501" s="52"/>
      <c r="O501" s="23"/>
      <c r="P501" s="23"/>
      <c r="Q501" s="27"/>
      <c r="R501" s="23"/>
      <c r="S501" s="23"/>
      <c r="T501" s="27"/>
      <c r="U501" s="52"/>
      <c r="V501" s="52"/>
      <c r="W501" s="52"/>
      <c r="X501" s="52"/>
      <c r="Y501" s="23"/>
      <c r="Z501" s="53"/>
    </row>
    <row r="502" spans="1:26">
      <c r="A502" s="46">
        <v>494</v>
      </c>
      <c r="B502" s="23"/>
      <c r="C502" s="23"/>
      <c r="D502" s="23"/>
      <c r="E502" s="23"/>
      <c r="F502" s="52"/>
      <c r="G502" s="52"/>
      <c r="H502" s="52"/>
      <c r="I502" s="23"/>
      <c r="J502" s="52"/>
      <c r="K502" s="27"/>
      <c r="L502" s="23"/>
      <c r="M502" s="23"/>
      <c r="N502" s="52"/>
      <c r="O502" s="23"/>
      <c r="P502" s="23"/>
      <c r="Q502" s="27"/>
      <c r="R502" s="23"/>
      <c r="S502" s="23"/>
      <c r="T502" s="27"/>
      <c r="U502" s="52"/>
      <c r="V502" s="52"/>
      <c r="W502" s="52"/>
      <c r="X502" s="52"/>
      <c r="Y502" s="23"/>
      <c r="Z502" s="53"/>
    </row>
    <row r="503" spans="1:26">
      <c r="A503" s="46">
        <v>495</v>
      </c>
      <c r="B503" s="23"/>
      <c r="C503" s="23"/>
      <c r="D503" s="23"/>
      <c r="E503" s="23"/>
      <c r="F503" s="52"/>
      <c r="G503" s="52"/>
      <c r="H503" s="52"/>
      <c r="I503" s="23"/>
      <c r="J503" s="52"/>
      <c r="K503" s="27"/>
      <c r="L503" s="23"/>
      <c r="M503" s="23"/>
      <c r="N503" s="52"/>
      <c r="O503" s="23"/>
      <c r="P503" s="23"/>
      <c r="Q503" s="27"/>
      <c r="R503" s="23"/>
      <c r="S503" s="23"/>
      <c r="T503" s="27"/>
      <c r="U503" s="52"/>
      <c r="V503" s="52"/>
      <c r="W503" s="52"/>
      <c r="X503" s="52"/>
      <c r="Y503" s="23"/>
      <c r="Z503" s="53"/>
    </row>
    <row r="504" spans="1:26">
      <c r="A504" s="46">
        <v>496</v>
      </c>
      <c r="B504" s="23"/>
      <c r="C504" s="23"/>
      <c r="D504" s="23"/>
      <c r="E504" s="23"/>
      <c r="F504" s="52"/>
      <c r="G504" s="52"/>
      <c r="H504" s="52"/>
      <c r="I504" s="23"/>
      <c r="J504" s="52"/>
      <c r="K504" s="27"/>
      <c r="L504" s="23"/>
      <c r="M504" s="23"/>
      <c r="N504" s="52"/>
      <c r="O504" s="23"/>
      <c r="P504" s="23"/>
      <c r="Q504" s="27"/>
      <c r="R504" s="23"/>
      <c r="S504" s="23"/>
      <c r="T504" s="27"/>
      <c r="U504" s="52"/>
      <c r="V504" s="52"/>
      <c r="W504" s="52"/>
      <c r="X504" s="52"/>
      <c r="Y504" s="23"/>
      <c r="Z504" s="53"/>
    </row>
    <row r="505" spans="1:26">
      <c r="A505" s="46">
        <v>497</v>
      </c>
      <c r="B505" s="23"/>
      <c r="C505" s="23"/>
      <c r="D505" s="23"/>
      <c r="E505" s="23"/>
      <c r="F505" s="52"/>
      <c r="G505" s="52"/>
      <c r="H505" s="52"/>
      <c r="I505" s="23"/>
      <c r="J505" s="52"/>
      <c r="K505" s="27"/>
      <c r="L505" s="23"/>
      <c r="M505" s="23"/>
      <c r="N505" s="52"/>
      <c r="O505" s="23"/>
      <c r="P505" s="23"/>
      <c r="Q505" s="27"/>
      <c r="R505" s="23"/>
      <c r="S505" s="23"/>
      <c r="T505" s="27"/>
      <c r="U505" s="52"/>
      <c r="V505" s="52"/>
      <c r="W505" s="52"/>
      <c r="X505" s="52"/>
      <c r="Y505" s="23"/>
      <c r="Z505" s="53"/>
    </row>
    <row r="506" spans="1:26">
      <c r="A506" s="46">
        <v>498</v>
      </c>
      <c r="B506" s="23"/>
      <c r="C506" s="23"/>
      <c r="D506" s="23"/>
      <c r="E506" s="23"/>
      <c r="F506" s="52"/>
      <c r="G506" s="52"/>
      <c r="H506" s="52"/>
      <c r="I506" s="23"/>
      <c r="J506" s="52"/>
      <c r="K506" s="27"/>
      <c r="L506" s="23"/>
      <c r="M506" s="23"/>
      <c r="N506" s="52"/>
      <c r="O506" s="23"/>
      <c r="P506" s="23"/>
      <c r="Q506" s="27"/>
      <c r="R506" s="23"/>
      <c r="S506" s="23"/>
      <c r="T506" s="27"/>
      <c r="U506" s="52"/>
      <c r="V506" s="52"/>
      <c r="W506" s="52"/>
      <c r="X506" s="52"/>
      <c r="Y506" s="23"/>
      <c r="Z506" s="53"/>
    </row>
    <row r="507" spans="1:26">
      <c r="A507" s="46">
        <v>499</v>
      </c>
      <c r="B507" s="23"/>
      <c r="C507" s="23"/>
      <c r="D507" s="23"/>
      <c r="E507" s="23"/>
      <c r="F507" s="52"/>
      <c r="G507" s="52"/>
      <c r="H507" s="52"/>
      <c r="I507" s="23"/>
      <c r="J507" s="52"/>
      <c r="K507" s="27"/>
      <c r="L507" s="23"/>
      <c r="M507" s="23"/>
      <c r="N507" s="52"/>
      <c r="O507" s="23"/>
      <c r="P507" s="23"/>
      <c r="Q507" s="27"/>
      <c r="R507" s="23"/>
      <c r="S507" s="23"/>
      <c r="T507" s="27"/>
      <c r="U507" s="52"/>
      <c r="V507" s="52"/>
      <c r="W507" s="52"/>
      <c r="X507" s="52"/>
      <c r="Y507" s="23"/>
      <c r="Z507" s="53"/>
    </row>
    <row r="508" spans="1:26">
      <c r="A508" s="46">
        <v>500</v>
      </c>
      <c r="B508" s="23"/>
      <c r="C508" s="23"/>
      <c r="D508" s="23"/>
      <c r="E508" s="23"/>
      <c r="F508" s="52"/>
      <c r="G508" s="52"/>
      <c r="H508" s="52"/>
      <c r="I508" s="23"/>
      <c r="J508" s="52"/>
      <c r="K508" s="27"/>
      <c r="L508" s="23"/>
      <c r="M508" s="23"/>
      <c r="N508" s="52"/>
      <c r="O508" s="23"/>
      <c r="P508" s="23"/>
      <c r="Q508" s="27"/>
      <c r="R508" s="23"/>
      <c r="S508" s="23"/>
      <c r="T508" s="27"/>
      <c r="U508" s="52"/>
      <c r="V508" s="52"/>
      <c r="W508" s="52"/>
      <c r="X508" s="52"/>
      <c r="Y508" s="23"/>
      <c r="Z508" s="53"/>
    </row>
    <row r="509" spans="1:26">
      <c r="A509" s="46">
        <v>501</v>
      </c>
      <c r="B509" s="23"/>
      <c r="C509" s="23"/>
      <c r="D509" s="23"/>
      <c r="E509" s="23"/>
      <c r="F509" s="52"/>
      <c r="G509" s="52"/>
      <c r="H509" s="52"/>
      <c r="I509" s="23"/>
      <c r="J509" s="52"/>
      <c r="K509" s="27"/>
      <c r="L509" s="23"/>
      <c r="M509" s="23"/>
      <c r="N509" s="52"/>
      <c r="O509" s="23"/>
      <c r="P509" s="23"/>
      <c r="Q509" s="27"/>
      <c r="R509" s="23"/>
      <c r="S509" s="23"/>
      <c r="T509" s="27"/>
      <c r="U509" s="52"/>
      <c r="V509" s="52"/>
      <c r="W509" s="52"/>
      <c r="X509" s="52"/>
      <c r="Y509" s="23"/>
      <c r="Z509" s="53"/>
    </row>
    <row r="510" spans="1:26">
      <c r="A510" s="46">
        <v>502</v>
      </c>
      <c r="B510" s="23"/>
      <c r="C510" s="23"/>
      <c r="D510" s="23"/>
      <c r="E510" s="23"/>
      <c r="F510" s="52"/>
      <c r="G510" s="52"/>
      <c r="H510" s="52"/>
      <c r="I510" s="23"/>
      <c r="J510" s="52"/>
      <c r="K510" s="27"/>
      <c r="L510" s="23"/>
      <c r="M510" s="23"/>
      <c r="N510" s="52"/>
      <c r="O510" s="23"/>
      <c r="P510" s="23"/>
      <c r="Q510" s="27"/>
      <c r="R510" s="23"/>
      <c r="S510" s="23"/>
      <c r="T510" s="27"/>
      <c r="U510" s="52"/>
      <c r="V510" s="52"/>
      <c r="W510" s="52"/>
      <c r="X510" s="52"/>
      <c r="Y510" s="23"/>
      <c r="Z510" s="53"/>
    </row>
    <row r="511" spans="1:26">
      <c r="A511" s="46">
        <v>503</v>
      </c>
      <c r="B511" s="23"/>
      <c r="C511" s="23"/>
      <c r="D511" s="23"/>
      <c r="E511" s="23"/>
      <c r="F511" s="52"/>
      <c r="G511" s="52"/>
      <c r="H511" s="52"/>
      <c r="I511" s="23"/>
      <c r="J511" s="52"/>
      <c r="K511" s="27"/>
      <c r="L511" s="23"/>
      <c r="M511" s="23"/>
      <c r="N511" s="52"/>
      <c r="O511" s="23"/>
      <c r="P511" s="23"/>
      <c r="Q511" s="27"/>
      <c r="R511" s="23"/>
      <c r="S511" s="23"/>
      <c r="T511" s="27"/>
      <c r="U511" s="52"/>
      <c r="V511" s="52"/>
      <c r="W511" s="52"/>
      <c r="X511" s="52"/>
      <c r="Y511" s="23"/>
      <c r="Z511" s="53"/>
    </row>
    <row r="512" spans="1:26">
      <c r="A512" s="46">
        <v>504</v>
      </c>
      <c r="B512" s="23"/>
      <c r="C512" s="23"/>
      <c r="D512" s="23"/>
      <c r="E512" s="23"/>
      <c r="F512" s="52"/>
      <c r="G512" s="52"/>
      <c r="H512" s="52"/>
      <c r="I512" s="23"/>
      <c r="J512" s="52"/>
      <c r="K512" s="27"/>
      <c r="L512" s="23"/>
      <c r="M512" s="23"/>
      <c r="N512" s="52"/>
      <c r="O512" s="23"/>
      <c r="P512" s="23"/>
      <c r="Q512" s="27"/>
      <c r="R512" s="23"/>
      <c r="S512" s="23"/>
      <c r="T512" s="27"/>
      <c r="U512" s="52"/>
      <c r="V512" s="52"/>
      <c r="W512" s="52"/>
      <c r="X512" s="52"/>
      <c r="Y512" s="23"/>
      <c r="Z512" s="53"/>
    </row>
    <row r="513" spans="1:26">
      <c r="A513" s="46">
        <v>505</v>
      </c>
      <c r="B513" s="23"/>
      <c r="C513" s="23"/>
      <c r="D513" s="23"/>
      <c r="E513" s="23"/>
      <c r="F513" s="52"/>
      <c r="G513" s="52"/>
      <c r="H513" s="52"/>
      <c r="I513" s="23"/>
      <c r="J513" s="52"/>
      <c r="K513" s="27"/>
      <c r="L513" s="23"/>
      <c r="M513" s="23"/>
      <c r="N513" s="52"/>
      <c r="O513" s="23"/>
      <c r="P513" s="23"/>
      <c r="Q513" s="27"/>
      <c r="R513" s="23"/>
      <c r="S513" s="23"/>
      <c r="T513" s="27"/>
      <c r="U513" s="52"/>
      <c r="V513" s="52"/>
      <c r="W513" s="52"/>
      <c r="X513" s="52"/>
      <c r="Y513" s="23"/>
      <c r="Z513" s="53"/>
    </row>
    <row r="514" spans="1:26">
      <c r="A514" s="46">
        <v>506</v>
      </c>
      <c r="B514" s="23"/>
      <c r="C514" s="23"/>
      <c r="D514" s="23"/>
      <c r="E514" s="23"/>
      <c r="F514" s="52"/>
      <c r="G514" s="52"/>
      <c r="H514" s="52"/>
      <c r="I514" s="23"/>
      <c r="J514" s="52"/>
      <c r="K514" s="27"/>
      <c r="L514" s="23"/>
      <c r="M514" s="23"/>
      <c r="N514" s="52"/>
      <c r="O514" s="23"/>
      <c r="P514" s="23"/>
      <c r="Q514" s="27"/>
      <c r="R514" s="23"/>
      <c r="S514" s="23"/>
      <c r="T514" s="27"/>
      <c r="U514" s="52"/>
      <c r="V514" s="52"/>
      <c r="W514" s="52"/>
      <c r="X514" s="52"/>
      <c r="Y514" s="23"/>
      <c r="Z514" s="53"/>
    </row>
    <row r="515" spans="1:26">
      <c r="A515" s="46">
        <v>507</v>
      </c>
      <c r="B515" s="23"/>
      <c r="C515" s="23"/>
      <c r="D515" s="23"/>
      <c r="E515" s="23"/>
      <c r="F515" s="52"/>
      <c r="G515" s="52"/>
      <c r="H515" s="52"/>
      <c r="I515" s="23"/>
      <c r="J515" s="52"/>
      <c r="K515" s="27"/>
      <c r="L515" s="23"/>
      <c r="M515" s="23"/>
      <c r="N515" s="52"/>
      <c r="O515" s="23"/>
      <c r="P515" s="23"/>
      <c r="Q515" s="27"/>
      <c r="R515" s="23"/>
      <c r="S515" s="23"/>
      <c r="T515" s="27"/>
      <c r="U515" s="52"/>
      <c r="V515" s="52"/>
      <c r="W515" s="52"/>
      <c r="X515" s="52"/>
      <c r="Y515" s="23"/>
      <c r="Z515" s="53"/>
    </row>
    <row r="516" spans="1:26">
      <c r="A516" s="46">
        <v>508</v>
      </c>
      <c r="B516" s="23"/>
      <c r="C516" s="23"/>
      <c r="D516" s="23"/>
      <c r="E516" s="23"/>
      <c r="F516" s="52"/>
      <c r="G516" s="52"/>
      <c r="H516" s="52"/>
      <c r="I516" s="23"/>
      <c r="J516" s="52"/>
      <c r="K516" s="27"/>
      <c r="L516" s="23"/>
      <c r="M516" s="23"/>
      <c r="N516" s="52"/>
      <c r="O516" s="23"/>
      <c r="P516" s="23"/>
      <c r="Q516" s="27"/>
      <c r="R516" s="23"/>
      <c r="S516" s="23"/>
      <c r="T516" s="27"/>
      <c r="U516" s="52"/>
      <c r="V516" s="52"/>
      <c r="W516" s="52"/>
      <c r="X516" s="52"/>
      <c r="Y516" s="23"/>
      <c r="Z516" s="53"/>
    </row>
    <row r="517" spans="1:26">
      <c r="A517" s="46">
        <v>509</v>
      </c>
      <c r="B517" s="23"/>
      <c r="C517" s="23"/>
      <c r="D517" s="23"/>
      <c r="E517" s="23"/>
      <c r="F517" s="52"/>
      <c r="G517" s="52"/>
      <c r="H517" s="52"/>
      <c r="I517" s="23"/>
      <c r="J517" s="52"/>
      <c r="K517" s="27"/>
      <c r="L517" s="23"/>
      <c r="M517" s="23"/>
      <c r="N517" s="52"/>
      <c r="O517" s="23"/>
      <c r="P517" s="23"/>
      <c r="Q517" s="27"/>
      <c r="R517" s="23"/>
      <c r="S517" s="23"/>
      <c r="T517" s="27"/>
      <c r="U517" s="52"/>
      <c r="V517" s="52"/>
      <c r="W517" s="52"/>
      <c r="X517" s="52"/>
      <c r="Y517" s="23"/>
      <c r="Z517" s="53"/>
    </row>
    <row r="518" spans="1:26">
      <c r="A518" s="46">
        <v>510</v>
      </c>
      <c r="B518" s="23"/>
      <c r="C518" s="23"/>
      <c r="D518" s="23"/>
      <c r="E518" s="23"/>
      <c r="F518" s="52"/>
      <c r="G518" s="52"/>
      <c r="H518" s="52"/>
      <c r="I518" s="23"/>
      <c r="J518" s="52"/>
      <c r="K518" s="27"/>
      <c r="L518" s="23"/>
      <c r="M518" s="23"/>
      <c r="N518" s="52"/>
      <c r="O518" s="23"/>
      <c r="P518" s="23"/>
      <c r="Q518" s="27"/>
      <c r="R518" s="23"/>
      <c r="S518" s="23"/>
      <c r="T518" s="27"/>
      <c r="U518" s="52"/>
      <c r="V518" s="52"/>
      <c r="W518" s="52"/>
      <c r="X518" s="52"/>
      <c r="Y518" s="23"/>
      <c r="Z518" s="53"/>
    </row>
    <row r="519" spans="1:26">
      <c r="A519" s="46">
        <v>511</v>
      </c>
      <c r="B519" s="23"/>
      <c r="C519" s="23"/>
      <c r="D519" s="23"/>
      <c r="E519" s="23"/>
      <c r="F519" s="52"/>
      <c r="G519" s="52"/>
      <c r="H519" s="52"/>
      <c r="I519" s="23"/>
      <c r="J519" s="52"/>
      <c r="K519" s="27"/>
      <c r="L519" s="23"/>
      <c r="M519" s="23"/>
      <c r="N519" s="52"/>
      <c r="O519" s="23"/>
      <c r="P519" s="23"/>
      <c r="Q519" s="27"/>
      <c r="R519" s="23"/>
      <c r="S519" s="23"/>
      <c r="T519" s="27"/>
      <c r="U519" s="52"/>
      <c r="V519" s="52"/>
      <c r="W519" s="52"/>
      <c r="X519" s="52"/>
      <c r="Y519" s="23"/>
      <c r="Z519" s="53"/>
    </row>
    <row r="520" spans="1:26">
      <c r="A520" s="46">
        <v>512</v>
      </c>
      <c r="B520" s="23"/>
      <c r="C520" s="23"/>
      <c r="D520" s="23"/>
      <c r="E520" s="23"/>
      <c r="F520" s="52"/>
      <c r="G520" s="52"/>
      <c r="H520" s="52"/>
      <c r="I520" s="23"/>
      <c r="J520" s="52"/>
      <c r="K520" s="27"/>
      <c r="L520" s="23"/>
      <c r="M520" s="23"/>
      <c r="N520" s="52"/>
      <c r="O520" s="23"/>
      <c r="P520" s="23"/>
      <c r="Q520" s="27"/>
      <c r="R520" s="23"/>
      <c r="S520" s="23"/>
      <c r="T520" s="27"/>
      <c r="U520" s="52"/>
      <c r="V520" s="52"/>
      <c r="W520" s="52"/>
      <c r="X520" s="52"/>
      <c r="Y520" s="23"/>
      <c r="Z520" s="53"/>
    </row>
    <row r="521" spans="1:26">
      <c r="A521" s="46">
        <v>513</v>
      </c>
      <c r="B521" s="23"/>
      <c r="C521" s="23"/>
      <c r="D521" s="23"/>
      <c r="E521" s="23"/>
      <c r="F521" s="52"/>
      <c r="G521" s="52"/>
      <c r="H521" s="52"/>
      <c r="I521" s="23"/>
      <c r="J521" s="52"/>
      <c r="K521" s="27"/>
      <c r="L521" s="23"/>
      <c r="M521" s="23"/>
      <c r="N521" s="52"/>
      <c r="O521" s="23"/>
      <c r="P521" s="23"/>
      <c r="Q521" s="27"/>
      <c r="R521" s="23"/>
      <c r="S521" s="23"/>
      <c r="T521" s="27"/>
      <c r="U521" s="52"/>
      <c r="V521" s="52"/>
      <c r="W521" s="52"/>
      <c r="X521" s="52"/>
      <c r="Y521" s="23"/>
      <c r="Z521" s="53"/>
    </row>
    <row r="522" spans="1:26">
      <c r="A522" s="46">
        <v>514</v>
      </c>
      <c r="B522" s="23"/>
      <c r="C522" s="23"/>
      <c r="D522" s="23"/>
      <c r="E522" s="23"/>
      <c r="F522" s="52"/>
      <c r="G522" s="52"/>
      <c r="H522" s="52"/>
      <c r="I522" s="23"/>
      <c r="J522" s="52"/>
      <c r="K522" s="27"/>
      <c r="L522" s="23"/>
      <c r="M522" s="23"/>
      <c r="N522" s="52"/>
      <c r="O522" s="23"/>
      <c r="P522" s="23"/>
      <c r="Q522" s="27"/>
      <c r="R522" s="23"/>
      <c r="S522" s="23"/>
      <c r="T522" s="27"/>
      <c r="U522" s="52"/>
      <c r="V522" s="52"/>
      <c r="W522" s="52"/>
      <c r="X522" s="52"/>
      <c r="Y522" s="23"/>
      <c r="Z522" s="53"/>
    </row>
    <row r="523" spans="1:26">
      <c r="A523" s="46">
        <v>515</v>
      </c>
      <c r="B523" s="23"/>
      <c r="C523" s="23"/>
      <c r="D523" s="23"/>
      <c r="E523" s="23"/>
      <c r="F523" s="52"/>
      <c r="G523" s="52"/>
      <c r="H523" s="52"/>
      <c r="I523" s="23"/>
      <c r="J523" s="52"/>
      <c r="K523" s="27"/>
      <c r="L523" s="23"/>
      <c r="M523" s="23"/>
      <c r="N523" s="52"/>
      <c r="O523" s="23"/>
      <c r="P523" s="23"/>
      <c r="Q523" s="27"/>
      <c r="R523" s="23"/>
      <c r="S523" s="23"/>
      <c r="T523" s="27"/>
      <c r="U523" s="52"/>
      <c r="V523" s="52"/>
      <c r="W523" s="52"/>
      <c r="X523" s="52"/>
      <c r="Y523" s="23"/>
      <c r="Z523" s="53"/>
    </row>
    <row r="524" spans="1:26">
      <c r="A524" s="46">
        <v>516</v>
      </c>
      <c r="B524" s="23"/>
      <c r="C524" s="23"/>
      <c r="D524" s="23"/>
      <c r="E524" s="23"/>
      <c r="F524" s="52"/>
      <c r="G524" s="52"/>
      <c r="H524" s="52"/>
      <c r="I524" s="23"/>
      <c r="J524" s="52"/>
      <c r="K524" s="27"/>
      <c r="L524" s="23"/>
      <c r="M524" s="23"/>
      <c r="N524" s="52"/>
      <c r="O524" s="23"/>
      <c r="P524" s="23"/>
      <c r="Q524" s="27"/>
      <c r="R524" s="23"/>
      <c r="S524" s="23"/>
      <c r="T524" s="27"/>
      <c r="U524" s="52"/>
      <c r="V524" s="52"/>
      <c r="W524" s="52"/>
      <c r="X524" s="52"/>
      <c r="Y524" s="23"/>
      <c r="Z524" s="53"/>
    </row>
    <row r="525" spans="1:26">
      <c r="A525" s="46">
        <v>517</v>
      </c>
      <c r="B525" s="23"/>
      <c r="C525" s="23"/>
      <c r="D525" s="23"/>
      <c r="E525" s="23"/>
      <c r="F525" s="52"/>
      <c r="G525" s="52"/>
      <c r="H525" s="52"/>
      <c r="I525" s="23"/>
      <c r="J525" s="52"/>
      <c r="K525" s="27"/>
      <c r="L525" s="23"/>
      <c r="M525" s="23"/>
      <c r="N525" s="52"/>
      <c r="O525" s="23"/>
      <c r="P525" s="23"/>
      <c r="Q525" s="27"/>
      <c r="R525" s="23"/>
      <c r="S525" s="23"/>
      <c r="T525" s="27"/>
      <c r="U525" s="52"/>
      <c r="V525" s="52"/>
      <c r="W525" s="52"/>
      <c r="X525" s="52"/>
      <c r="Y525" s="23"/>
      <c r="Z525" s="53"/>
    </row>
    <row r="526" spans="1:26">
      <c r="A526" s="46">
        <v>518</v>
      </c>
      <c r="B526" s="23"/>
      <c r="C526" s="23"/>
      <c r="D526" s="23"/>
      <c r="E526" s="23"/>
      <c r="F526" s="52"/>
      <c r="G526" s="52"/>
      <c r="H526" s="52"/>
      <c r="I526" s="23"/>
      <c r="J526" s="52"/>
      <c r="K526" s="27"/>
      <c r="L526" s="23"/>
      <c r="M526" s="23"/>
      <c r="N526" s="52"/>
      <c r="O526" s="23"/>
      <c r="P526" s="23"/>
      <c r="Q526" s="27"/>
      <c r="R526" s="23"/>
      <c r="S526" s="23"/>
      <c r="T526" s="27"/>
      <c r="U526" s="52"/>
      <c r="V526" s="52"/>
      <c r="W526" s="52"/>
      <c r="X526" s="52"/>
      <c r="Y526" s="23"/>
      <c r="Z526" s="53"/>
    </row>
    <row r="527" spans="1:26">
      <c r="A527" s="46">
        <v>519</v>
      </c>
      <c r="B527" s="23"/>
      <c r="C527" s="23"/>
      <c r="D527" s="23"/>
      <c r="E527" s="23"/>
      <c r="F527" s="52"/>
      <c r="G527" s="52"/>
      <c r="H527" s="52"/>
      <c r="I527" s="23"/>
      <c r="J527" s="52"/>
      <c r="K527" s="27"/>
      <c r="L527" s="23"/>
      <c r="M527" s="23"/>
      <c r="N527" s="52"/>
      <c r="O527" s="23"/>
      <c r="P527" s="23"/>
      <c r="Q527" s="27"/>
      <c r="R527" s="23"/>
      <c r="S527" s="23"/>
      <c r="T527" s="27"/>
      <c r="U527" s="52"/>
      <c r="V527" s="52"/>
      <c r="W527" s="52"/>
      <c r="X527" s="52"/>
      <c r="Y527" s="23"/>
      <c r="Z527" s="53"/>
    </row>
    <row r="528" spans="1:26">
      <c r="A528" s="46">
        <v>520</v>
      </c>
      <c r="B528" s="23"/>
      <c r="C528" s="23"/>
      <c r="D528" s="23"/>
      <c r="E528" s="23"/>
      <c r="F528" s="52"/>
      <c r="G528" s="52"/>
      <c r="H528" s="52"/>
      <c r="I528" s="23"/>
      <c r="J528" s="52"/>
      <c r="K528" s="27"/>
      <c r="L528" s="23"/>
      <c r="M528" s="23"/>
      <c r="N528" s="52"/>
      <c r="O528" s="23"/>
      <c r="P528" s="23"/>
      <c r="Q528" s="27"/>
      <c r="R528" s="23"/>
      <c r="S528" s="23"/>
      <c r="T528" s="27"/>
      <c r="U528" s="52"/>
      <c r="V528" s="52"/>
      <c r="W528" s="52"/>
      <c r="X528" s="52"/>
      <c r="Y528" s="23"/>
      <c r="Z528" s="53"/>
    </row>
    <row r="529" spans="1:26">
      <c r="A529" s="46">
        <v>521</v>
      </c>
      <c r="B529" s="23"/>
      <c r="C529" s="23"/>
      <c r="D529" s="23"/>
      <c r="E529" s="23"/>
      <c r="F529" s="52"/>
      <c r="G529" s="52"/>
      <c r="H529" s="52"/>
      <c r="I529" s="23"/>
      <c r="J529" s="52"/>
      <c r="K529" s="27"/>
      <c r="L529" s="23"/>
      <c r="M529" s="23"/>
      <c r="N529" s="52"/>
      <c r="O529" s="23"/>
      <c r="P529" s="23"/>
      <c r="Q529" s="27"/>
      <c r="R529" s="23"/>
      <c r="S529" s="23"/>
      <c r="T529" s="27"/>
      <c r="U529" s="52"/>
      <c r="V529" s="52"/>
      <c r="W529" s="52"/>
      <c r="X529" s="52"/>
      <c r="Y529" s="23"/>
      <c r="Z529" s="53"/>
    </row>
    <row r="530" spans="1:26">
      <c r="A530" s="46">
        <v>522</v>
      </c>
      <c r="B530" s="23"/>
      <c r="C530" s="23"/>
      <c r="D530" s="23"/>
      <c r="E530" s="23"/>
      <c r="F530" s="52"/>
      <c r="G530" s="52"/>
      <c r="H530" s="52"/>
      <c r="I530" s="23"/>
      <c r="J530" s="52"/>
      <c r="K530" s="27"/>
      <c r="L530" s="23"/>
      <c r="M530" s="23"/>
      <c r="N530" s="52"/>
      <c r="O530" s="23"/>
      <c r="P530" s="23"/>
      <c r="Q530" s="27"/>
      <c r="R530" s="23"/>
      <c r="S530" s="23"/>
      <c r="T530" s="27"/>
      <c r="U530" s="52"/>
      <c r="V530" s="52"/>
      <c r="W530" s="52"/>
      <c r="X530" s="52"/>
      <c r="Y530" s="23"/>
      <c r="Z530" s="53"/>
    </row>
    <row r="531" spans="1:26">
      <c r="A531" s="46">
        <v>523</v>
      </c>
      <c r="B531" s="23"/>
      <c r="C531" s="23"/>
      <c r="D531" s="23"/>
      <c r="E531" s="23"/>
      <c r="F531" s="52"/>
      <c r="G531" s="52"/>
      <c r="H531" s="52"/>
      <c r="I531" s="23"/>
      <c r="J531" s="52"/>
      <c r="K531" s="27"/>
      <c r="L531" s="23"/>
      <c r="M531" s="23"/>
      <c r="N531" s="52"/>
      <c r="O531" s="23"/>
      <c r="P531" s="23"/>
      <c r="Q531" s="27"/>
      <c r="R531" s="23"/>
      <c r="S531" s="23"/>
      <c r="T531" s="27"/>
      <c r="U531" s="52"/>
      <c r="V531" s="52"/>
      <c r="W531" s="52"/>
      <c r="X531" s="52"/>
      <c r="Y531" s="23"/>
      <c r="Z531" s="53"/>
    </row>
    <row r="532" spans="1:26">
      <c r="A532" s="46">
        <v>524</v>
      </c>
      <c r="B532" s="23"/>
      <c r="C532" s="23"/>
      <c r="D532" s="23"/>
      <c r="E532" s="23"/>
      <c r="F532" s="52"/>
      <c r="G532" s="52"/>
      <c r="H532" s="52"/>
      <c r="I532" s="23"/>
      <c r="J532" s="52"/>
      <c r="K532" s="27"/>
      <c r="L532" s="23"/>
      <c r="M532" s="23"/>
      <c r="N532" s="52"/>
      <c r="O532" s="23"/>
      <c r="P532" s="23"/>
      <c r="Q532" s="27"/>
      <c r="R532" s="23"/>
      <c r="S532" s="23"/>
      <c r="T532" s="27"/>
      <c r="U532" s="52"/>
      <c r="V532" s="52"/>
      <c r="W532" s="52"/>
      <c r="X532" s="52"/>
      <c r="Y532" s="23"/>
      <c r="Z532" s="53"/>
    </row>
    <row r="533" spans="1:26">
      <c r="A533" s="46">
        <v>525</v>
      </c>
      <c r="B533" s="23"/>
      <c r="C533" s="23"/>
      <c r="D533" s="23"/>
      <c r="E533" s="23"/>
      <c r="F533" s="52"/>
      <c r="G533" s="52"/>
      <c r="H533" s="52"/>
      <c r="I533" s="23"/>
      <c r="J533" s="52"/>
      <c r="K533" s="27"/>
      <c r="L533" s="23"/>
      <c r="M533" s="23"/>
      <c r="N533" s="52"/>
      <c r="O533" s="23"/>
      <c r="P533" s="23"/>
      <c r="Q533" s="27"/>
      <c r="R533" s="23"/>
      <c r="S533" s="23"/>
      <c r="T533" s="27"/>
      <c r="U533" s="52"/>
      <c r="V533" s="52"/>
      <c r="W533" s="52"/>
      <c r="X533" s="52"/>
      <c r="Y533" s="23"/>
      <c r="Z533" s="53"/>
    </row>
    <row r="534" spans="1:26">
      <c r="A534" s="46">
        <v>526</v>
      </c>
      <c r="B534" s="23"/>
      <c r="C534" s="23"/>
      <c r="D534" s="23"/>
      <c r="E534" s="23"/>
      <c r="F534" s="52"/>
      <c r="G534" s="52"/>
      <c r="H534" s="52"/>
      <c r="I534" s="23"/>
      <c r="J534" s="52"/>
      <c r="K534" s="27"/>
      <c r="L534" s="23"/>
      <c r="M534" s="23"/>
      <c r="N534" s="52"/>
      <c r="O534" s="23"/>
      <c r="P534" s="23"/>
      <c r="Q534" s="27"/>
      <c r="R534" s="23"/>
      <c r="S534" s="23"/>
      <c r="T534" s="27"/>
      <c r="U534" s="52"/>
      <c r="V534" s="52"/>
      <c r="W534" s="52"/>
      <c r="X534" s="52"/>
      <c r="Y534" s="23"/>
      <c r="Z534" s="53"/>
    </row>
    <row r="535" spans="1:26">
      <c r="A535" s="46">
        <v>527</v>
      </c>
      <c r="B535" s="23"/>
      <c r="C535" s="23"/>
      <c r="D535" s="23"/>
      <c r="E535" s="23"/>
      <c r="F535" s="52"/>
      <c r="G535" s="52"/>
      <c r="H535" s="52"/>
      <c r="I535" s="23"/>
      <c r="J535" s="52"/>
      <c r="K535" s="27"/>
      <c r="L535" s="23"/>
      <c r="M535" s="23"/>
      <c r="N535" s="52"/>
      <c r="O535" s="23"/>
      <c r="P535" s="23"/>
      <c r="Q535" s="27"/>
      <c r="R535" s="23"/>
      <c r="S535" s="23"/>
      <c r="T535" s="27"/>
      <c r="U535" s="52"/>
      <c r="V535" s="52"/>
      <c r="W535" s="52"/>
      <c r="X535" s="52"/>
      <c r="Y535" s="23"/>
      <c r="Z535" s="53"/>
    </row>
    <row r="536" spans="1:26">
      <c r="A536" s="46">
        <v>528</v>
      </c>
      <c r="B536" s="23"/>
      <c r="C536" s="23"/>
      <c r="D536" s="23"/>
      <c r="E536" s="23"/>
      <c r="F536" s="52"/>
      <c r="G536" s="52"/>
      <c r="H536" s="52"/>
      <c r="I536" s="23"/>
      <c r="J536" s="52"/>
      <c r="K536" s="27"/>
      <c r="L536" s="23"/>
      <c r="M536" s="23"/>
      <c r="N536" s="52"/>
      <c r="O536" s="23"/>
      <c r="P536" s="23"/>
      <c r="Q536" s="27"/>
      <c r="R536" s="23"/>
      <c r="S536" s="23"/>
      <c r="T536" s="27"/>
      <c r="U536" s="52"/>
      <c r="V536" s="52"/>
      <c r="W536" s="52"/>
      <c r="X536" s="52"/>
      <c r="Y536" s="23"/>
      <c r="Z536" s="53"/>
    </row>
    <row r="537" spans="1:26">
      <c r="A537" s="46">
        <v>529</v>
      </c>
      <c r="B537" s="23"/>
      <c r="C537" s="23"/>
      <c r="D537" s="23"/>
      <c r="E537" s="23"/>
      <c r="F537" s="52"/>
      <c r="G537" s="52"/>
      <c r="H537" s="52"/>
      <c r="I537" s="23"/>
      <c r="J537" s="52"/>
      <c r="K537" s="27"/>
      <c r="L537" s="23"/>
      <c r="M537" s="23"/>
      <c r="N537" s="52"/>
      <c r="O537" s="23"/>
      <c r="P537" s="23"/>
      <c r="Q537" s="27"/>
      <c r="R537" s="23"/>
      <c r="S537" s="23"/>
      <c r="T537" s="27"/>
      <c r="U537" s="52"/>
      <c r="V537" s="52"/>
      <c r="W537" s="52"/>
      <c r="X537" s="52"/>
      <c r="Y537" s="23"/>
      <c r="Z537" s="53"/>
    </row>
    <row r="538" spans="1:26">
      <c r="A538" s="46">
        <v>530</v>
      </c>
      <c r="B538" s="23"/>
      <c r="C538" s="23"/>
      <c r="D538" s="23"/>
      <c r="E538" s="23"/>
      <c r="F538" s="52"/>
      <c r="G538" s="52"/>
      <c r="H538" s="52"/>
      <c r="I538" s="23"/>
      <c r="J538" s="52"/>
      <c r="K538" s="27"/>
      <c r="L538" s="23"/>
      <c r="M538" s="23"/>
      <c r="N538" s="52"/>
      <c r="O538" s="23"/>
      <c r="P538" s="23"/>
      <c r="Q538" s="27"/>
      <c r="R538" s="23"/>
      <c r="S538" s="23"/>
      <c r="T538" s="27"/>
      <c r="U538" s="52"/>
      <c r="V538" s="52"/>
      <c r="W538" s="52"/>
      <c r="X538" s="52"/>
      <c r="Y538" s="23"/>
      <c r="Z538" s="53"/>
    </row>
    <row r="539" spans="1:26">
      <c r="A539" s="46">
        <v>531</v>
      </c>
      <c r="B539" s="23"/>
      <c r="C539" s="23"/>
      <c r="D539" s="23"/>
      <c r="E539" s="23"/>
      <c r="F539" s="52"/>
      <c r="G539" s="52"/>
      <c r="H539" s="52"/>
      <c r="I539" s="23"/>
      <c r="J539" s="52"/>
      <c r="K539" s="27"/>
      <c r="L539" s="23"/>
      <c r="M539" s="23"/>
      <c r="N539" s="52"/>
      <c r="O539" s="23"/>
      <c r="P539" s="23"/>
      <c r="Q539" s="27"/>
      <c r="R539" s="23"/>
      <c r="S539" s="23"/>
      <c r="T539" s="27"/>
      <c r="U539" s="52"/>
      <c r="V539" s="52"/>
      <c r="W539" s="52"/>
      <c r="X539" s="52"/>
      <c r="Y539" s="23"/>
      <c r="Z539" s="53"/>
    </row>
    <row r="540" spans="1:26">
      <c r="A540" s="46">
        <v>532</v>
      </c>
      <c r="B540" s="23"/>
      <c r="C540" s="23"/>
      <c r="D540" s="23"/>
      <c r="E540" s="23"/>
      <c r="F540" s="52"/>
      <c r="G540" s="52"/>
      <c r="H540" s="52"/>
      <c r="I540" s="23"/>
      <c r="J540" s="52"/>
      <c r="K540" s="27"/>
      <c r="L540" s="23"/>
      <c r="M540" s="23"/>
      <c r="N540" s="52"/>
      <c r="O540" s="23"/>
      <c r="P540" s="23"/>
      <c r="Q540" s="27"/>
      <c r="R540" s="23"/>
      <c r="S540" s="23"/>
      <c r="T540" s="27"/>
      <c r="U540" s="52"/>
      <c r="V540" s="52"/>
      <c r="W540" s="52"/>
      <c r="X540" s="52"/>
      <c r="Y540" s="23"/>
      <c r="Z540" s="53"/>
    </row>
    <row r="541" spans="1:26">
      <c r="A541" s="46">
        <v>533</v>
      </c>
      <c r="B541" s="23"/>
      <c r="C541" s="23"/>
      <c r="D541" s="23"/>
      <c r="E541" s="23"/>
      <c r="F541" s="52"/>
      <c r="G541" s="52"/>
      <c r="H541" s="52"/>
      <c r="I541" s="23"/>
      <c r="J541" s="52"/>
      <c r="K541" s="27"/>
      <c r="L541" s="23"/>
      <c r="M541" s="23"/>
      <c r="N541" s="52"/>
      <c r="O541" s="23"/>
      <c r="P541" s="23"/>
      <c r="Q541" s="27"/>
      <c r="R541" s="23"/>
      <c r="S541" s="23"/>
      <c r="T541" s="27"/>
      <c r="U541" s="52"/>
      <c r="V541" s="52"/>
      <c r="W541" s="52"/>
      <c r="X541" s="52"/>
      <c r="Y541" s="23"/>
      <c r="Z541" s="53"/>
    </row>
    <row r="542" spans="1:26">
      <c r="A542" s="46">
        <v>534</v>
      </c>
      <c r="B542" s="23"/>
      <c r="C542" s="23"/>
      <c r="D542" s="23"/>
      <c r="E542" s="23"/>
      <c r="F542" s="52"/>
      <c r="G542" s="52"/>
      <c r="H542" s="52"/>
      <c r="I542" s="23"/>
      <c r="J542" s="52"/>
      <c r="K542" s="27"/>
      <c r="L542" s="23"/>
      <c r="M542" s="23"/>
      <c r="N542" s="52"/>
      <c r="O542" s="23"/>
      <c r="P542" s="23"/>
      <c r="Q542" s="27"/>
      <c r="R542" s="23"/>
      <c r="S542" s="23"/>
      <c r="T542" s="27"/>
      <c r="U542" s="52"/>
      <c r="V542" s="52"/>
      <c r="W542" s="52"/>
      <c r="X542" s="52"/>
      <c r="Y542" s="23"/>
      <c r="Z542" s="53"/>
    </row>
    <row r="543" spans="1:26">
      <c r="A543" s="46">
        <v>535</v>
      </c>
      <c r="B543" s="23"/>
      <c r="C543" s="23"/>
      <c r="D543" s="23"/>
      <c r="E543" s="23"/>
      <c r="F543" s="52"/>
      <c r="G543" s="52"/>
      <c r="H543" s="52"/>
      <c r="I543" s="23"/>
      <c r="J543" s="52"/>
      <c r="K543" s="27"/>
      <c r="L543" s="23"/>
      <c r="M543" s="23"/>
      <c r="N543" s="52"/>
      <c r="O543" s="23"/>
      <c r="P543" s="23"/>
      <c r="Q543" s="27"/>
      <c r="R543" s="23"/>
      <c r="S543" s="23"/>
      <c r="T543" s="27"/>
      <c r="U543" s="52"/>
      <c r="V543" s="52"/>
      <c r="W543" s="52"/>
      <c r="X543" s="52"/>
      <c r="Y543" s="23"/>
      <c r="Z543" s="53"/>
    </row>
    <row r="544" spans="1:26">
      <c r="A544" s="46">
        <v>536</v>
      </c>
      <c r="B544" s="23"/>
      <c r="C544" s="23"/>
      <c r="D544" s="23"/>
      <c r="E544" s="23"/>
      <c r="F544" s="52"/>
      <c r="G544" s="52"/>
      <c r="H544" s="52"/>
      <c r="I544" s="23"/>
      <c r="J544" s="52"/>
      <c r="K544" s="27"/>
      <c r="L544" s="23"/>
      <c r="M544" s="23"/>
      <c r="N544" s="52"/>
      <c r="O544" s="23"/>
      <c r="P544" s="23"/>
      <c r="Q544" s="27"/>
      <c r="R544" s="23"/>
      <c r="S544" s="23"/>
      <c r="T544" s="27"/>
      <c r="U544" s="52"/>
      <c r="V544" s="52"/>
      <c r="W544" s="52"/>
      <c r="X544" s="52"/>
      <c r="Y544" s="23"/>
      <c r="Z544" s="53"/>
    </row>
    <row r="545" spans="1:26">
      <c r="A545" s="46">
        <v>537</v>
      </c>
      <c r="B545" s="23"/>
      <c r="C545" s="23"/>
      <c r="D545" s="23"/>
      <c r="E545" s="23"/>
      <c r="F545" s="52"/>
      <c r="G545" s="52"/>
      <c r="H545" s="52"/>
      <c r="I545" s="23"/>
      <c r="J545" s="52"/>
      <c r="K545" s="27"/>
      <c r="L545" s="23"/>
      <c r="M545" s="23"/>
      <c r="N545" s="52"/>
      <c r="O545" s="23"/>
      <c r="P545" s="23"/>
      <c r="Q545" s="27"/>
      <c r="R545" s="23"/>
      <c r="S545" s="23"/>
      <c r="T545" s="27"/>
      <c r="U545" s="52"/>
      <c r="V545" s="52"/>
      <c r="W545" s="52"/>
      <c r="X545" s="52"/>
      <c r="Y545" s="23"/>
      <c r="Z545" s="53"/>
    </row>
    <row r="546" spans="1:26">
      <c r="A546" s="46">
        <v>538</v>
      </c>
      <c r="B546" s="23"/>
      <c r="C546" s="23"/>
      <c r="D546" s="23"/>
      <c r="E546" s="23"/>
      <c r="F546" s="52"/>
      <c r="G546" s="52"/>
      <c r="H546" s="52"/>
      <c r="I546" s="23"/>
      <c r="J546" s="52"/>
      <c r="K546" s="27"/>
      <c r="L546" s="23"/>
      <c r="M546" s="23"/>
      <c r="N546" s="52"/>
      <c r="O546" s="23"/>
      <c r="P546" s="23"/>
      <c r="Q546" s="27"/>
      <c r="R546" s="23"/>
      <c r="S546" s="23"/>
      <c r="T546" s="27"/>
      <c r="U546" s="52"/>
      <c r="V546" s="52"/>
      <c r="W546" s="52"/>
      <c r="X546" s="52"/>
      <c r="Y546" s="23"/>
      <c r="Z546" s="53"/>
    </row>
    <row r="547" spans="1:26">
      <c r="A547" s="46">
        <v>539</v>
      </c>
      <c r="B547" s="23"/>
      <c r="C547" s="23"/>
      <c r="D547" s="23"/>
      <c r="E547" s="23"/>
      <c r="F547" s="52"/>
      <c r="G547" s="52"/>
      <c r="H547" s="52"/>
      <c r="I547" s="23"/>
      <c r="J547" s="52"/>
      <c r="K547" s="27"/>
      <c r="L547" s="23"/>
      <c r="M547" s="23"/>
      <c r="N547" s="52"/>
      <c r="O547" s="23"/>
      <c r="P547" s="23"/>
      <c r="Q547" s="27"/>
      <c r="R547" s="23"/>
      <c r="S547" s="23"/>
      <c r="T547" s="27"/>
      <c r="U547" s="52"/>
      <c r="V547" s="52"/>
      <c r="W547" s="52"/>
      <c r="X547" s="52"/>
      <c r="Y547" s="23"/>
      <c r="Z547" s="53"/>
    </row>
    <row r="548" spans="1:26">
      <c r="A548" s="46">
        <v>540</v>
      </c>
      <c r="B548" s="23"/>
      <c r="C548" s="23"/>
      <c r="D548" s="23"/>
      <c r="E548" s="23"/>
      <c r="F548" s="52"/>
      <c r="G548" s="52"/>
      <c r="H548" s="52"/>
      <c r="I548" s="23"/>
      <c r="J548" s="52"/>
      <c r="K548" s="27"/>
      <c r="L548" s="23"/>
      <c r="M548" s="23"/>
      <c r="N548" s="52"/>
      <c r="O548" s="23"/>
      <c r="P548" s="23"/>
      <c r="Q548" s="27"/>
      <c r="R548" s="23"/>
      <c r="S548" s="23"/>
      <c r="T548" s="27"/>
      <c r="U548" s="52"/>
      <c r="V548" s="52"/>
      <c r="W548" s="52"/>
      <c r="X548" s="52"/>
      <c r="Y548" s="23"/>
      <c r="Z548" s="53"/>
    </row>
    <row r="549" spans="1:26">
      <c r="A549" s="46">
        <v>541</v>
      </c>
      <c r="B549" s="23"/>
      <c r="C549" s="23"/>
      <c r="D549" s="23"/>
      <c r="E549" s="23"/>
      <c r="F549" s="52"/>
      <c r="G549" s="52"/>
      <c r="H549" s="52"/>
      <c r="I549" s="23"/>
      <c r="J549" s="52"/>
      <c r="K549" s="27"/>
      <c r="L549" s="23"/>
      <c r="M549" s="23"/>
      <c r="N549" s="52"/>
      <c r="O549" s="23"/>
      <c r="P549" s="23"/>
      <c r="Q549" s="27"/>
      <c r="R549" s="23"/>
      <c r="S549" s="23"/>
      <c r="T549" s="27"/>
      <c r="U549" s="52"/>
      <c r="V549" s="52"/>
      <c r="W549" s="52"/>
      <c r="X549" s="52"/>
      <c r="Y549" s="23"/>
      <c r="Z549" s="53"/>
    </row>
    <row r="550" spans="1:26">
      <c r="A550" s="46">
        <v>542</v>
      </c>
      <c r="B550" s="23"/>
      <c r="C550" s="23"/>
      <c r="D550" s="23"/>
      <c r="E550" s="23"/>
      <c r="F550" s="52"/>
      <c r="G550" s="52"/>
      <c r="H550" s="52"/>
      <c r="I550" s="23"/>
      <c r="J550" s="52"/>
      <c r="K550" s="27"/>
      <c r="L550" s="23"/>
      <c r="M550" s="23"/>
      <c r="N550" s="52"/>
      <c r="O550" s="23"/>
      <c r="P550" s="23"/>
      <c r="Q550" s="27"/>
      <c r="R550" s="23"/>
      <c r="S550" s="23"/>
      <c r="T550" s="27"/>
      <c r="U550" s="52"/>
      <c r="V550" s="52"/>
      <c r="W550" s="52"/>
      <c r="X550" s="52"/>
      <c r="Y550" s="23"/>
      <c r="Z550" s="53"/>
    </row>
    <row r="551" spans="1:26">
      <c r="A551" s="46">
        <v>543</v>
      </c>
      <c r="B551" s="23"/>
      <c r="C551" s="23"/>
      <c r="D551" s="23"/>
      <c r="E551" s="23"/>
      <c r="F551" s="52"/>
      <c r="G551" s="52"/>
      <c r="H551" s="52"/>
      <c r="I551" s="23"/>
      <c r="J551" s="52"/>
      <c r="K551" s="27"/>
      <c r="L551" s="23"/>
      <c r="M551" s="23"/>
      <c r="N551" s="52"/>
      <c r="O551" s="23"/>
      <c r="P551" s="23"/>
      <c r="Q551" s="27"/>
      <c r="R551" s="23"/>
      <c r="S551" s="23"/>
      <c r="T551" s="27"/>
      <c r="U551" s="52"/>
      <c r="V551" s="52"/>
      <c r="W551" s="52"/>
      <c r="X551" s="52"/>
      <c r="Y551" s="23"/>
      <c r="Z551" s="53"/>
    </row>
    <row r="552" spans="1:26">
      <c r="A552" s="46">
        <v>544</v>
      </c>
      <c r="B552" s="23"/>
      <c r="C552" s="23"/>
      <c r="D552" s="23"/>
      <c r="E552" s="23"/>
      <c r="F552" s="52"/>
      <c r="G552" s="52"/>
      <c r="H552" s="52"/>
      <c r="I552" s="23"/>
      <c r="J552" s="52"/>
      <c r="K552" s="27"/>
      <c r="L552" s="23"/>
      <c r="M552" s="23"/>
      <c r="N552" s="52"/>
      <c r="O552" s="23"/>
      <c r="P552" s="23"/>
      <c r="Q552" s="27"/>
      <c r="R552" s="23"/>
      <c r="S552" s="23"/>
      <c r="T552" s="27"/>
      <c r="U552" s="52"/>
      <c r="V552" s="52"/>
      <c r="W552" s="52"/>
      <c r="X552" s="52"/>
      <c r="Y552" s="23"/>
      <c r="Z552" s="53"/>
    </row>
    <row r="553" spans="1:26">
      <c r="A553" s="46">
        <v>545</v>
      </c>
      <c r="B553" s="23"/>
      <c r="C553" s="23"/>
      <c r="D553" s="23"/>
      <c r="E553" s="23"/>
      <c r="F553" s="52"/>
      <c r="G553" s="52"/>
      <c r="H553" s="52"/>
      <c r="I553" s="23"/>
      <c r="J553" s="52"/>
      <c r="K553" s="27"/>
      <c r="L553" s="23"/>
      <c r="M553" s="23"/>
      <c r="N553" s="52"/>
      <c r="O553" s="23"/>
      <c r="P553" s="23"/>
      <c r="Q553" s="27"/>
      <c r="R553" s="23"/>
      <c r="S553" s="23"/>
      <c r="T553" s="27"/>
      <c r="U553" s="52"/>
      <c r="V553" s="52"/>
      <c r="W553" s="52"/>
      <c r="X553" s="52"/>
      <c r="Y553" s="23"/>
      <c r="Z553" s="53"/>
    </row>
    <row r="554" spans="1:26">
      <c r="A554" s="46">
        <v>546</v>
      </c>
      <c r="B554" s="23"/>
      <c r="C554" s="23"/>
      <c r="D554" s="23"/>
      <c r="E554" s="23"/>
      <c r="F554" s="52"/>
      <c r="G554" s="52"/>
      <c r="H554" s="52"/>
      <c r="I554" s="23"/>
      <c r="J554" s="52"/>
      <c r="K554" s="27"/>
      <c r="L554" s="23"/>
      <c r="M554" s="23"/>
      <c r="N554" s="52"/>
      <c r="O554" s="23"/>
      <c r="P554" s="23"/>
      <c r="Q554" s="27"/>
      <c r="R554" s="23"/>
      <c r="S554" s="23"/>
      <c r="T554" s="27"/>
      <c r="U554" s="52"/>
      <c r="V554" s="52"/>
      <c r="W554" s="52"/>
      <c r="X554" s="52"/>
      <c r="Y554" s="23"/>
      <c r="Z554" s="53"/>
    </row>
    <row r="555" spans="1:26">
      <c r="A555" s="46">
        <v>547</v>
      </c>
      <c r="B555" s="23"/>
      <c r="C555" s="23"/>
      <c r="D555" s="23"/>
      <c r="E555" s="23"/>
      <c r="F555" s="52"/>
      <c r="G555" s="52"/>
      <c r="H555" s="52"/>
      <c r="I555" s="23"/>
      <c r="J555" s="52"/>
      <c r="K555" s="27"/>
      <c r="L555" s="23"/>
      <c r="M555" s="23"/>
      <c r="N555" s="52"/>
      <c r="O555" s="23"/>
      <c r="P555" s="23"/>
      <c r="Q555" s="27"/>
      <c r="R555" s="23"/>
      <c r="S555" s="23"/>
      <c r="T555" s="27"/>
      <c r="U555" s="52"/>
      <c r="V555" s="52"/>
      <c r="W555" s="52"/>
      <c r="X555" s="52"/>
      <c r="Y555" s="23"/>
      <c r="Z555" s="53"/>
    </row>
    <row r="556" spans="1:26">
      <c r="A556" s="46">
        <v>548</v>
      </c>
      <c r="B556" s="23"/>
      <c r="C556" s="23"/>
      <c r="D556" s="23"/>
      <c r="E556" s="23"/>
      <c r="F556" s="52"/>
      <c r="G556" s="52"/>
      <c r="H556" s="52"/>
      <c r="I556" s="23"/>
      <c r="J556" s="52"/>
      <c r="K556" s="27"/>
      <c r="L556" s="23"/>
      <c r="M556" s="23"/>
      <c r="N556" s="52"/>
      <c r="O556" s="23"/>
      <c r="P556" s="23"/>
      <c r="Q556" s="27"/>
      <c r="R556" s="23"/>
      <c r="S556" s="23"/>
      <c r="T556" s="27"/>
      <c r="U556" s="52"/>
      <c r="V556" s="52"/>
      <c r="W556" s="52"/>
      <c r="X556" s="52"/>
      <c r="Y556" s="23"/>
      <c r="Z556" s="53"/>
    </row>
    <row r="557" spans="1:26">
      <c r="A557" s="46">
        <v>549</v>
      </c>
      <c r="B557" s="23"/>
      <c r="C557" s="23"/>
      <c r="D557" s="23"/>
      <c r="E557" s="23"/>
      <c r="F557" s="52"/>
      <c r="G557" s="52"/>
      <c r="H557" s="52"/>
      <c r="I557" s="23"/>
      <c r="J557" s="52"/>
      <c r="K557" s="27"/>
      <c r="L557" s="23"/>
      <c r="M557" s="23"/>
      <c r="N557" s="52"/>
      <c r="O557" s="23"/>
      <c r="P557" s="23"/>
      <c r="Q557" s="27"/>
      <c r="R557" s="23"/>
      <c r="S557" s="23"/>
      <c r="T557" s="27"/>
      <c r="U557" s="52"/>
      <c r="V557" s="52"/>
      <c r="W557" s="52"/>
      <c r="X557" s="52"/>
      <c r="Y557" s="23"/>
      <c r="Z557" s="53"/>
    </row>
    <row r="558" spans="1:26">
      <c r="A558" s="46">
        <v>550</v>
      </c>
      <c r="B558" s="23"/>
      <c r="C558" s="23"/>
      <c r="D558" s="23"/>
      <c r="E558" s="23"/>
      <c r="F558" s="52"/>
      <c r="G558" s="52"/>
      <c r="H558" s="52"/>
      <c r="I558" s="23"/>
      <c r="J558" s="52"/>
      <c r="K558" s="27"/>
      <c r="L558" s="23"/>
      <c r="M558" s="23"/>
      <c r="N558" s="52"/>
      <c r="O558" s="23"/>
      <c r="P558" s="23"/>
      <c r="Q558" s="27"/>
      <c r="R558" s="23"/>
      <c r="S558" s="23"/>
      <c r="T558" s="27"/>
      <c r="U558" s="52"/>
      <c r="V558" s="52"/>
      <c r="W558" s="52"/>
      <c r="X558" s="52"/>
      <c r="Y558" s="23"/>
      <c r="Z558" s="53"/>
    </row>
    <row r="559" spans="1:26">
      <c r="A559" s="46">
        <v>551</v>
      </c>
      <c r="B559" s="23"/>
      <c r="C559" s="23"/>
      <c r="D559" s="23"/>
      <c r="E559" s="23"/>
      <c r="F559" s="52"/>
      <c r="G559" s="52"/>
      <c r="H559" s="52"/>
      <c r="I559" s="23"/>
      <c r="J559" s="52"/>
      <c r="K559" s="27"/>
      <c r="L559" s="23"/>
      <c r="M559" s="23"/>
      <c r="N559" s="52"/>
      <c r="O559" s="23"/>
      <c r="P559" s="23"/>
      <c r="Q559" s="27"/>
      <c r="R559" s="23"/>
      <c r="S559" s="23"/>
      <c r="T559" s="27"/>
      <c r="U559" s="52"/>
      <c r="V559" s="52"/>
      <c r="W559" s="52"/>
      <c r="X559" s="52"/>
      <c r="Y559" s="23"/>
      <c r="Z559" s="53"/>
    </row>
    <row r="560" spans="1:26">
      <c r="A560" s="46">
        <v>552</v>
      </c>
      <c r="B560" s="23"/>
      <c r="C560" s="23"/>
      <c r="D560" s="23"/>
      <c r="E560" s="23"/>
      <c r="F560" s="52"/>
      <c r="G560" s="52"/>
      <c r="H560" s="52"/>
      <c r="I560" s="23"/>
      <c r="J560" s="52"/>
      <c r="K560" s="27"/>
      <c r="L560" s="23"/>
      <c r="M560" s="23"/>
      <c r="N560" s="52"/>
      <c r="O560" s="23"/>
      <c r="P560" s="23"/>
      <c r="Q560" s="27"/>
      <c r="R560" s="23"/>
      <c r="S560" s="23"/>
      <c r="T560" s="27"/>
      <c r="U560" s="52"/>
      <c r="V560" s="52"/>
      <c r="W560" s="52"/>
      <c r="X560" s="52"/>
      <c r="Y560" s="23"/>
      <c r="Z560" s="53"/>
    </row>
    <row r="561" spans="1:26">
      <c r="A561" s="46">
        <v>553</v>
      </c>
      <c r="B561" s="23"/>
      <c r="C561" s="23"/>
      <c r="D561" s="23"/>
      <c r="E561" s="23"/>
      <c r="F561" s="52"/>
      <c r="G561" s="52"/>
      <c r="H561" s="52"/>
      <c r="I561" s="23"/>
      <c r="J561" s="52"/>
      <c r="K561" s="27"/>
      <c r="L561" s="23"/>
      <c r="M561" s="23"/>
      <c r="N561" s="52"/>
      <c r="O561" s="23"/>
      <c r="P561" s="23"/>
      <c r="Q561" s="27"/>
      <c r="R561" s="23"/>
      <c r="S561" s="23"/>
      <c r="T561" s="27"/>
      <c r="U561" s="52"/>
      <c r="V561" s="52"/>
      <c r="W561" s="52"/>
      <c r="X561" s="52"/>
      <c r="Y561" s="23"/>
      <c r="Z561" s="53"/>
    </row>
    <row r="562" spans="1:26">
      <c r="A562" s="46">
        <v>554</v>
      </c>
      <c r="B562" s="23"/>
      <c r="C562" s="23"/>
      <c r="D562" s="23"/>
      <c r="E562" s="23"/>
      <c r="F562" s="52"/>
      <c r="G562" s="52"/>
      <c r="H562" s="52"/>
      <c r="I562" s="23"/>
      <c r="J562" s="52"/>
      <c r="K562" s="27"/>
      <c r="L562" s="23"/>
      <c r="M562" s="23"/>
      <c r="N562" s="52"/>
      <c r="O562" s="23"/>
      <c r="P562" s="23"/>
      <c r="Q562" s="27"/>
      <c r="R562" s="23"/>
      <c r="S562" s="23"/>
      <c r="T562" s="27"/>
      <c r="U562" s="52"/>
      <c r="V562" s="52"/>
      <c r="W562" s="52"/>
      <c r="X562" s="52"/>
      <c r="Y562" s="23"/>
      <c r="Z562" s="53"/>
    </row>
    <row r="563" spans="1:26">
      <c r="A563" s="46">
        <v>555</v>
      </c>
      <c r="B563" s="23"/>
      <c r="C563" s="23"/>
      <c r="D563" s="23"/>
      <c r="E563" s="23"/>
      <c r="F563" s="52"/>
      <c r="G563" s="52"/>
      <c r="H563" s="52"/>
      <c r="I563" s="23"/>
      <c r="J563" s="52"/>
      <c r="K563" s="27"/>
      <c r="L563" s="23"/>
      <c r="M563" s="23"/>
      <c r="N563" s="52"/>
      <c r="O563" s="23"/>
      <c r="P563" s="23"/>
      <c r="Q563" s="27"/>
      <c r="R563" s="23"/>
      <c r="S563" s="23"/>
      <c r="T563" s="27"/>
      <c r="U563" s="52"/>
      <c r="V563" s="52"/>
      <c r="W563" s="52"/>
      <c r="X563" s="52"/>
      <c r="Y563" s="23"/>
      <c r="Z563" s="53"/>
    </row>
    <row r="564" spans="1:26">
      <c r="A564" s="46">
        <v>556</v>
      </c>
      <c r="B564" s="23"/>
      <c r="C564" s="23"/>
      <c r="D564" s="23"/>
      <c r="E564" s="23"/>
      <c r="F564" s="52"/>
      <c r="G564" s="52"/>
      <c r="H564" s="52"/>
      <c r="I564" s="23"/>
      <c r="J564" s="52"/>
      <c r="K564" s="27"/>
      <c r="L564" s="23"/>
      <c r="M564" s="23"/>
      <c r="N564" s="52"/>
      <c r="O564" s="23"/>
      <c r="P564" s="23"/>
      <c r="Q564" s="27"/>
      <c r="R564" s="23"/>
      <c r="S564" s="23"/>
      <c r="T564" s="27"/>
      <c r="U564" s="52"/>
      <c r="V564" s="52"/>
      <c r="W564" s="52"/>
      <c r="X564" s="52"/>
      <c r="Y564" s="23"/>
      <c r="Z564" s="53"/>
    </row>
    <row r="565" spans="1:26">
      <c r="A565" s="46">
        <v>557</v>
      </c>
      <c r="B565" s="23"/>
      <c r="C565" s="23"/>
      <c r="D565" s="23"/>
      <c r="E565" s="23"/>
      <c r="F565" s="52"/>
      <c r="G565" s="52"/>
      <c r="H565" s="52"/>
      <c r="I565" s="23"/>
      <c r="J565" s="52"/>
      <c r="K565" s="27"/>
      <c r="L565" s="23"/>
      <c r="M565" s="23"/>
      <c r="N565" s="52"/>
      <c r="O565" s="23"/>
      <c r="P565" s="23"/>
      <c r="Q565" s="27"/>
      <c r="R565" s="23"/>
      <c r="S565" s="23"/>
      <c r="T565" s="27"/>
      <c r="U565" s="52"/>
      <c r="V565" s="52"/>
      <c r="W565" s="52"/>
      <c r="X565" s="52"/>
      <c r="Y565" s="23"/>
      <c r="Z565" s="53"/>
    </row>
    <row r="566" spans="1:26">
      <c r="A566" s="46">
        <v>558</v>
      </c>
      <c r="B566" s="23"/>
      <c r="C566" s="23"/>
      <c r="D566" s="23"/>
      <c r="E566" s="23"/>
      <c r="F566" s="52"/>
      <c r="G566" s="52"/>
      <c r="H566" s="52"/>
      <c r="I566" s="23"/>
      <c r="J566" s="52"/>
      <c r="K566" s="27"/>
      <c r="L566" s="23"/>
      <c r="M566" s="23"/>
      <c r="N566" s="52"/>
      <c r="O566" s="23"/>
      <c r="P566" s="23"/>
      <c r="Q566" s="27"/>
      <c r="R566" s="23"/>
      <c r="S566" s="23"/>
      <c r="T566" s="27"/>
      <c r="U566" s="52"/>
      <c r="V566" s="52"/>
      <c r="W566" s="52"/>
      <c r="X566" s="52"/>
      <c r="Y566" s="23"/>
      <c r="Z566" s="53"/>
    </row>
    <row r="567" spans="1:26">
      <c r="A567" s="46">
        <v>559</v>
      </c>
      <c r="B567" s="23"/>
      <c r="C567" s="23"/>
      <c r="D567" s="23"/>
      <c r="E567" s="23"/>
      <c r="F567" s="52"/>
      <c r="G567" s="52"/>
      <c r="H567" s="52"/>
      <c r="I567" s="23"/>
      <c r="J567" s="52"/>
      <c r="K567" s="27"/>
      <c r="L567" s="23"/>
      <c r="M567" s="23"/>
      <c r="N567" s="52"/>
      <c r="O567" s="23"/>
      <c r="P567" s="23"/>
      <c r="Q567" s="27"/>
      <c r="R567" s="23"/>
      <c r="S567" s="23"/>
      <c r="T567" s="27"/>
      <c r="U567" s="52"/>
      <c r="V567" s="52"/>
      <c r="W567" s="52"/>
      <c r="X567" s="52"/>
      <c r="Y567" s="23"/>
      <c r="Z567" s="53"/>
    </row>
    <row r="568" spans="1:26">
      <c r="A568" s="46">
        <v>560</v>
      </c>
      <c r="B568" s="23"/>
      <c r="C568" s="23"/>
      <c r="D568" s="23"/>
      <c r="E568" s="23"/>
      <c r="F568" s="52"/>
      <c r="G568" s="52"/>
      <c r="H568" s="52"/>
      <c r="I568" s="23"/>
      <c r="J568" s="52"/>
      <c r="K568" s="27"/>
      <c r="L568" s="23"/>
      <c r="M568" s="23"/>
      <c r="N568" s="52"/>
      <c r="O568" s="23"/>
      <c r="P568" s="23"/>
      <c r="Q568" s="27"/>
      <c r="R568" s="23"/>
      <c r="S568" s="23"/>
      <c r="T568" s="27"/>
      <c r="U568" s="52"/>
      <c r="V568" s="52"/>
      <c r="W568" s="52"/>
      <c r="X568" s="52"/>
      <c r="Y568" s="23"/>
      <c r="Z568" s="53"/>
    </row>
    <row r="569" spans="1:26">
      <c r="A569" s="46">
        <v>561</v>
      </c>
      <c r="B569" s="23"/>
      <c r="C569" s="23"/>
      <c r="D569" s="23"/>
      <c r="E569" s="23"/>
      <c r="F569" s="52"/>
      <c r="G569" s="52"/>
      <c r="H569" s="52"/>
      <c r="I569" s="23"/>
      <c r="J569" s="52"/>
      <c r="K569" s="27"/>
      <c r="L569" s="23"/>
      <c r="M569" s="23"/>
      <c r="N569" s="52"/>
      <c r="O569" s="23"/>
      <c r="P569" s="23"/>
      <c r="Q569" s="27"/>
      <c r="R569" s="23"/>
      <c r="S569" s="23"/>
      <c r="T569" s="27"/>
      <c r="U569" s="52"/>
      <c r="V569" s="52"/>
      <c r="W569" s="52"/>
      <c r="X569" s="52"/>
      <c r="Y569" s="23"/>
      <c r="Z569" s="53"/>
    </row>
    <row r="570" spans="1:26">
      <c r="A570" s="46">
        <v>562</v>
      </c>
      <c r="B570" s="23"/>
      <c r="C570" s="23"/>
      <c r="D570" s="23"/>
      <c r="E570" s="23"/>
      <c r="F570" s="52"/>
      <c r="G570" s="52"/>
      <c r="H570" s="52"/>
      <c r="I570" s="23"/>
      <c r="J570" s="52"/>
      <c r="K570" s="27"/>
      <c r="L570" s="23"/>
      <c r="M570" s="23"/>
      <c r="N570" s="52"/>
      <c r="O570" s="23"/>
      <c r="P570" s="23"/>
      <c r="Q570" s="27"/>
      <c r="R570" s="23"/>
      <c r="S570" s="23"/>
      <c r="T570" s="27"/>
      <c r="U570" s="52"/>
      <c r="V570" s="52"/>
      <c r="W570" s="52"/>
      <c r="X570" s="52"/>
      <c r="Y570" s="23"/>
      <c r="Z570" s="53"/>
    </row>
    <row r="571" spans="1:26">
      <c r="A571" s="46">
        <v>563</v>
      </c>
      <c r="B571" s="23"/>
      <c r="C571" s="23"/>
      <c r="D571" s="23"/>
      <c r="E571" s="23"/>
      <c r="F571" s="52"/>
      <c r="G571" s="52"/>
      <c r="H571" s="52"/>
      <c r="I571" s="23"/>
      <c r="J571" s="52"/>
      <c r="K571" s="27"/>
      <c r="L571" s="23"/>
      <c r="M571" s="23"/>
      <c r="N571" s="52"/>
      <c r="O571" s="23"/>
      <c r="P571" s="23"/>
      <c r="Q571" s="27"/>
      <c r="R571" s="23"/>
      <c r="S571" s="23"/>
      <c r="T571" s="27"/>
      <c r="U571" s="52"/>
      <c r="V571" s="52"/>
      <c r="W571" s="52"/>
      <c r="X571" s="52"/>
      <c r="Y571" s="23"/>
      <c r="Z571" s="53"/>
    </row>
    <row r="572" spans="1:26">
      <c r="A572" s="46">
        <v>564</v>
      </c>
      <c r="B572" s="23"/>
      <c r="C572" s="23"/>
      <c r="D572" s="23"/>
      <c r="E572" s="23"/>
      <c r="F572" s="52"/>
      <c r="G572" s="52"/>
      <c r="H572" s="52"/>
      <c r="I572" s="23"/>
      <c r="J572" s="52"/>
      <c r="K572" s="27"/>
      <c r="L572" s="23"/>
      <c r="M572" s="23"/>
      <c r="N572" s="52"/>
      <c r="O572" s="23"/>
      <c r="P572" s="23"/>
      <c r="Q572" s="27"/>
      <c r="R572" s="23"/>
      <c r="S572" s="23"/>
      <c r="T572" s="27"/>
      <c r="U572" s="52"/>
      <c r="V572" s="52"/>
      <c r="W572" s="52"/>
      <c r="X572" s="52"/>
      <c r="Y572" s="23"/>
      <c r="Z572" s="53"/>
    </row>
    <row r="573" spans="1:26">
      <c r="A573" s="46">
        <v>565</v>
      </c>
      <c r="B573" s="23"/>
      <c r="C573" s="23"/>
      <c r="D573" s="23"/>
      <c r="E573" s="23"/>
      <c r="F573" s="52"/>
      <c r="G573" s="52"/>
      <c r="H573" s="52"/>
      <c r="I573" s="23"/>
      <c r="J573" s="52"/>
      <c r="K573" s="27"/>
      <c r="L573" s="23"/>
      <c r="M573" s="23"/>
      <c r="N573" s="52"/>
      <c r="O573" s="23"/>
      <c r="P573" s="23"/>
      <c r="Q573" s="27"/>
      <c r="R573" s="23"/>
      <c r="S573" s="23"/>
      <c r="T573" s="27"/>
      <c r="U573" s="52"/>
      <c r="V573" s="52"/>
      <c r="W573" s="52"/>
      <c r="X573" s="52"/>
      <c r="Y573" s="23"/>
      <c r="Z573" s="53"/>
    </row>
    <row r="574" spans="1:26">
      <c r="A574" s="46">
        <v>566</v>
      </c>
      <c r="B574" s="23"/>
      <c r="C574" s="23"/>
      <c r="D574" s="23"/>
      <c r="E574" s="23"/>
      <c r="F574" s="52"/>
      <c r="G574" s="52"/>
      <c r="H574" s="52"/>
      <c r="I574" s="23"/>
      <c r="J574" s="52"/>
      <c r="K574" s="27"/>
      <c r="L574" s="23"/>
      <c r="M574" s="23"/>
      <c r="N574" s="52"/>
      <c r="O574" s="23"/>
      <c r="P574" s="23"/>
      <c r="Q574" s="27"/>
      <c r="R574" s="23"/>
      <c r="S574" s="23"/>
      <c r="T574" s="27"/>
      <c r="U574" s="52"/>
      <c r="V574" s="52"/>
      <c r="W574" s="52"/>
      <c r="X574" s="52"/>
      <c r="Y574" s="23"/>
      <c r="Z574" s="53"/>
    </row>
    <row r="575" spans="1:26">
      <c r="A575" s="46">
        <v>567</v>
      </c>
      <c r="B575" s="23"/>
      <c r="C575" s="23"/>
      <c r="D575" s="23"/>
      <c r="E575" s="23"/>
      <c r="F575" s="52"/>
      <c r="G575" s="52"/>
      <c r="H575" s="52"/>
      <c r="I575" s="23"/>
      <c r="J575" s="52"/>
      <c r="K575" s="27"/>
      <c r="L575" s="23"/>
      <c r="M575" s="23"/>
      <c r="N575" s="52"/>
      <c r="O575" s="23"/>
      <c r="P575" s="23"/>
      <c r="Q575" s="27"/>
      <c r="R575" s="23"/>
      <c r="S575" s="23"/>
      <c r="T575" s="27"/>
      <c r="U575" s="52"/>
      <c r="V575" s="52"/>
      <c r="W575" s="52"/>
      <c r="X575" s="52"/>
      <c r="Y575" s="23"/>
      <c r="Z575" s="53"/>
    </row>
    <row r="576" spans="1:26">
      <c r="A576" s="46">
        <v>568</v>
      </c>
      <c r="B576" s="23"/>
      <c r="C576" s="23"/>
      <c r="D576" s="23"/>
      <c r="E576" s="23"/>
      <c r="F576" s="52"/>
      <c r="G576" s="52"/>
      <c r="H576" s="52"/>
      <c r="I576" s="23"/>
      <c r="J576" s="52"/>
      <c r="K576" s="27"/>
      <c r="L576" s="23"/>
      <c r="M576" s="23"/>
      <c r="N576" s="52"/>
      <c r="O576" s="23"/>
      <c r="P576" s="23"/>
      <c r="Q576" s="27"/>
      <c r="R576" s="23"/>
      <c r="S576" s="23"/>
      <c r="T576" s="27"/>
      <c r="U576" s="52"/>
      <c r="V576" s="52"/>
      <c r="W576" s="52"/>
      <c r="X576" s="52"/>
      <c r="Y576" s="23"/>
      <c r="Z576" s="53"/>
    </row>
    <row r="577" spans="1:26">
      <c r="A577" s="46">
        <v>569</v>
      </c>
      <c r="B577" s="23"/>
      <c r="C577" s="23"/>
      <c r="D577" s="23"/>
      <c r="E577" s="23"/>
      <c r="F577" s="52"/>
      <c r="G577" s="52"/>
      <c r="H577" s="52"/>
      <c r="I577" s="23"/>
      <c r="J577" s="52"/>
      <c r="K577" s="27"/>
      <c r="L577" s="23"/>
      <c r="M577" s="23"/>
      <c r="N577" s="52"/>
      <c r="O577" s="23"/>
      <c r="P577" s="23"/>
      <c r="Q577" s="27"/>
      <c r="R577" s="23"/>
      <c r="S577" s="23"/>
      <c r="T577" s="27"/>
      <c r="U577" s="52"/>
      <c r="V577" s="52"/>
      <c r="W577" s="52"/>
      <c r="X577" s="52"/>
      <c r="Y577" s="23"/>
      <c r="Z577" s="53"/>
    </row>
    <row r="578" spans="1:26">
      <c r="A578" s="46">
        <v>570</v>
      </c>
      <c r="B578" s="23"/>
      <c r="C578" s="23"/>
      <c r="D578" s="23"/>
      <c r="E578" s="23"/>
      <c r="F578" s="52"/>
      <c r="G578" s="52"/>
      <c r="H578" s="52"/>
      <c r="I578" s="23"/>
      <c r="J578" s="52"/>
      <c r="K578" s="27"/>
      <c r="L578" s="23"/>
      <c r="M578" s="23"/>
      <c r="N578" s="52"/>
      <c r="O578" s="23"/>
      <c r="P578" s="23"/>
      <c r="Q578" s="27"/>
      <c r="R578" s="23"/>
      <c r="S578" s="23"/>
      <c r="T578" s="27"/>
      <c r="U578" s="52"/>
      <c r="V578" s="52"/>
      <c r="W578" s="52"/>
      <c r="X578" s="52"/>
      <c r="Y578" s="23"/>
      <c r="Z578" s="53"/>
    </row>
    <row r="579" spans="1:26">
      <c r="A579" s="46">
        <v>571</v>
      </c>
      <c r="B579" s="23"/>
      <c r="C579" s="23"/>
      <c r="D579" s="23"/>
      <c r="E579" s="23"/>
      <c r="F579" s="52"/>
      <c r="G579" s="52"/>
      <c r="H579" s="52"/>
      <c r="I579" s="23"/>
      <c r="J579" s="52"/>
      <c r="K579" s="27"/>
      <c r="L579" s="23"/>
      <c r="M579" s="23"/>
      <c r="N579" s="52"/>
      <c r="O579" s="23"/>
      <c r="P579" s="23"/>
      <c r="Q579" s="27"/>
      <c r="R579" s="23"/>
      <c r="S579" s="23"/>
      <c r="T579" s="27"/>
      <c r="U579" s="52"/>
      <c r="V579" s="52"/>
      <c r="W579" s="52"/>
      <c r="X579" s="52"/>
      <c r="Y579" s="23"/>
      <c r="Z579" s="53"/>
    </row>
    <row r="580" spans="1:26">
      <c r="A580" s="46">
        <v>572</v>
      </c>
      <c r="B580" s="23"/>
      <c r="C580" s="23"/>
      <c r="D580" s="23"/>
      <c r="E580" s="23"/>
      <c r="F580" s="52"/>
      <c r="G580" s="52"/>
      <c r="H580" s="52"/>
      <c r="I580" s="23"/>
      <c r="J580" s="52"/>
      <c r="K580" s="27"/>
      <c r="L580" s="23"/>
      <c r="M580" s="23"/>
      <c r="N580" s="52"/>
      <c r="O580" s="23"/>
      <c r="P580" s="23"/>
      <c r="Q580" s="27"/>
      <c r="R580" s="23"/>
      <c r="S580" s="23"/>
      <c r="T580" s="27"/>
      <c r="U580" s="52"/>
      <c r="V580" s="52"/>
      <c r="W580" s="52"/>
      <c r="X580" s="52"/>
      <c r="Y580" s="23"/>
      <c r="Z580" s="53"/>
    </row>
    <row r="581" spans="1:26">
      <c r="A581" s="46">
        <v>573</v>
      </c>
      <c r="B581" s="23"/>
      <c r="C581" s="23"/>
      <c r="D581" s="23"/>
      <c r="E581" s="23"/>
      <c r="F581" s="52"/>
      <c r="G581" s="52"/>
      <c r="H581" s="52"/>
      <c r="I581" s="23"/>
      <c r="J581" s="52"/>
      <c r="K581" s="27"/>
      <c r="L581" s="23"/>
      <c r="M581" s="23"/>
      <c r="N581" s="52"/>
      <c r="O581" s="23"/>
      <c r="P581" s="23"/>
      <c r="Q581" s="27"/>
      <c r="R581" s="23"/>
      <c r="S581" s="23"/>
      <c r="T581" s="27"/>
      <c r="U581" s="52"/>
      <c r="V581" s="52"/>
      <c r="W581" s="52"/>
      <c r="X581" s="52"/>
      <c r="Y581" s="23"/>
      <c r="Z581" s="53"/>
    </row>
    <row r="582" spans="1:26">
      <c r="A582" s="46">
        <v>574</v>
      </c>
      <c r="B582" s="23"/>
      <c r="C582" s="23"/>
      <c r="D582" s="23"/>
      <c r="E582" s="23"/>
      <c r="F582" s="52"/>
      <c r="G582" s="52"/>
      <c r="H582" s="52"/>
      <c r="I582" s="23"/>
      <c r="J582" s="52"/>
      <c r="K582" s="27"/>
      <c r="L582" s="23"/>
      <c r="M582" s="23"/>
      <c r="N582" s="52"/>
      <c r="O582" s="23"/>
      <c r="P582" s="23"/>
      <c r="Q582" s="27"/>
      <c r="R582" s="23"/>
      <c r="S582" s="23"/>
      <c r="T582" s="27"/>
      <c r="U582" s="52"/>
      <c r="V582" s="52"/>
      <c r="W582" s="52"/>
      <c r="X582" s="52"/>
      <c r="Y582" s="23"/>
      <c r="Z582" s="53"/>
    </row>
    <row r="583" spans="1:26">
      <c r="A583" s="46">
        <v>575</v>
      </c>
      <c r="B583" s="23"/>
      <c r="C583" s="23"/>
      <c r="D583" s="23"/>
      <c r="E583" s="23"/>
      <c r="F583" s="52"/>
      <c r="G583" s="52"/>
      <c r="H583" s="52"/>
      <c r="I583" s="23"/>
      <c r="J583" s="52"/>
      <c r="K583" s="27"/>
      <c r="L583" s="23"/>
      <c r="M583" s="23"/>
      <c r="N583" s="52"/>
      <c r="O583" s="23"/>
      <c r="P583" s="23"/>
      <c r="Q583" s="27"/>
      <c r="R583" s="23"/>
      <c r="S583" s="23"/>
      <c r="T583" s="27"/>
      <c r="U583" s="52"/>
      <c r="V583" s="52"/>
      <c r="W583" s="52"/>
      <c r="X583" s="52"/>
      <c r="Y583" s="23"/>
      <c r="Z583" s="53"/>
    </row>
    <row r="584" spans="1:26">
      <c r="A584" s="46">
        <v>576</v>
      </c>
      <c r="B584" s="23"/>
      <c r="C584" s="23"/>
      <c r="D584" s="23"/>
      <c r="E584" s="23"/>
      <c r="F584" s="52"/>
      <c r="G584" s="52"/>
      <c r="H584" s="52"/>
      <c r="I584" s="23"/>
      <c r="J584" s="52"/>
      <c r="K584" s="27"/>
      <c r="L584" s="23"/>
      <c r="M584" s="23"/>
      <c r="N584" s="52"/>
      <c r="O584" s="23"/>
      <c r="P584" s="23"/>
      <c r="Q584" s="27"/>
      <c r="R584" s="23"/>
      <c r="S584" s="23"/>
      <c r="T584" s="27"/>
      <c r="U584" s="52"/>
      <c r="V584" s="52"/>
      <c r="W584" s="52"/>
      <c r="X584" s="52"/>
      <c r="Y584" s="23"/>
      <c r="Z584" s="53"/>
    </row>
    <row r="585" spans="1:26">
      <c r="A585" s="46">
        <v>577</v>
      </c>
      <c r="B585" s="23"/>
      <c r="C585" s="23"/>
      <c r="D585" s="23"/>
      <c r="E585" s="23"/>
      <c r="F585" s="52"/>
      <c r="G585" s="52"/>
      <c r="H585" s="52"/>
      <c r="I585" s="23"/>
      <c r="J585" s="52"/>
      <c r="K585" s="27"/>
      <c r="L585" s="23"/>
      <c r="M585" s="23"/>
      <c r="N585" s="52"/>
      <c r="O585" s="23"/>
      <c r="P585" s="23"/>
      <c r="Q585" s="27"/>
      <c r="R585" s="23"/>
      <c r="S585" s="23"/>
      <c r="T585" s="27"/>
      <c r="U585" s="52"/>
      <c r="V585" s="52"/>
      <c r="W585" s="52"/>
      <c r="X585" s="52"/>
      <c r="Y585" s="23"/>
      <c r="Z585" s="53"/>
    </row>
    <row r="586" spans="1:26">
      <c r="A586" s="46">
        <v>578</v>
      </c>
      <c r="B586" s="23"/>
      <c r="C586" s="23"/>
      <c r="D586" s="23"/>
      <c r="E586" s="23"/>
      <c r="F586" s="52"/>
      <c r="G586" s="52"/>
      <c r="H586" s="52"/>
      <c r="I586" s="23"/>
      <c r="J586" s="52"/>
      <c r="K586" s="27"/>
      <c r="L586" s="23"/>
      <c r="M586" s="23"/>
      <c r="N586" s="52"/>
      <c r="O586" s="23"/>
      <c r="P586" s="23"/>
      <c r="Q586" s="27"/>
      <c r="R586" s="23"/>
      <c r="S586" s="23"/>
      <c r="T586" s="27"/>
      <c r="U586" s="52"/>
      <c r="V586" s="52"/>
      <c r="W586" s="52"/>
      <c r="X586" s="52"/>
      <c r="Y586" s="23"/>
      <c r="Z586" s="53"/>
    </row>
    <row r="587" spans="1:26">
      <c r="A587" s="46">
        <v>579</v>
      </c>
      <c r="B587" s="23"/>
      <c r="C587" s="23"/>
      <c r="D587" s="23"/>
      <c r="E587" s="23"/>
      <c r="F587" s="52"/>
      <c r="G587" s="52"/>
      <c r="H587" s="52"/>
      <c r="I587" s="23"/>
      <c r="J587" s="52"/>
      <c r="K587" s="27"/>
      <c r="L587" s="23"/>
      <c r="M587" s="23"/>
      <c r="N587" s="52"/>
      <c r="O587" s="23"/>
      <c r="P587" s="23"/>
      <c r="Q587" s="27"/>
      <c r="R587" s="23"/>
      <c r="S587" s="23"/>
      <c r="T587" s="27"/>
      <c r="U587" s="52"/>
      <c r="V587" s="52"/>
      <c r="W587" s="52"/>
      <c r="X587" s="52"/>
      <c r="Y587" s="23"/>
      <c r="Z587" s="53"/>
    </row>
    <row r="588" spans="1:26">
      <c r="A588" s="46">
        <v>580</v>
      </c>
      <c r="B588" s="23"/>
      <c r="C588" s="23"/>
      <c r="D588" s="23"/>
      <c r="E588" s="23"/>
      <c r="F588" s="52"/>
      <c r="G588" s="52"/>
      <c r="H588" s="52"/>
      <c r="I588" s="23"/>
      <c r="J588" s="52"/>
      <c r="K588" s="27"/>
      <c r="L588" s="23"/>
      <c r="M588" s="23"/>
      <c r="N588" s="52"/>
      <c r="O588" s="23"/>
      <c r="P588" s="23"/>
      <c r="Q588" s="27"/>
      <c r="R588" s="23"/>
      <c r="S588" s="23"/>
      <c r="T588" s="27"/>
      <c r="U588" s="52"/>
      <c r="V588" s="52"/>
      <c r="W588" s="52"/>
      <c r="X588" s="52"/>
      <c r="Y588" s="23"/>
      <c r="Z588" s="53"/>
    </row>
    <row r="589" spans="1:26">
      <c r="A589" s="46">
        <v>581</v>
      </c>
      <c r="B589" s="23"/>
      <c r="C589" s="23"/>
      <c r="D589" s="23"/>
      <c r="E589" s="23"/>
      <c r="F589" s="52"/>
      <c r="G589" s="52"/>
      <c r="H589" s="52"/>
      <c r="I589" s="23"/>
      <c r="J589" s="52"/>
      <c r="K589" s="27"/>
      <c r="L589" s="23"/>
      <c r="M589" s="23"/>
      <c r="N589" s="52"/>
      <c r="O589" s="23"/>
      <c r="P589" s="23"/>
      <c r="Q589" s="27"/>
      <c r="R589" s="23"/>
      <c r="S589" s="23"/>
      <c r="T589" s="27"/>
      <c r="U589" s="52"/>
      <c r="V589" s="52"/>
      <c r="W589" s="52"/>
      <c r="X589" s="52"/>
      <c r="Y589" s="23"/>
      <c r="Z589" s="53"/>
    </row>
    <row r="590" spans="1:26">
      <c r="A590" s="46">
        <v>582</v>
      </c>
      <c r="B590" s="23"/>
      <c r="C590" s="23"/>
      <c r="D590" s="23"/>
      <c r="E590" s="23"/>
      <c r="F590" s="52"/>
      <c r="G590" s="52"/>
      <c r="H590" s="52"/>
      <c r="I590" s="23"/>
      <c r="J590" s="52"/>
      <c r="K590" s="27"/>
      <c r="L590" s="23"/>
      <c r="M590" s="23"/>
      <c r="N590" s="52"/>
      <c r="O590" s="23"/>
      <c r="P590" s="23"/>
      <c r="Q590" s="27"/>
      <c r="R590" s="23"/>
      <c r="S590" s="23"/>
      <c r="T590" s="27"/>
      <c r="U590" s="52"/>
      <c r="V590" s="52"/>
      <c r="W590" s="52"/>
      <c r="X590" s="52"/>
      <c r="Y590" s="23"/>
      <c r="Z590" s="53"/>
    </row>
    <row r="591" spans="1:26">
      <c r="A591" s="46">
        <v>583</v>
      </c>
      <c r="B591" s="23"/>
      <c r="C591" s="23"/>
      <c r="D591" s="23"/>
      <c r="E591" s="23"/>
      <c r="F591" s="52"/>
      <c r="G591" s="52"/>
      <c r="H591" s="52"/>
      <c r="I591" s="23"/>
      <c r="J591" s="52"/>
      <c r="K591" s="27"/>
      <c r="L591" s="23"/>
      <c r="M591" s="23"/>
      <c r="N591" s="52"/>
      <c r="O591" s="23"/>
      <c r="P591" s="23"/>
      <c r="Q591" s="27"/>
      <c r="R591" s="23"/>
      <c r="S591" s="23"/>
      <c r="T591" s="27"/>
      <c r="U591" s="52"/>
      <c r="V591" s="52"/>
      <c r="W591" s="52"/>
      <c r="X591" s="52"/>
      <c r="Y591" s="23"/>
      <c r="Z591" s="53"/>
    </row>
    <row r="592" spans="1:26">
      <c r="A592" s="46">
        <v>584</v>
      </c>
      <c r="B592" s="23"/>
      <c r="C592" s="23"/>
      <c r="D592" s="23"/>
      <c r="E592" s="23"/>
      <c r="F592" s="52"/>
      <c r="G592" s="52"/>
      <c r="H592" s="52"/>
      <c r="I592" s="23"/>
      <c r="J592" s="52"/>
      <c r="K592" s="27"/>
      <c r="L592" s="23"/>
      <c r="M592" s="23"/>
      <c r="N592" s="52"/>
      <c r="O592" s="23"/>
      <c r="P592" s="23"/>
      <c r="Q592" s="27"/>
      <c r="R592" s="23"/>
      <c r="S592" s="23"/>
      <c r="T592" s="27"/>
      <c r="U592" s="52"/>
      <c r="V592" s="52"/>
      <c r="W592" s="52"/>
      <c r="X592" s="52"/>
      <c r="Y592" s="23"/>
      <c r="Z592" s="53"/>
    </row>
    <row r="593" spans="1:26">
      <c r="A593" s="46">
        <v>585</v>
      </c>
      <c r="B593" s="23"/>
      <c r="C593" s="23"/>
      <c r="D593" s="23"/>
      <c r="E593" s="23"/>
      <c r="F593" s="52"/>
      <c r="G593" s="52"/>
      <c r="H593" s="52"/>
      <c r="I593" s="23"/>
      <c r="J593" s="52"/>
      <c r="K593" s="27"/>
      <c r="L593" s="23"/>
      <c r="M593" s="23"/>
      <c r="N593" s="52"/>
      <c r="O593" s="23"/>
      <c r="P593" s="23"/>
      <c r="Q593" s="27"/>
      <c r="R593" s="23"/>
      <c r="S593" s="23"/>
      <c r="T593" s="27"/>
      <c r="U593" s="52"/>
      <c r="V593" s="52"/>
      <c r="W593" s="52"/>
      <c r="X593" s="52"/>
      <c r="Y593" s="23"/>
      <c r="Z593" s="53"/>
    </row>
    <row r="594" spans="1:26">
      <c r="A594" s="46">
        <v>586</v>
      </c>
      <c r="B594" s="23"/>
      <c r="C594" s="23"/>
      <c r="D594" s="23"/>
      <c r="E594" s="23"/>
      <c r="F594" s="52"/>
      <c r="G594" s="52"/>
      <c r="H594" s="52"/>
      <c r="I594" s="23"/>
      <c r="J594" s="52"/>
      <c r="K594" s="27"/>
      <c r="L594" s="23"/>
      <c r="M594" s="23"/>
      <c r="N594" s="52"/>
      <c r="O594" s="23"/>
      <c r="P594" s="23"/>
      <c r="Q594" s="27"/>
      <c r="R594" s="23"/>
      <c r="S594" s="23"/>
      <c r="T594" s="27"/>
      <c r="U594" s="52"/>
      <c r="V594" s="52"/>
      <c r="W594" s="52"/>
      <c r="X594" s="52"/>
      <c r="Y594" s="23"/>
      <c r="Z594" s="53"/>
    </row>
    <row r="595" spans="1:26">
      <c r="A595" s="46">
        <v>587</v>
      </c>
      <c r="B595" s="23"/>
      <c r="C595" s="23"/>
      <c r="D595" s="23"/>
      <c r="E595" s="23"/>
      <c r="F595" s="52"/>
      <c r="G595" s="52"/>
      <c r="H595" s="52"/>
      <c r="I595" s="23"/>
      <c r="J595" s="52"/>
      <c r="K595" s="27"/>
      <c r="L595" s="23"/>
      <c r="M595" s="23"/>
      <c r="N595" s="52"/>
      <c r="O595" s="23"/>
      <c r="P595" s="23"/>
      <c r="Q595" s="27"/>
      <c r="R595" s="23"/>
      <c r="S595" s="23"/>
      <c r="T595" s="27"/>
      <c r="U595" s="52"/>
      <c r="V595" s="52"/>
      <c r="W595" s="52"/>
      <c r="X595" s="52"/>
      <c r="Y595" s="23"/>
      <c r="Z595" s="53"/>
    </row>
    <row r="596" spans="1:26">
      <c r="A596" s="46">
        <v>588</v>
      </c>
      <c r="B596" s="23"/>
      <c r="C596" s="23"/>
      <c r="D596" s="23"/>
      <c r="E596" s="23"/>
      <c r="F596" s="52"/>
      <c r="G596" s="52"/>
      <c r="H596" s="52"/>
      <c r="I596" s="23"/>
      <c r="J596" s="52"/>
      <c r="K596" s="27"/>
      <c r="L596" s="23"/>
      <c r="M596" s="23"/>
      <c r="N596" s="52"/>
      <c r="O596" s="23"/>
      <c r="P596" s="23"/>
      <c r="Q596" s="27"/>
      <c r="R596" s="23"/>
      <c r="S596" s="23"/>
      <c r="T596" s="27"/>
      <c r="U596" s="52"/>
      <c r="V596" s="52"/>
      <c r="W596" s="52"/>
      <c r="X596" s="52"/>
      <c r="Y596" s="23"/>
      <c r="Z596" s="53"/>
    </row>
    <row r="597" spans="1:26">
      <c r="A597" s="46">
        <v>589</v>
      </c>
      <c r="B597" s="23"/>
      <c r="C597" s="23"/>
      <c r="D597" s="23"/>
      <c r="E597" s="23"/>
      <c r="F597" s="52"/>
      <c r="G597" s="52"/>
      <c r="H597" s="52"/>
      <c r="I597" s="23"/>
      <c r="J597" s="52"/>
      <c r="K597" s="27"/>
      <c r="L597" s="23"/>
      <c r="M597" s="23"/>
      <c r="N597" s="52"/>
      <c r="O597" s="23"/>
      <c r="P597" s="23"/>
      <c r="Q597" s="27"/>
      <c r="R597" s="23"/>
      <c r="S597" s="23"/>
      <c r="T597" s="27"/>
      <c r="U597" s="52"/>
      <c r="V597" s="52"/>
      <c r="W597" s="52"/>
      <c r="X597" s="52"/>
      <c r="Y597" s="23"/>
      <c r="Z597" s="53"/>
    </row>
    <row r="598" spans="1:26">
      <c r="A598" s="46">
        <v>590</v>
      </c>
      <c r="B598" s="23"/>
      <c r="C598" s="23"/>
      <c r="D598" s="23"/>
      <c r="E598" s="23"/>
      <c r="F598" s="52"/>
      <c r="G598" s="52"/>
      <c r="H598" s="52"/>
      <c r="I598" s="23"/>
      <c r="J598" s="52"/>
      <c r="K598" s="27"/>
      <c r="L598" s="23"/>
      <c r="M598" s="23"/>
      <c r="N598" s="52"/>
      <c r="O598" s="23"/>
      <c r="P598" s="23"/>
      <c r="Q598" s="27"/>
      <c r="R598" s="23"/>
      <c r="S598" s="23"/>
      <c r="T598" s="27"/>
      <c r="U598" s="52"/>
      <c r="V598" s="52"/>
      <c r="W598" s="52"/>
      <c r="X598" s="52"/>
      <c r="Y598" s="23"/>
      <c r="Z598" s="53"/>
    </row>
    <row r="599" spans="1:26">
      <c r="A599" s="46">
        <v>591</v>
      </c>
      <c r="B599" s="23"/>
      <c r="C599" s="23"/>
      <c r="D599" s="23"/>
      <c r="E599" s="23"/>
      <c r="F599" s="52"/>
      <c r="G599" s="52"/>
      <c r="H599" s="52"/>
      <c r="I599" s="23"/>
      <c r="J599" s="52"/>
      <c r="K599" s="27"/>
      <c r="L599" s="23"/>
      <c r="M599" s="23"/>
      <c r="N599" s="52"/>
      <c r="O599" s="23"/>
      <c r="P599" s="23"/>
      <c r="Q599" s="27"/>
      <c r="R599" s="23"/>
      <c r="S599" s="23"/>
      <c r="T599" s="27"/>
      <c r="U599" s="52"/>
      <c r="V599" s="52"/>
      <c r="W599" s="52"/>
      <c r="X599" s="52"/>
      <c r="Y599" s="23"/>
      <c r="Z599" s="53"/>
    </row>
    <row r="600" spans="1:26">
      <c r="A600" s="46">
        <v>592</v>
      </c>
      <c r="B600" s="23"/>
      <c r="C600" s="23"/>
      <c r="D600" s="23"/>
      <c r="E600" s="23"/>
      <c r="F600" s="52"/>
      <c r="G600" s="52"/>
      <c r="H600" s="52"/>
      <c r="I600" s="23"/>
      <c r="J600" s="52"/>
      <c r="K600" s="27"/>
      <c r="L600" s="23"/>
      <c r="M600" s="23"/>
      <c r="N600" s="52"/>
      <c r="O600" s="23"/>
      <c r="P600" s="23"/>
      <c r="Q600" s="27"/>
      <c r="R600" s="23"/>
      <c r="S600" s="23"/>
      <c r="T600" s="27"/>
      <c r="U600" s="52"/>
      <c r="V600" s="52"/>
      <c r="W600" s="52"/>
      <c r="X600" s="52"/>
      <c r="Y600" s="23"/>
      <c r="Z600" s="53"/>
    </row>
    <row r="601" spans="1:26">
      <c r="A601" s="46">
        <v>593</v>
      </c>
      <c r="B601" s="23"/>
      <c r="C601" s="23"/>
      <c r="D601" s="23"/>
      <c r="E601" s="23"/>
      <c r="F601" s="52"/>
      <c r="G601" s="52"/>
      <c r="H601" s="52"/>
      <c r="I601" s="23"/>
      <c r="J601" s="52"/>
      <c r="K601" s="27"/>
      <c r="L601" s="23"/>
      <c r="M601" s="23"/>
      <c r="N601" s="52"/>
      <c r="O601" s="23"/>
      <c r="P601" s="23"/>
      <c r="Q601" s="27"/>
      <c r="R601" s="23"/>
      <c r="S601" s="23"/>
      <c r="T601" s="27"/>
      <c r="U601" s="52"/>
      <c r="V601" s="52"/>
      <c r="W601" s="52"/>
      <c r="X601" s="52"/>
      <c r="Y601" s="23"/>
      <c r="Z601" s="53"/>
    </row>
    <row r="602" spans="1:26">
      <c r="A602" s="46">
        <v>594</v>
      </c>
      <c r="B602" s="23"/>
      <c r="C602" s="23"/>
      <c r="D602" s="23"/>
      <c r="E602" s="23"/>
      <c r="F602" s="52"/>
      <c r="G602" s="52"/>
      <c r="H602" s="52"/>
      <c r="I602" s="23"/>
      <c r="J602" s="52"/>
      <c r="K602" s="27"/>
      <c r="L602" s="23"/>
      <c r="M602" s="23"/>
      <c r="N602" s="52"/>
      <c r="O602" s="23"/>
      <c r="P602" s="23"/>
      <c r="Q602" s="27"/>
      <c r="R602" s="23"/>
      <c r="S602" s="23"/>
      <c r="T602" s="27"/>
      <c r="U602" s="52"/>
      <c r="V602" s="52"/>
      <c r="W602" s="52"/>
      <c r="X602" s="52"/>
      <c r="Y602" s="23"/>
      <c r="Z602" s="53"/>
    </row>
    <row r="603" spans="1:26">
      <c r="A603" s="46">
        <v>595</v>
      </c>
      <c r="B603" s="23"/>
      <c r="C603" s="23"/>
      <c r="D603" s="23"/>
      <c r="E603" s="23"/>
      <c r="F603" s="52"/>
      <c r="G603" s="52"/>
      <c r="H603" s="52"/>
      <c r="I603" s="23"/>
      <c r="J603" s="52"/>
      <c r="K603" s="27"/>
      <c r="L603" s="23"/>
      <c r="M603" s="23"/>
      <c r="N603" s="52"/>
      <c r="O603" s="23"/>
      <c r="P603" s="23"/>
      <c r="Q603" s="27"/>
      <c r="R603" s="23"/>
      <c r="S603" s="23"/>
      <c r="T603" s="27"/>
      <c r="U603" s="52"/>
      <c r="V603" s="52"/>
      <c r="W603" s="52"/>
      <c r="X603" s="52"/>
      <c r="Y603" s="23"/>
      <c r="Z603" s="53"/>
    </row>
    <row r="604" spans="1:26">
      <c r="A604" s="46">
        <v>596</v>
      </c>
      <c r="B604" s="23"/>
      <c r="C604" s="23"/>
      <c r="D604" s="23"/>
      <c r="E604" s="23"/>
      <c r="F604" s="52"/>
      <c r="G604" s="52"/>
      <c r="H604" s="52"/>
      <c r="I604" s="23"/>
      <c r="J604" s="52"/>
      <c r="K604" s="27"/>
      <c r="L604" s="23"/>
      <c r="M604" s="23"/>
      <c r="N604" s="52"/>
      <c r="O604" s="23"/>
      <c r="P604" s="23"/>
      <c r="Q604" s="27"/>
      <c r="R604" s="23"/>
      <c r="S604" s="23"/>
      <c r="T604" s="27"/>
      <c r="U604" s="52"/>
      <c r="V604" s="52"/>
      <c r="W604" s="52"/>
      <c r="X604" s="52"/>
      <c r="Y604" s="23"/>
      <c r="Z604" s="53"/>
    </row>
    <row r="605" spans="1:26">
      <c r="A605" s="46">
        <v>597</v>
      </c>
      <c r="B605" s="23"/>
      <c r="C605" s="23"/>
      <c r="D605" s="23"/>
      <c r="E605" s="23"/>
      <c r="F605" s="52"/>
      <c r="G605" s="52"/>
      <c r="H605" s="52"/>
      <c r="I605" s="23"/>
      <c r="J605" s="52"/>
      <c r="K605" s="27"/>
      <c r="L605" s="23"/>
      <c r="M605" s="23"/>
      <c r="N605" s="52"/>
      <c r="O605" s="23"/>
      <c r="P605" s="23"/>
      <c r="Q605" s="27"/>
      <c r="R605" s="23"/>
      <c r="S605" s="23"/>
      <c r="T605" s="27"/>
      <c r="U605" s="52"/>
      <c r="V605" s="52"/>
      <c r="W605" s="52"/>
      <c r="X605" s="52"/>
      <c r="Y605" s="23"/>
      <c r="Z605" s="53"/>
    </row>
    <row r="606" spans="1:26">
      <c r="A606" s="46">
        <v>598</v>
      </c>
      <c r="B606" s="23"/>
      <c r="C606" s="23"/>
      <c r="D606" s="23"/>
      <c r="E606" s="23"/>
      <c r="F606" s="52"/>
      <c r="G606" s="52"/>
      <c r="H606" s="52"/>
      <c r="I606" s="23"/>
      <c r="J606" s="52"/>
      <c r="K606" s="27"/>
      <c r="L606" s="23"/>
      <c r="M606" s="23"/>
      <c r="N606" s="52"/>
      <c r="O606" s="23"/>
      <c r="P606" s="23"/>
      <c r="Q606" s="27"/>
      <c r="R606" s="23"/>
      <c r="S606" s="23"/>
      <c r="T606" s="27"/>
      <c r="U606" s="52"/>
      <c r="V606" s="52"/>
      <c r="W606" s="52"/>
      <c r="X606" s="52"/>
      <c r="Y606" s="23"/>
      <c r="Z606" s="53"/>
    </row>
    <row r="607" spans="1:26">
      <c r="A607" s="46">
        <v>599</v>
      </c>
      <c r="B607" s="23"/>
      <c r="C607" s="23"/>
      <c r="D607" s="23"/>
      <c r="E607" s="23"/>
      <c r="F607" s="52"/>
      <c r="G607" s="52"/>
      <c r="H607" s="52"/>
      <c r="I607" s="23"/>
      <c r="J607" s="52"/>
      <c r="K607" s="27"/>
      <c r="L607" s="23"/>
      <c r="M607" s="23"/>
      <c r="N607" s="52"/>
      <c r="O607" s="23"/>
      <c r="P607" s="23"/>
      <c r="Q607" s="27"/>
      <c r="R607" s="23"/>
      <c r="S607" s="23"/>
      <c r="T607" s="27"/>
      <c r="U607" s="52"/>
      <c r="V607" s="52"/>
      <c r="W607" s="52"/>
      <c r="X607" s="52"/>
      <c r="Y607" s="23"/>
      <c r="Z607" s="53"/>
    </row>
    <row r="608" spans="1:26">
      <c r="A608" s="46">
        <v>600</v>
      </c>
      <c r="B608" s="23"/>
      <c r="C608" s="23"/>
      <c r="D608" s="23"/>
      <c r="E608" s="23"/>
      <c r="F608" s="52"/>
      <c r="G608" s="52"/>
      <c r="H608" s="52"/>
      <c r="I608" s="23"/>
      <c r="J608" s="52"/>
      <c r="K608" s="27"/>
      <c r="L608" s="23"/>
      <c r="M608" s="23"/>
      <c r="N608" s="52"/>
      <c r="O608" s="23"/>
      <c r="P608" s="23"/>
      <c r="Q608" s="27"/>
      <c r="R608" s="23"/>
      <c r="S608" s="23"/>
      <c r="T608" s="27"/>
      <c r="U608" s="52"/>
      <c r="V608" s="52"/>
      <c r="W608" s="52"/>
      <c r="X608" s="52"/>
      <c r="Y608" s="23"/>
      <c r="Z608" s="53"/>
    </row>
    <row r="609" spans="1:26">
      <c r="A609" s="46">
        <v>601</v>
      </c>
      <c r="B609" s="23"/>
      <c r="C609" s="23"/>
      <c r="D609" s="23"/>
      <c r="E609" s="23"/>
      <c r="F609" s="52"/>
      <c r="G609" s="52"/>
      <c r="H609" s="52"/>
      <c r="I609" s="23"/>
      <c r="J609" s="52"/>
      <c r="K609" s="27"/>
      <c r="L609" s="23"/>
      <c r="M609" s="23"/>
      <c r="N609" s="52"/>
      <c r="O609" s="23"/>
      <c r="P609" s="23"/>
      <c r="Q609" s="27"/>
      <c r="R609" s="23"/>
      <c r="S609" s="23"/>
      <c r="T609" s="27"/>
      <c r="U609" s="52"/>
      <c r="V609" s="52"/>
      <c r="W609" s="52"/>
      <c r="X609" s="52"/>
      <c r="Y609" s="23"/>
      <c r="Z609" s="53"/>
    </row>
    <row r="610" spans="1:26">
      <c r="A610" s="46">
        <v>602</v>
      </c>
      <c r="B610" s="23"/>
      <c r="C610" s="23"/>
      <c r="D610" s="23"/>
      <c r="E610" s="23"/>
      <c r="F610" s="52"/>
      <c r="G610" s="52"/>
      <c r="H610" s="52"/>
      <c r="I610" s="23"/>
      <c r="J610" s="52"/>
      <c r="K610" s="27"/>
      <c r="L610" s="23"/>
      <c r="M610" s="23"/>
      <c r="N610" s="52"/>
      <c r="O610" s="23"/>
      <c r="P610" s="23"/>
      <c r="Q610" s="27"/>
      <c r="R610" s="23"/>
      <c r="S610" s="23"/>
      <c r="T610" s="27"/>
      <c r="U610" s="52"/>
      <c r="V610" s="52"/>
      <c r="W610" s="52"/>
      <c r="X610" s="52"/>
      <c r="Y610" s="23"/>
      <c r="Z610" s="53"/>
    </row>
    <row r="611" spans="1:26">
      <c r="A611" s="46">
        <v>603</v>
      </c>
      <c r="B611" s="23"/>
      <c r="C611" s="23"/>
      <c r="D611" s="23"/>
      <c r="E611" s="23"/>
      <c r="F611" s="52"/>
      <c r="G611" s="52"/>
      <c r="H611" s="52"/>
      <c r="I611" s="23"/>
      <c r="J611" s="52"/>
      <c r="K611" s="27"/>
      <c r="L611" s="23"/>
      <c r="M611" s="23"/>
      <c r="N611" s="52"/>
      <c r="O611" s="23"/>
      <c r="P611" s="23"/>
      <c r="Q611" s="27"/>
      <c r="R611" s="23"/>
      <c r="S611" s="23"/>
      <c r="T611" s="27"/>
      <c r="U611" s="52"/>
      <c r="V611" s="52"/>
      <c r="W611" s="52"/>
      <c r="X611" s="52"/>
      <c r="Y611" s="23"/>
      <c r="Z611" s="53"/>
    </row>
    <row r="612" spans="1:26">
      <c r="A612" s="46">
        <v>604</v>
      </c>
      <c r="B612" s="23"/>
      <c r="C612" s="23"/>
      <c r="D612" s="23"/>
      <c r="E612" s="23"/>
      <c r="F612" s="52"/>
      <c r="G612" s="52"/>
      <c r="H612" s="52"/>
      <c r="I612" s="23"/>
      <c r="J612" s="52"/>
      <c r="K612" s="27"/>
      <c r="L612" s="23"/>
      <c r="M612" s="23"/>
      <c r="N612" s="52"/>
      <c r="O612" s="23"/>
      <c r="P612" s="23"/>
      <c r="Q612" s="27"/>
      <c r="R612" s="23"/>
      <c r="S612" s="23"/>
      <c r="T612" s="27"/>
      <c r="U612" s="52"/>
      <c r="V612" s="52"/>
      <c r="W612" s="52"/>
      <c r="X612" s="52"/>
      <c r="Y612" s="23"/>
      <c r="Z612" s="53"/>
    </row>
    <row r="613" spans="1:26">
      <c r="A613" s="46">
        <v>605</v>
      </c>
      <c r="B613" s="23"/>
      <c r="C613" s="23"/>
      <c r="D613" s="23"/>
      <c r="E613" s="23"/>
      <c r="F613" s="52"/>
      <c r="G613" s="52"/>
      <c r="H613" s="52"/>
      <c r="I613" s="23"/>
      <c r="J613" s="52"/>
      <c r="K613" s="27"/>
      <c r="L613" s="23"/>
      <c r="M613" s="23"/>
      <c r="N613" s="52"/>
      <c r="O613" s="23"/>
      <c r="P613" s="23"/>
      <c r="Q613" s="27"/>
      <c r="R613" s="23"/>
      <c r="S613" s="23"/>
      <c r="T613" s="27"/>
      <c r="U613" s="52"/>
      <c r="V613" s="52"/>
      <c r="W613" s="52"/>
      <c r="X613" s="52"/>
      <c r="Y613" s="23"/>
      <c r="Z613" s="53"/>
    </row>
    <row r="614" spans="1:26">
      <c r="A614" s="46">
        <v>606</v>
      </c>
      <c r="B614" s="23"/>
      <c r="C614" s="23"/>
      <c r="D614" s="23"/>
      <c r="E614" s="23"/>
      <c r="F614" s="52"/>
      <c r="G614" s="52"/>
      <c r="H614" s="52"/>
      <c r="I614" s="23"/>
      <c r="J614" s="52"/>
      <c r="K614" s="27"/>
      <c r="L614" s="23"/>
      <c r="M614" s="23"/>
      <c r="N614" s="52"/>
      <c r="O614" s="23"/>
      <c r="P614" s="23"/>
      <c r="Q614" s="27"/>
      <c r="R614" s="23"/>
      <c r="S614" s="23"/>
      <c r="T614" s="27"/>
      <c r="U614" s="52"/>
      <c r="V614" s="52"/>
      <c r="W614" s="52"/>
      <c r="X614" s="52"/>
      <c r="Y614" s="23"/>
      <c r="Z614" s="53"/>
    </row>
    <row r="615" spans="1:26">
      <c r="A615" s="46">
        <v>607</v>
      </c>
      <c r="B615" s="23"/>
      <c r="C615" s="23"/>
      <c r="D615" s="23"/>
      <c r="E615" s="23"/>
      <c r="F615" s="52"/>
      <c r="G615" s="52"/>
      <c r="H615" s="52"/>
      <c r="I615" s="23"/>
      <c r="J615" s="52"/>
      <c r="K615" s="27"/>
      <c r="L615" s="23"/>
      <c r="M615" s="23"/>
      <c r="N615" s="52"/>
      <c r="O615" s="23"/>
      <c r="P615" s="23"/>
      <c r="Q615" s="27"/>
      <c r="R615" s="23"/>
      <c r="S615" s="23"/>
      <c r="T615" s="27"/>
      <c r="U615" s="52"/>
      <c r="V615" s="52"/>
      <c r="W615" s="52"/>
      <c r="X615" s="52"/>
      <c r="Y615" s="23"/>
      <c r="Z615" s="53"/>
    </row>
    <row r="616" spans="1:26">
      <c r="A616" s="46">
        <v>608</v>
      </c>
      <c r="B616" s="23"/>
      <c r="C616" s="23"/>
      <c r="D616" s="23"/>
      <c r="E616" s="23"/>
      <c r="F616" s="52"/>
      <c r="G616" s="52"/>
      <c r="H616" s="52"/>
      <c r="I616" s="23"/>
      <c r="J616" s="52"/>
      <c r="K616" s="27"/>
      <c r="L616" s="23"/>
      <c r="M616" s="23"/>
      <c r="N616" s="52"/>
      <c r="O616" s="23"/>
      <c r="P616" s="23"/>
      <c r="Q616" s="27"/>
      <c r="R616" s="23"/>
      <c r="S616" s="23"/>
      <c r="T616" s="27"/>
      <c r="U616" s="52"/>
      <c r="V616" s="52"/>
      <c r="W616" s="52"/>
      <c r="X616" s="52"/>
      <c r="Y616" s="23"/>
      <c r="Z616" s="53"/>
    </row>
    <row r="617" spans="1:26">
      <c r="A617" s="46">
        <v>609</v>
      </c>
      <c r="B617" s="23"/>
      <c r="C617" s="23"/>
      <c r="D617" s="23"/>
      <c r="E617" s="23"/>
      <c r="F617" s="52"/>
      <c r="G617" s="52"/>
      <c r="H617" s="52"/>
      <c r="I617" s="23"/>
      <c r="J617" s="52"/>
      <c r="K617" s="27"/>
      <c r="L617" s="23"/>
      <c r="M617" s="23"/>
      <c r="N617" s="52"/>
      <c r="O617" s="23"/>
      <c r="P617" s="23"/>
      <c r="Q617" s="27"/>
      <c r="R617" s="23"/>
      <c r="S617" s="23"/>
      <c r="T617" s="27"/>
      <c r="U617" s="52"/>
      <c r="V617" s="52"/>
      <c r="W617" s="52"/>
      <c r="X617" s="52"/>
      <c r="Y617" s="23"/>
      <c r="Z617" s="53"/>
    </row>
    <row r="618" spans="1:26">
      <c r="A618" s="46">
        <v>610</v>
      </c>
      <c r="B618" s="23"/>
      <c r="C618" s="23"/>
      <c r="D618" s="23"/>
      <c r="E618" s="23"/>
      <c r="F618" s="52"/>
      <c r="G618" s="52"/>
      <c r="H618" s="52"/>
      <c r="I618" s="23"/>
      <c r="J618" s="52"/>
      <c r="K618" s="27"/>
      <c r="L618" s="23"/>
      <c r="M618" s="23"/>
      <c r="N618" s="52"/>
      <c r="O618" s="23"/>
      <c r="P618" s="23"/>
      <c r="Q618" s="27"/>
      <c r="R618" s="23"/>
      <c r="S618" s="23"/>
      <c r="T618" s="27"/>
      <c r="U618" s="52"/>
      <c r="V618" s="52"/>
      <c r="W618" s="52"/>
      <c r="X618" s="52"/>
      <c r="Y618" s="23"/>
      <c r="Z618" s="53"/>
    </row>
    <row r="619" spans="1:26">
      <c r="A619" s="46">
        <v>611</v>
      </c>
      <c r="B619" s="23"/>
      <c r="C619" s="23"/>
      <c r="D619" s="23"/>
      <c r="E619" s="23"/>
      <c r="F619" s="52"/>
      <c r="G619" s="52"/>
      <c r="H619" s="52"/>
      <c r="I619" s="23"/>
      <c r="J619" s="52"/>
      <c r="K619" s="27"/>
      <c r="L619" s="23"/>
      <c r="M619" s="23"/>
      <c r="N619" s="52"/>
      <c r="O619" s="23"/>
      <c r="P619" s="23"/>
      <c r="Q619" s="27"/>
      <c r="R619" s="23"/>
      <c r="S619" s="23"/>
      <c r="T619" s="27"/>
      <c r="U619" s="52"/>
      <c r="V619" s="52"/>
      <c r="W619" s="52"/>
      <c r="X619" s="52"/>
      <c r="Y619" s="23"/>
      <c r="Z619" s="53"/>
    </row>
    <row r="620" spans="1:26">
      <c r="A620" s="46">
        <v>612</v>
      </c>
      <c r="B620" s="23"/>
      <c r="C620" s="23"/>
      <c r="D620" s="23"/>
      <c r="E620" s="23"/>
      <c r="F620" s="52"/>
      <c r="G620" s="52"/>
      <c r="H620" s="52"/>
      <c r="I620" s="23"/>
      <c r="J620" s="52"/>
      <c r="K620" s="27"/>
      <c r="L620" s="23"/>
      <c r="M620" s="23"/>
      <c r="N620" s="52"/>
      <c r="O620" s="23"/>
      <c r="P620" s="23"/>
      <c r="Q620" s="27"/>
      <c r="R620" s="23"/>
      <c r="S620" s="23"/>
      <c r="T620" s="27"/>
      <c r="U620" s="52"/>
      <c r="V620" s="52"/>
      <c r="W620" s="52"/>
      <c r="X620" s="52"/>
      <c r="Y620" s="23"/>
      <c r="Z620" s="53"/>
    </row>
    <row r="621" spans="1:26">
      <c r="A621" s="46">
        <v>613</v>
      </c>
      <c r="B621" s="23"/>
      <c r="C621" s="23"/>
      <c r="D621" s="23"/>
      <c r="E621" s="23"/>
      <c r="F621" s="52"/>
      <c r="G621" s="52"/>
      <c r="H621" s="52"/>
      <c r="I621" s="23"/>
      <c r="J621" s="52"/>
      <c r="K621" s="27"/>
      <c r="L621" s="23"/>
      <c r="M621" s="23"/>
      <c r="N621" s="52"/>
      <c r="O621" s="23"/>
      <c r="P621" s="23"/>
      <c r="Q621" s="27"/>
      <c r="R621" s="23"/>
      <c r="S621" s="23"/>
      <c r="T621" s="27"/>
      <c r="U621" s="52"/>
      <c r="V621" s="52"/>
      <c r="W621" s="52"/>
      <c r="X621" s="52"/>
      <c r="Y621" s="23"/>
      <c r="Z621" s="53"/>
    </row>
    <row r="622" spans="1:26">
      <c r="A622" s="46">
        <v>614</v>
      </c>
      <c r="B622" s="23"/>
      <c r="C622" s="23"/>
      <c r="D622" s="23"/>
      <c r="E622" s="23"/>
      <c r="F622" s="52"/>
      <c r="G622" s="52"/>
      <c r="H622" s="52"/>
      <c r="I622" s="23"/>
      <c r="J622" s="52"/>
      <c r="K622" s="27"/>
      <c r="L622" s="23"/>
      <c r="M622" s="23"/>
      <c r="N622" s="52"/>
      <c r="O622" s="23"/>
      <c r="P622" s="23"/>
      <c r="Q622" s="27"/>
      <c r="R622" s="23"/>
      <c r="S622" s="23"/>
      <c r="T622" s="27"/>
      <c r="U622" s="52"/>
      <c r="V622" s="52"/>
      <c r="W622" s="52"/>
      <c r="X622" s="52"/>
      <c r="Y622" s="23"/>
      <c r="Z622" s="53"/>
    </row>
    <row r="623" spans="1:26">
      <c r="A623" s="46">
        <v>615</v>
      </c>
      <c r="B623" s="23"/>
      <c r="C623" s="23"/>
      <c r="D623" s="23"/>
      <c r="E623" s="23"/>
      <c r="F623" s="52"/>
      <c r="G623" s="52"/>
      <c r="H623" s="52"/>
      <c r="I623" s="23"/>
      <c r="J623" s="52"/>
      <c r="K623" s="27"/>
      <c r="L623" s="23"/>
      <c r="M623" s="23"/>
      <c r="N623" s="52"/>
      <c r="O623" s="23"/>
      <c r="P623" s="23"/>
      <c r="Q623" s="27"/>
      <c r="R623" s="23"/>
      <c r="S623" s="23"/>
      <c r="T623" s="27"/>
      <c r="U623" s="52"/>
      <c r="V623" s="52"/>
      <c r="W623" s="52"/>
      <c r="X623" s="52"/>
      <c r="Y623" s="23"/>
      <c r="Z623" s="53"/>
    </row>
    <row r="624" spans="1:26">
      <c r="A624" s="46">
        <v>616</v>
      </c>
      <c r="B624" s="23"/>
      <c r="C624" s="23"/>
      <c r="D624" s="23"/>
      <c r="E624" s="23"/>
      <c r="F624" s="52"/>
      <c r="G624" s="52"/>
      <c r="H624" s="52"/>
      <c r="I624" s="23"/>
      <c r="J624" s="52"/>
      <c r="K624" s="27"/>
      <c r="L624" s="23"/>
      <c r="M624" s="23"/>
      <c r="N624" s="52"/>
      <c r="O624" s="23"/>
      <c r="P624" s="23"/>
      <c r="Q624" s="27"/>
      <c r="R624" s="23"/>
      <c r="S624" s="23"/>
      <c r="T624" s="27"/>
      <c r="U624" s="52"/>
      <c r="V624" s="52"/>
      <c r="W624" s="52"/>
      <c r="X624" s="52"/>
      <c r="Y624" s="23"/>
      <c r="Z624" s="53"/>
    </row>
    <row r="625" spans="1:26">
      <c r="A625" s="46">
        <v>617</v>
      </c>
      <c r="B625" s="23"/>
      <c r="C625" s="23"/>
      <c r="D625" s="23"/>
      <c r="E625" s="23"/>
      <c r="F625" s="52"/>
      <c r="G625" s="52"/>
      <c r="H625" s="52"/>
      <c r="I625" s="23"/>
      <c r="J625" s="52"/>
      <c r="K625" s="27"/>
      <c r="L625" s="23"/>
      <c r="M625" s="23"/>
      <c r="N625" s="52"/>
      <c r="O625" s="23"/>
      <c r="P625" s="23"/>
      <c r="Q625" s="27"/>
      <c r="R625" s="23"/>
      <c r="S625" s="23"/>
      <c r="T625" s="27"/>
      <c r="U625" s="52"/>
      <c r="V625" s="52"/>
      <c r="W625" s="52"/>
      <c r="X625" s="52"/>
      <c r="Y625" s="23"/>
      <c r="Z625" s="53"/>
    </row>
    <row r="626" spans="1:26">
      <c r="A626" s="46">
        <v>618</v>
      </c>
      <c r="B626" s="23"/>
      <c r="C626" s="23"/>
      <c r="D626" s="23"/>
      <c r="E626" s="23"/>
      <c r="F626" s="52"/>
      <c r="G626" s="52"/>
      <c r="H626" s="52"/>
      <c r="I626" s="23"/>
      <c r="J626" s="52"/>
      <c r="K626" s="27"/>
      <c r="L626" s="23"/>
      <c r="M626" s="23"/>
      <c r="N626" s="52"/>
      <c r="O626" s="23"/>
      <c r="P626" s="23"/>
      <c r="Q626" s="27"/>
      <c r="R626" s="23"/>
      <c r="S626" s="23"/>
      <c r="T626" s="27"/>
      <c r="U626" s="52"/>
      <c r="V626" s="52"/>
      <c r="W626" s="52"/>
      <c r="X626" s="52"/>
      <c r="Y626" s="23"/>
      <c r="Z626" s="53"/>
    </row>
    <row r="627" spans="1:26">
      <c r="A627" s="46">
        <v>619</v>
      </c>
      <c r="B627" s="23"/>
      <c r="C627" s="23"/>
      <c r="D627" s="23"/>
      <c r="E627" s="23"/>
      <c r="F627" s="52"/>
      <c r="G627" s="52"/>
      <c r="H627" s="52"/>
      <c r="I627" s="23"/>
      <c r="J627" s="52"/>
      <c r="K627" s="27"/>
      <c r="L627" s="23"/>
      <c r="M627" s="23"/>
      <c r="N627" s="52"/>
      <c r="O627" s="23"/>
      <c r="P627" s="23"/>
      <c r="Q627" s="27"/>
      <c r="R627" s="23"/>
      <c r="S627" s="23"/>
      <c r="T627" s="27"/>
      <c r="U627" s="52"/>
      <c r="V627" s="52"/>
      <c r="W627" s="52"/>
      <c r="X627" s="52"/>
      <c r="Y627" s="23"/>
      <c r="Z627" s="53"/>
    </row>
    <row r="628" spans="1:26">
      <c r="A628" s="46">
        <v>620</v>
      </c>
      <c r="B628" s="23"/>
      <c r="C628" s="23"/>
      <c r="D628" s="23"/>
      <c r="E628" s="23"/>
      <c r="F628" s="52"/>
      <c r="G628" s="52"/>
      <c r="H628" s="52"/>
      <c r="I628" s="23"/>
      <c r="J628" s="52"/>
      <c r="K628" s="27"/>
      <c r="L628" s="23"/>
      <c r="M628" s="23"/>
      <c r="N628" s="52"/>
      <c r="O628" s="23"/>
      <c r="P628" s="23"/>
      <c r="Q628" s="27"/>
      <c r="R628" s="23"/>
      <c r="S628" s="23"/>
      <c r="T628" s="27"/>
      <c r="U628" s="52"/>
      <c r="V628" s="52"/>
      <c r="W628" s="52"/>
      <c r="X628" s="52"/>
      <c r="Y628" s="23"/>
      <c r="Z628" s="53"/>
    </row>
    <row r="629" spans="1:26">
      <c r="A629" s="46">
        <v>621</v>
      </c>
      <c r="B629" s="23"/>
      <c r="C629" s="23"/>
      <c r="D629" s="23"/>
      <c r="E629" s="23"/>
      <c r="F629" s="52"/>
      <c r="G629" s="52"/>
      <c r="H629" s="52"/>
      <c r="I629" s="23"/>
      <c r="J629" s="52"/>
      <c r="K629" s="27"/>
      <c r="L629" s="23"/>
      <c r="M629" s="23"/>
      <c r="N629" s="52"/>
      <c r="O629" s="23"/>
      <c r="P629" s="23"/>
      <c r="Q629" s="27"/>
      <c r="R629" s="23"/>
      <c r="S629" s="23"/>
      <c r="T629" s="27"/>
      <c r="U629" s="52"/>
      <c r="V629" s="52"/>
      <c r="W629" s="52"/>
      <c r="X629" s="52"/>
      <c r="Y629" s="23"/>
      <c r="Z629" s="53"/>
    </row>
    <row r="630" spans="1:26">
      <c r="A630" s="46">
        <v>622</v>
      </c>
      <c r="B630" s="23"/>
      <c r="C630" s="23"/>
      <c r="D630" s="23"/>
      <c r="E630" s="23"/>
      <c r="F630" s="52"/>
      <c r="G630" s="52"/>
      <c r="H630" s="52"/>
      <c r="I630" s="23"/>
      <c r="J630" s="52"/>
      <c r="K630" s="27"/>
      <c r="L630" s="23"/>
      <c r="M630" s="23"/>
      <c r="N630" s="52"/>
      <c r="O630" s="23"/>
      <c r="P630" s="23"/>
      <c r="Q630" s="27"/>
      <c r="R630" s="23"/>
      <c r="S630" s="23"/>
      <c r="T630" s="27"/>
      <c r="U630" s="52"/>
      <c r="V630" s="52"/>
      <c r="W630" s="52"/>
      <c r="X630" s="52"/>
      <c r="Y630" s="23"/>
      <c r="Z630" s="53"/>
    </row>
    <row r="631" spans="1:26">
      <c r="A631" s="46">
        <v>623</v>
      </c>
      <c r="B631" s="23"/>
      <c r="C631" s="23"/>
      <c r="D631" s="23"/>
      <c r="E631" s="23"/>
      <c r="F631" s="52"/>
      <c r="G631" s="52"/>
      <c r="H631" s="52"/>
      <c r="I631" s="23"/>
      <c r="J631" s="52"/>
      <c r="K631" s="27"/>
      <c r="L631" s="23"/>
      <c r="M631" s="23"/>
      <c r="N631" s="52"/>
      <c r="O631" s="23"/>
      <c r="P631" s="23"/>
      <c r="Q631" s="27"/>
      <c r="R631" s="23"/>
      <c r="S631" s="23"/>
      <c r="T631" s="27"/>
      <c r="U631" s="52"/>
      <c r="V631" s="52"/>
      <c r="W631" s="52"/>
      <c r="X631" s="52"/>
      <c r="Y631" s="23"/>
      <c r="Z631" s="53"/>
    </row>
    <row r="632" spans="1:26">
      <c r="A632" s="46">
        <v>624</v>
      </c>
      <c r="B632" s="23"/>
      <c r="C632" s="23"/>
      <c r="D632" s="23"/>
      <c r="E632" s="23"/>
      <c r="F632" s="52"/>
      <c r="G632" s="52"/>
      <c r="H632" s="52"/>
      <c r="I632" s="23"/>
      <c r="J632" s="52"/>
      <c r="K632" s="27"/>
      <c r="L632" s="23"/>
      <c r="M632" s="23"/>
      <c r="N632" s="52"/>
      <c r="O632" s="23"/>
      <c r="P632" s="23"/>
      <c r="Q632" s="27"/>
      <c r="R632" s="23"/>
      <c r="S632" s="23"/>
      <c r="T632" s="27"/>
      <c r="U632" s="52"/>
      <c r="V632" s="52"/>
      <c r="W632" s="52"/>
      <c r="X632" s="52"/>
      <c r="Y632" s="23"/>
      <c r="Z632" s="53"/>
    </row>
    <row r="633" spans="1:26">
      <c r="A633" s="46">
        <v>625</v>
      </c>
      <c r="B633" s="23"/>
      <c r="C633" s="23"/>
      <c r="D633" s="23"/>
      <c r="E633" s="23"/>
      <c r="F633" s="52"/>
      <c r="G633" s="52"/>
      <c r="H633" s="52"/>
      <c r="I633" s="23"/>
      <c r="J633" s="52"/>
      <c r="K633" s="27"/>
      <c r="L633" s="23"/>
      <c r="M633" s="23"/>
      <c r="N633" s="52"/>
      <c r="O633" s="23"/>
      <c r="P633" s="23"/>
      <c r="Q633" s="27"/>
      <c r="R633" s="23"/>
      <c r="S633" s="23"/>
      <c r="T633" s="27"/>
      <c r="U633" s="52"/>
      <c r="V633" s="52"/>
      <c r="W633" s="52"/>
      <c r="X633" s="52"/>
      <c r="Y633" s="23"/>
      <c r="Z633" s="53"/>
    </row>
    <row r="634" spans="1:26">
      <c r="A634" s="46">
        <v>626</v>
      </c>
      <c r="B634" s="23"/>
      <c r="C634" s="23"/>
      <c r="D634" s="23"/>
      <c r="E634" s="23"/>
      <c r="F634" s="52"/>
      <c r="G634" s="52"/>
      <c r="H634" s="52"/>
      <c r="I634" s="23"/>
      <c r="J634" s="52"/>
      <c r="K634" s="27"/>
      <c r="L634" s="23"/>
      <c r="M634" s="23"/>
      <c r="N634" s="52"/>
      <c r="O634" s="23"/>
      <c r="P634" s="23"/>
      <c r="Q634" s="27"/>
      <c r="R634" s="23"/>
      <c r="S634" s="23"/>
      <c r="T634" s="27"/>
      <c r="U634" s="52"/>
      <c r="V634" s="52"/>
      <c r="W634" s="52"/>
      <c r="X634" s="52"/>
      <c r="Y634" s="23"/>
      <c r="Z634" s="53"/>
    </row>
    <row r="635" spans="1:26">
      <c r="A635" s="46">
        <v>627</v>
      </c>
      <c r="B635" s="23"/>
      <c r="C635" s="23"/>
      <c r="D635" s="23"/>
      <c r="E635" s="23"/>
      <c r="F635" s="52"/>
      <c r="G635" s="52"/>
      <c r="H635" s="52"/>
      <c r="I635" s="23"/>
      <c r="J635" s="52"/>
      <c r="K635" s="27"/>
      <c r="L635" s="23"/>
      <c r="M635" s="23"/>
      <c r="N635" s="52"/>
      <c r="O635" s="23"/>
      <c r="P635" s="23"/>
      <c r="Q635" s="27"/>
      <c r="R635" s="23"/>
      <c r="S635" s="23"/>
      <c r="T635" s="27"/>
      <c r="U635" s="52"/>
      <c r="V635" s="52"/>
      <c r="W635" s="52"/>
      <c r="X635" s="52"/>
      <c r="Y635" s="23"/>
      <c r="Z635" s="53"/>
    </row>
    <row r="636" spans="1:26">
      <c r="A636" s="46">
        <v>628</v>
      </c>
      <c r="B636" s="23"/>
      <c r="C636" s="23"/>
      <c r="D636" s="23"/>
      <c r="E636" s="23"/>
      <c r="F636" s="52"/>
      <c r="G636" s="52"/>
      <c r="H636" s="52"/>
      <c r="I636" s="23"/>
      <c r="J636" s="52"/>
      <c r="K636" s="27"/>
      <c r="L636" s="23"/>
      <c r="M636" s="23"/>
      <c r="N636" s="52"/>
      <c r="O636" s="23"/>
      <c r="P636" s="23"/>
      <c r="Q636" s="27"/>
      <c r="R636" s="23"/>
      <c r="S636" s="23"/>
      <c r="T636" s="27"/>
      <c r="U636" s="52"/>
      <c r="V636" s="52"/>
      <c r="W636" s="52"/>
      <c r="X636" s="52"/>
      <c r="Y636" s="23"/>
      <c r="Z636" s="53"/>
    </row>
    <row r="637" spans="1:26">
      <c r="A637" s="46">
        <v>629</v>
      </c>
      <c r="B637" s="23"/>
      <c r="C637" s="23"/>
      <c r="D637" s="23"/>
      <c r="E637" s="23"/>
      <c r="F637" s="52"/>
      <c r="G637" s="52"/>
      <c r="H637" s="52"/>
      <c r="I637" s="23"/>
      <c r="J637" s="52"/>
      <c r="K637" s="27"/>
      <c r="L637" s="23"/>
      <c r="M637" s="23"/>
      <c r="N637" s="52"/>
      <c r="O637" s="23"/>
      <c r="P637" s="23"/>
      <c r="Q637" s="27"/>
      <c r="R637" s="23"/>
      <c r="S637" s="23"/>
      <c r="T637" s="27"/>
      <c r="U637" s="52"/>
      <c r="V637" s="52"/>
      <c r="W637" s="52"/>
      <c r="X637" s="52"/>
      <c r="Y637" s="23"/>
      <c r="Z637" s="53"/>
    </row>
    <row r="638" spans="1:26">
      <c r="A638" s="46">
        <v>630</v>
      </c>
      <c r="B638" s="23"/>
      <c r="C638" s="23"/>
      <c r="D638" s="23"/>
      <c r="E638" s="23"/>
      <c r="F638" s="52"/>
      <c r="G638" s="52"/>
      <c r="H638" s="52"/>
      <c r="I638" s="23"/>
      <c r="J638" s="52"/>
      <c r="K638" s="27"/>
      <c r="L638" s="23"/>
      <c r="M638" s="23"/>
      <c r="N638" s="52"/>
      <c r="O638" s="23"/>
      <c r="P638" s="23"/>
      <c r="Q638" s="27"/>
      <c r="R638" s="23"/>
      <c r="S638" s="23"/>
      <c r="T638" s="27"/>
      <c r="U638" s="52"/>
      <c r="V638" s="52"/>
      <c r="W638" s="52"/>
      <c r="X638" s="52"/>
      <c r="Y638" s="23"/>
      <c r="Z638" s="53"/>
    </row>
    <row r="639" spans="1:26">
      <c r="A639" s="46">
        <v>631</v>
      </c>
      <c r="B639" s="23"/>
      <c r="C639" s="23"/>
      <c r="D639" s="23"/>
      <c r="E639" s="23"/>
      <c r="F639" s="52"/>
      <c r="G639" s="52"/>
      <c r="H639" s="52"/>
      <c r="I639" s="23"/>
      <c r="J639" s="52"/>
      <c r="K639" s="27"/>
      <c r="L639" s="23"/>
      <c r="M639" s="23"/>
      <c r="N639" s="52"/>
      <c r="O639" s="23"/>
      <c r="P639" s="23"/>
      <c r="Q639" s="27"/>
      <c r="R639" s="23"/>
      <c r="S639" s="23"/>
      <c r="T639" s="27"/>
      <c r="U639" s="52"/>
      <c r="V639" s="52"/>
      <c r="W639" s="52"/>
      <c r="X639" s="52"/>
      <c r="Y639" s="23"/>
      <c r="Z639" s="53"/>
    </row>
    <row r="640" spans="1:26">
      <c r="A640" s="46">
        <v>632</v>
      </c>
      <c r="B640" s="23"/>
      <c r="C640" s="23"/>
      <c r="D640" s="23"/>
      <c r="E640" s="23"/>
      <c r="F640" s="52"/>
      <c r="G640" s="52"/>
      <c r="H640" s="52"/>
      <c r="I640" s="23"/>
      <c r="J640" s="52"/>
      <c r="K640" s="27"/>
      <c r="L640" s="23"/>
      <c r="M640" s="23"/>
      <c r="N640" s="52"/>
      <c r="O640" s="23"/>
      <c r="P640" s="23"/>
      <c r="Q640" s="27"/>
      <c r="R640" s="23"/>
      <c r="S640" s="23"/>
      <c r="T640" s="27"/>
      <c r="U640" s="52"/>
      <c r="V640" s="52"/>
      <c r="W640" s="52"/>
      <c r="X640" s="52"/>
      <c r="Y640" s="23"/>
      <c r="Z640" s="53"/>
    </row>
    <row r="641" spans="1:26">
      <c r="A641" s="46">
        <v>633</v>
      </c>
      <c r="B641" s="23"/>
      <c r="C641" s="23"/>
      <c r="D641" s="23"/>
      <c r="E641" s="23"/>
      <c r="F641" s="52"/>
      <c r="G641" s="52"/>
      <c r="H641" s="52"/>
      <c r="I641" s="23"/>
      <c r="J641" s="52"/>
      <c r="K641" s="27"/>
      <c r="L641" s="23"/>
      <c r="M641" s="23"/>
      <c r="N641" s="52"/>
      <c r="O641" s="23"/>
      <c r="P641" s="23"/>
      <c r="Q641" s="27"/>
      <c r="R641" s="23"/>
      <c r="S641" s="23"/>
      <c r="T641" s="27"/>
      <c r="U641" s="52"/>
      <c r="V641" s="52"/>
      <c r="W641" s="52"/>
      <c r="X641" s="52"/>
      <c r="Y641" s="23"/>
      <c r="Z641" s="53"/>
    </row>
    <row r="642" spans="1:26">
      <c r="A642" s="46">
        <v>634</v>
      </c>
      <c r="B642" s="23"/>
      <c r="C642" s="23"/>
      <c r="D642" s="23"/>
      <c r="E642" s="23"/>
      <c r="F642" s="52"/>
      <c r="G642" s="52"/>
      <c r="H642" s="52"/>
      <c r="I642" s="23"/>
      <c r="J642" s="52"/>
      <c r="K642" s="27"/>
      <c r="L642" s="23"/>
      <c r="M642" s="23"/>
      <c r="N642" s="52"/>
      <c r="O642" s="23"/>
      <c r="P642" s="23"/>
      <c r="Q642" s="27"/>
      <c r="R642" s="23"/>
      <c r="S642" s="23"/>
      <c r="T642" s="27"/>
      <c r="U642" s="52"/>
      <c r="V642" s="52"/>
      <c r="W642" s="52"/>
      <c r="X642" s="52"/>
      <c r="Y642" s="23"/>
      <c r="Z642" s="53"/>
    </row>
    <row r="643" spans="1:26">
      <c r="A643" s="46">
        <v>635</v>
      </c>
      <c r="B643" s="23"/>
      <c r="C643" s="23"/>
      <c r="D643" s="23"/>
      <c r="E643" s="23"/>
      <c r="F643" s="52"/>
      <c r="G643" s="52"/>
      <c r="H643" s="52"/>
      <c r="I643" s="23"/>
      <c r="J643" s="52"/>
      <c r="K643" s="27"/>
      <c r="L643" s="23"/>
      <c r="M643" s="23"/>
      <c r="N643" s="52"/>
      <c r="O643" s="23"/>
      <c r="P643" s="23"/>
      <c r="Q643" s="27"/>
      <c r="R643" s="23"/>
      <c r="S643" s="23"/>
      <c r="T643" s="27"/>
      <c r="U643" s="52"/>
      <c r="V643" s="52"/>
      <c r="W643" s="52"/>
      <c r="X643" s="52"/>
      <c r="Y643" s="23"/>
      <c r="Z643" s="53"/>
    </row>
    <row r="644" spans="1:26">
      <c r="A644" s="46">
        <v>636</v>
      </c>
      <c r="B644" s="23"/>
      <c r="C644" s="23"/>
      <c r="D644" s="23"/>
      <c r="E644" s="23"/>
      <c r="F644" s="52"/>
      <c r="G644" s="52"/>
      <c r="H644" s="52"/>
      <c r="I644" s="23"/>
      <c r="J644" s="52"/>
      <c r="K644" s="27"/>
      <c r="L644" s="23"/>
      <c r="M644" s="23"/>
      <c r="N644" s="52"/>
      <c r="O644" s="23"/>
      <c r="P644" s="23"/>
      <c r="Q644" s="27"/>
      <c r="R644" s="23"/>
      <c r="S644" s="23"/>
      <c r="T644" s="27"/>
      <c r="U644" s="52"/>
      <c r="V644" s="52"/>
      <c r="W644" s="52"/>
      <c r="X644" s="52"/>
      <c r="Y644" s="23"/>
      <c r="Z644" s="53"/>
    </row>
    <row r="645" spans="1:26">
      <c r="A645" s="46">
        <v>637</v>
      </c>
      <c r="B645" s="23"/>
      <c r="C645" s="23"/>
      <c r="D645" s="23"/>
      <c r="E645" s="23"/>
      <c r="F645" s="52"/>
      <c r="G645" s="52"/>
      <c r="H645" s="52"/>
      <c r="I645" s="23"/>
      <c r="J645" s="52"/>
      <c r="K645" s="27"/>
      <c r="L645" s="23"/>
      <c r="M645" s="23"/>
      <c r="N645" s="52"/>
      <c r="O645" s="23"/>
      <c r="P645" s="23"/>
      <c r="Q645" s="27"/>
      <c r="R645" s="23"/>
      <c r="S645" s="23"/>
      <c r="T645" s="27"/>
      <c r="U645" s="52"/>
      <c r="V645" s="52"/>
      <c r="W645" s="52"/>
      <c r="X645" s="52"/>
      <c r="Y645" s="23"/>
      <c r="Z645" s="53"/>
    </row>
    <row r="646" spans="1:26">
      <c r="A646" s="46">
        <v>638</v>
      </c>
      <c r="B646" s="23"/>
      <c r="C646" s="23"/>
      <c r="D646" s="23"/>
      <c r="E646" s="23"/>
      <c r="F646" s="52"/>
      <c r="G646" s="52"/>
      <c r="H646" s="52"/>
      <c r="I646" s="23"/>
      <c r="J646" s="52"/>
      <c r="K646" s="27"/>
      <c r="L646" s="23"/>
      <c r="M646" s="23"/>
      <c r="N646" s="52"/>
      <c r="O646" s="23"/>
      <c r="P646" s="23"/>
      <c r="Q646" s="27"/>
      <c r="R646" s="23"/>
      <c r="S646" s="23"/>
      <c r="T646" s="27"/>
      <c r="U646" s="52"/>
      <c r="V646" s="52"/>
      <c r="W646" s="52"/>
      <c r="X646" s="52"/>
      <c r="Y646" s="23"/>
      <c r="Z646" s="53"/>
    </row>
    <row r="647" spans="1:26">
      <c r="A647" s="46">
        <v>639</v>
      </c>
      <c r="B647" s="23"/>
      <c r="C647" s="23"/>
      <c r="D647" s="23"/>
      <c r="E647" s="23"/>
      <c r="F647" s="52"/>
      <c r="G647" s="52"/>
      <c r="H647" s="52"/>
      <c r="I647" s="23"/>
      <c r="J647" s="52"/>
      <c r="K647" s="27"/>
      <c r="L647" s="23"/>
      <c r="M647" s="23"/>
      <c r="N647" s="52"/>
      <c r="O647" s="23"/>
      <c r="P647" s="23"/>
      <c r="Q647" s="27"/>
      <c r="R647" s="23"/>
      <c r="S647" s="23"/>
      <c r="T647" s="27"/>
      <c r="U647" s="52"/>
      <c r="V647" s="52"/>
      <c r="W647" s="52"/>
      <c r="X647" s="52"/>
      <c r="Y647" s="23"/>
      <c r="Z647" s="53"/>
    </row>
    <row r="648" spans="1:26">
      <c r="A648" s="46">
        <v>640</v>
      </c>
      <c r="B648" s="23"/>
      <c r="C648" s="23"/>
      <c r="D648" s="23"/>
      <c r="E648" s="23"/>
      <c r="F648" s="52"/>
      <c r="G648" s="52"/>
      <c r="H648" s="52"/>
      <c r="I648" s="23"/>
      <c r="J648" s="52"/>
      <c r="K648" s="27"/>
      <c r="L648" s="23"/>
      <c r="M648" s="23"/>
      <c r="N648" s="52"/>
      <c r="O648" s="23"/>
      <c r="P648" s="23"/>
      <c r="Q648" s="27"/>
      <c r="R648" s="23"/>
      <c r="S648" s="23"/>
      <c r="T648" s="27"/>
      <c r="U648" s="52"/>
      <c r="V648" s="52"/>
      <c r="W648" s="52"/>
      <c r="X648" s="52"/>
      <c r="Y648" s="23"/>
      <c r="Z648" s="53"/>
    </row>
    <row r="649" spans="1:26">
      <c r="A649" s="46">
        <v>641</v>
      </c>
      <c r="B649" s="23"/>
      <c r="C649" s="23"/>
      <c r="D649" s="23"/>
      <c r="E649" s="23"/>
      <c r="F649" s="52"/>
      <c r="G649" s="52"/>
      <c r="H649" s="52"/>
      <c r="I649" s="23"/>
      <c r="J649" s="52"/>
      <c r="K649" s="27"/>
      <c r="L649" s="23"/>
      <c r="M649" s="23"/>
      <c r="N649" s="52"/>
      <c r="O649" s="23"/>
      <c r="P649" s="23"/>
      <c r="Q649" s="27"/>
      <c r="R649" s="23"/>
      <c r="S649" s="23"/>
      <c r="T649" s="27"/>
      <c r="U649" s="52"/>
      <c r="V649" s="52"/>
      <c r="W649" s="52"/>
      <c r="X649" s="52"/>
      <c r="Y649" s="23"/>
      <c r="Z649" s="53"/>
    </row>
    <row r="650" spans="1:26">
      <c r="A650" s="46">
        <v>642</v>
      </c>
      <c r="B650" s="23"/>
      <c r="C650" s="23"/>
      <c r="D650" s="23"/>
      <c r="E650" s="23"/>
      <c r="F650" s="52"/>
      <c r="G650" s="52"/>
      <c r="H650" s="52"/>
      <c r="I650" s="23"/>
      <c r="J650" s="52"/>
      <c r="K650" s="27"/>
      <c r="L650" s="23"/>
      <c r="M650" s="23"/>
      <c r="N650" s="52"/>
      <c r="O650" s="23"/>
      <c r="P650" s="23"/>
      <c r="Q650" s="27"/>
      <c r="R650" s="23"/>
      <c r="S650" s="23"/>
      <c r="T650" s="27"/>
      <c r="U650" s="52"/>
      <c r="V650" s="52"/>
      <c r="W650" s="52"/>
      <c r="X650" s="52"/>
      <c r="Y650" s="23"/>
      <c r="Z650" s="53"/>
    </row>
    <row r="651" spans="1:26">
      <c r="A651" s="46">
        <v>643</v>
      </c>
      <c r="B651" s="23"/>
      <c r="C651" s="23"/>
      <c r="D651" s="23"/>
      <c r="E651" s="23"/>
      <c r="F651" s="52"/>
      <c r="G651" s="52"/>
      <c r="H651" s="52"/>
      <c r="I651" s="23"/>
      <c r="J651" s="52"/>
      <c r="K651" s="27"/>
      <c r="L651" s="23"/>
      <c r="M651" s="23"/>
      <c r="N651" s="52"/>
      <c r="O651" s="23"/>
      <c r="P651" s="23"/>
      <c r="Q651" s="27"/>
      <c r="R651" s="23"/>
      <c r="S651" s="23"/>
      <c r="T651" s="27"/>
      <c r="U651" s="52"/>
      <c r="V651" s="52"/>
      <c r="W651" s="52"/>
      <c r="X651" s="52"/>
      <c r="Y651" s="23"/>
      <c r="Z651" s="53"/>
    </row>
    <row r="652" spans="1:26">
      <c r="A652" s="46">
        <v>644</v>
      </c>
      <c r="B652" s="23"/>
      <c r="C652" s="23"/>
      <c r="D652" s="23"/>
      <c r="E652" s="23"/>
      <c r="F652" s="52"/>
      <c r="G652" s="52"/>
      <c r="H652" s="52"/>
      <c r="I652" s="23"/>
      <c r="J652" s="52"/>
      <c r="K652" s="27"/>
      <c r="L652" s="23"/>
      <c r="M652" s="23"/>
      <c r="N652" s="52"/>
      <c r="O652" s="23"/>
      <c r="P652" s="23"/>
      <c r="Q652" s="27"/>
      <c r="R652" s="23"/>
      <c r="S652" s="23"/>
      <c r="T652" s="27"/>
      <c r="U652" s="52"/>
      <c r="V652" s="52"/>
      <c r="W652" s="52"/>
      <c r="X652" s="52"/>
      <c r="Y652" s="23"/>
      <c r="Z652" s="53"/>
    </row>
    <row r="653" spans="1:26">
      <c r="A653" s="46">
        <v>645</v>
      </c>
      <c r="B653" s="23"/>
      <c r="C653" s="23"/>
      <c r="D653" s="23"/>
      <c r="E653" s="23"/>
      <c r="F653" s="52"/>
      <c r="G653" s="52"/>
      <c r="H653" s="52"/>
      <c r="I653" s="23"/>
      <c r="J653" s="52"/>
      <c r="K653" s="27"/>
      <c r="L653" s="23"/>
      <c r="M653" s="23"/>
      <c r="N653" s="52"/>
      <c r="O653" s="23"/>
      <c r="P653" s="23"/>
      <c r="Q653" s="27"/>
      <c r="R653" s="23"/>
      <c r="S653" s="23"/>
      <c r="T653" s="27"/>
      <c r="U653" s="52"/>
      <c r="V653" s="52"/>
      <c r="W653" s="52"/>
      <c r="X653" s="52"/>
      <c r="Y653" s="23"/>
      <c r="Z653" s="53"/>
    </row>
    <row r="654" spans="1:26">
      <c r="A654" s="46">
        <v>646</v>
      </c>
      <c r="B654" s="23"/>
      <c r="C654" s="23"/>
      <c r="D654" s="23"/>
      <c r="E654" s="23"/>
      <c r="F654" s="52"/>
      <c r="G654" s="52"/>
      <c r="H654" s="52"/>
      <c r="I654" s="23"/>
      <c r="J654" s="52"/>
      <c r="K654" s="27"/>
      <c r="L654" s="23"/>
      <c r="M654" s="23"/>
      <c r="N654" s="52"/>
      <c r="O654" s="23"/>
      <c r="P654" s="23"/>
      <c r="Q654" s="27"/>
      <c r="R654" s="23"/>
      <c r="S654" s="23"/>
      <c r="T654" s="27"/>
      <c r="U654" s="52"/>
      <c r="V654" s="52"/>
      <c r="W654" s="52"/>
      <c r="X654" s="52"/>
      <c r="Y654" s="23"/>
      <c r="Z654" s="53"/>
    </row>
    <row r="655" spans="1:26">
      <c r="A655" s="46">
        <v>647</v>
      </c>
      <c r="B655" s="23"/>
      <c r="C655" s="23"/>
      <c r="D655" s="23"/>
      <c r="E655" s="23"/>
      <c r="F655" s="52"/>
      <c r="G655" s="52"/>
      <c r="H655" s="52"/>
      <c r="I655" s="23"/>
      <c r="J655" s="52"/>
      <c r="K655" s="27"/>
      <c r="L655" s="23"/>
      <c r="M655" s="23"/>
      <c r="N655" s="52"/>
      <c r="O655" s="23"/>
      <c r="P655" s="23"/>
      <c r="Q655" s="27"/>
      <c r="R655" s="23"/>
      <c r="S655" s="23"/>
      <c r="T655" s="27"/>
      <c r="U655" s="52"/>
      <c r="V655" s="52"/>
      <c r="W655" s="52"/>
      <c r="X655" s="52"/>
      <c r="Y655" s="23"/>
      <c r="Z655" s="53"/>
    </row>
    <row r="656" spans="1:26">
      <c r="A656" s="46">
        <v>648</v>
      </c>
      <c r="B656" s="23"/>
      <c r="C656" s="23"/>
      <c r="D656" s="23"/>
      <c r="E656" s="23"/>
      <c r="F656" s="52"/>
      <c r="G656" s="52"/>
      <c r="H656" s="52"/>
      <c r="I656" s="23"/>
      <c r="J656" s="52"/>
      <c r="K656" s="27"/>
      <c r="L656" s="23"/>
      <c r="M656" s="23"/>
      <c r="N656" s="52"/>
      <c r="O656" s="23"/>
      <c r="P656" s="23"/>
      <c r="Q656" s="27"/>
      <c r="R656" s="23"/>
      <c r="S656" s="23"/>
      <c r="T656" s="27"/>
      <c r="U656" s="52"/>
      <c r="V656" s="52"/>
      <c r="W656" s="52"/>
      <c r="X656" s="52"/>
      <c r="Y656" s="23"/>
      <c r="Z656" s="53"/>
    </row>
    <row r="657" spans="1:26">
      <c r="A657" s="46">
        <v>649</v>
      </c>
      <c r="B657" s="23"/>
      <c r="C657" s="23"/>
      <c r="D657" s="23"/>
      <c r="E657" s="23"/>
      <c r="F657" s="52"/>
      <c r="G657" s="52"/>
      <c r="H657" s="52"/>
      <c r="I657" s="23"/>
      <c r="J657" s="52"/>
      <c r="K657" s="27"/>
      <c r="L657" s="23"/>
      <c r="M657" s="23"/>
      <c r="N657" s="52"/>
      <c r="O657" s="23"/>
      <c r="P657" s="23"/>
      <c r="Q657" s="27"/>
      <c r="R657" s="23"/>
      <c r="S657" s="23"/>
      <c r="T657" s="27"/>
      <c r="U657" s="52"/>
      <c r="V657" s="52"/>
      <c r="W657" s="52"/>
      <c r="X657" s="52"/>
      <c r="Y657" s="23"/>
      <c r="Z657" s="53"/>
    </row>
    <row r="658" spans="1:26">
      <c r="A658" s="46">
        <v>650</v>
      </c>
      <c r="B658" s="23"/>
      <c r="C658" s="23"/>
      <c r="D658" s="23"/>
      <c r="E658" s="23"/>
      <c r="F658" s="52"/>
      <c r="G658" s="52"/>
      <c r="H658" s="52"/>
      <c r="I658" s="23"/>
      <c r="J658" s="52"/>
      <c r="K658" s="27"/>
      <c r="L658" s="23"/>
      <c r="M658" s="23"/>
      <c r="N658" s="52"/>
      <c r="O658" s="23"/>
      <c r="P658" s="23"/>
      <c r="Q658" s="27"/>
      <c r="R658" s="23"/>
      <c r="S658" s="23"/>
      <c r="T658" s="27"/>
      <c r="U658" s="52"/>
      <c r="V658" s="52"/>
      <c r="W658" s="52"/>
      <c r="X658" s="52"/>
      <c r="Y658" s="23"/>
      <c r="Z658" s="53"/>
    </row>
    <row r="659" spans="1:26">
      <c r="A659" s="46">
        <v>651</v>
      </c>
      <c r="B659" s="23"/>
      <c r="C659" s="23"/>
      <c r="D659" s="23"/>
      <c r="E659" s="23"/>
      <c r="F659" s="52"/>
      <c r="G659" s="52"/>
      <c r="H659" s="52"/>
      <c r="I659" s="23"/>
      <c r="J659" s="52"/>
      <c r="K659" s="27"/>
      <c r="L659" s="23"/>
      <c r="M659" s="23"/>
      <c r="N659" s="52"/>
      <c r="O659" s="23"/>
      <c r="P659" s="23"/>
      <c r="Q659" s="27"/>
      <c r="R659" s="23"/>
      <c r="S659" s="23"/>
      <c r="T659" s="27"/>
      <c r="U659" s="52"/>
      <c r="V659" s="52"/>
      <c r="W659" s="52"/>
      <c r="X659" s="52"/>
      <c r="Y659" s="23"/>
      <c r="Z659" s="53"/>
    </row>
    <row r="660" spans="1:26">
      <c r="A660" s="46">
        <v>652</v>
      </c>
      <c r="B660" s="23"/>
      <c r="C660" s="23"/>
      <c r="D660" s="23"/>
      <c r="E660" s="23"/>
      <c r="F660" s="52"/>
      <c r="G660" s="52"/>
      <c r="H660" s="52"/>
      <c r="I660" s="23"/>
      <c r="J660" s="52"/>
      <c r="K660" s="27"/>
      <c r="L660" s="23"/>
      <c r="M660" s="23"/>
      <c r="N660" s="52"/>
      <c r="O660" s="23"/>
      <c r="P660" s="23"/>
      <c r="Q660" s="27"/>
      <c r="R660" s="23"/>
      <c r="S660" s="23"/>
      <c r="T660" s="27"/>
      <c r="U660" s="52"/>
      <c r="V660" s="52"/>
      <c r="W660" s="52"/>
      <c r="X660" s="52"/>
      <c r="Y660" s="23"/>
      <c r="Z660" s="53"/>
    </row>
    <row r="661" spans="1:26">
      <c r="A661" s="46">
        <v>653</v>
      </c>
      <c r="B661" s="23"/>
      <c r="C661" s="23"/>
      <c r="D661" s="23"/>
      <c r="E661" s="23"/>
      <c r="F661" s="52"/>
      <c r="G661" s="52"/>
      <c r="H661" s="52"/>
      <c r="I661" s="23"/>
      <c r="J661" s="52"/>
      <c r="K661" s="27"/>
      <c r="L661" s="23"/>
      <c r="M661" s="23"/>
      <c r="N661" s="52"/>
      <c r="O661" s="23"/>
      <c r="P661" s="23"/>
      <c r="Q661" s="27"/>
      <c r="R661" s="23"/>
      <c r="S661" s="23"/>
      <c r="T661" s="27"/>
      <c r="U661" s="52"/>
      <c r="V661" s="52"/>
      <c r="W661" s="52"/>
      <c r="X661" s="52"/>
      <c r="Y661" s="23"/>
      <c r="Z661" s="53"/>
    </row>
    <row r="662" spans="1:26">
      <c r="A662" s="46">
        <v>654</v>
      </c>
      <c r="B662" s="23"/>
      <c r="C662" s="23"/>
      <c r="D662" s="23"/>
      <c r="E662" s="23"/>
      <c r="F662" s="52"/>
      <c r="G662" s="52"/>
      <c r="H662" s="52"/>
      <c r="I662" s="23"/>
      <c r="J662" s="52"/>
      <c r="K662" s="27"/>
      <c r="L662" s="23"/>
      <c r="M662" s="23"/>
      <c r="N662" s="52"/>
      <c r="O662" s="23"/>
      <c r="P662" s="23"/>
      <c r="Q662" s="27"/>
      <c r="R662" s="23"/>
      <c r="S662" s="23"/>
      <c r="T662" s="27"/>
      <c r="U662" s="52"/>
      <c r="V662" s="52"/>
      <c r="W662" s="52"/>
      <c r="X662" s="52"/>
      <c r="Y662" s="23"/>
      <c r="Z662" s="53"/>
    </row>
    <row r="663" spans="1:26">
      <c r="A663" s="46">
        <v>655</v>
      </c>
      <c r="B663" s="23"/>
      <c r="C663" s="23"/>
      <c r="D663" s="23"/>
      <c r="E663" s="23"/>
      <c r="F663" s="52"/>
      <c r="G663" s="52"/>
      <c r="H663" s="52"/>
      <c r="I663" s="23"/>
      <c r="J663" s="52"/>
      <c r="K663" s="27"/>
      <c r="L663" s="23"/>
      <c r="M663" s="23"/>
      <c r="N663" s="52"/>
      <c r="O663" s="23"/>
      <c r="P663" s="23"/>
      <c r="Q663" s="27"/>
      <c r="R663" s="23"/>
      <c r="S663" s="23"/>
      <c r="T663" s="27"/>
      <c r="U663" s="52"/>
      <c r="V663" s="52"/>
      <c r="W663" s="52"/>
      <c r="X663" s="52"/>
      <c r="Y663" s="23"/>
      <c r="Z663" s="53"/>
    </row>
    <row r="664" spans="1:26">
      <c r="A664" s="46">
        <v>656</v>
      </c>
      <c r="B664" s="23"/>
      <c r="C664" s="23"/>
      <c r="D664" s="23"/>
      <c r="E664" s="23"/>
      <c r="F664" s="52"/>
      <c r="G664" s="52"/>
      <c r="H664" s="52"/>
      <c r="I664" s="23"/>
      <c r="J664" s="52"/>
      <c r="K664" s="27"/>
      <c r="L664" s="23"/>
      <c r="M664" s="23"/>
      <c r="N664" s="52"/>
      <c r="O664" s="23"/>
      <c r="P664" s="23"/>
      <c r="Q664" s="27"/>
      <c r="R664" s="23"/>
      <c r="S664" s="23"/>
      <c r="T664" s="27"/>
      <c r="U664" s="52"/>
      <c r="V664" s="52"/>
      <c r="W664" s="52"/>
      <c r="X664" s="52"/>
      <c r="Y664" s="23"/>
      <c r="Z664" s="53"/>
    </row>
    <row r="665" spans="1:26">
      <c r="A665" s="46">
        <v>657</v>
      </c>
      <c r="B665" s="23"/>
      <c r="C665" s="23"/>
      <c r="D665" s="23"/>
      <c r="E665" s="23"/>
      <c r="F665" s="52"/>
      <c r="G665" s="52"/>
      <c r="H665" s="52"/>
      <c r="I665" s="23"/>
      <c r="J665" s="52"/>
      <c r="K665" s="27"/>
      <c r="L665" s="23"/>
      <c r="M665" s="23"/>
      <c r="N665" s="52"/>
      <c r="O665" s="23"/>
      <c r="P665" s="23"/>
      <c r="Q665" s="27"/>
      <c r="R665" s="23"/>
      <c r="S665" s="23"/>
      <c r="T665" s="27"/>
      <c r="U665" s="52"/>
      <c r="V665" s="52"/>
      <c r="W665" s="52"/>
      <c r="X665" s="52"/>
      <c r="Y665" s="23"/>
      <c r="Z665" s="53"/>
    </row>
    <row r="666" spans="1:26">
      <c r="A666" s="46">
        <v>658</v>
      </c>
      <c r="B666" s="23"/>
      <c r="C666" s="23"/>
      <c r="D666" s="23"/>
      <c r="E666" s="23"/>
      <c r="F666" s="52"/>
      <c r="G666" s="52"/>
      <c r="H666" s="52"/>
      <c r="I666" s="23"/>
      <c r="J666" s="52"/>
      <c r="K666" s="27"/>
      <c r="L666" s="23"/>
      <c r="M666" s="23"/>
      <c r="N666" s="52"/>
      <c r="O666" s="23"/>
      <c r="P666" s="23"/>
      <c r="Q666" s="27"/>
      <c r="R666" s="23"/>
      <c r="S666" s="23"/>
      <c r="T666" s="27"/>
      <c r="U666" s="52"/>
      <c r="V666" s="52"/>
      <c r="W666" s="52"/>
      <c r="X666" s="52"/>
      <c r="Y666" s="23"/>
      <c r="Z666" s="53"/>
    </row>
    <row r="667" spans="1:26">
      <c r="A667" s="46">
        <v>659</v>
      </c>
      <c r="B667" s="23"/>
      <c r="C667" s="23"/>
      <c r="D667" s="23"/>
      <c r="E667" s="23"/>
      <c r="F667" s="52"/>
      <c r="G667" s="52"/>
      <c r="H667" s="52"/>
      <c r="I667" s="23"/>
      <c r="J667" s="52"/>
      <c r="K667" s="27"/>
      <c r="L667" s="23"/>
      <c r="M667" s="23"/>
      <c r="N667" s="52"/>
      <c r="O667" s="23"/>
      <c r="P667" s="23"/>
      <c r="Q667" s="27"/>
      <c r="R667" s="23"/>
      <c r="S667" s="23"/>
      <c r="T667" s="27"/>
      <c r="U667" s="52"/>
      <c r="V667" s="52"/>
      <c r="W667" s="52"/>
      <c r="X667" s="52"/>
      <c r="Y667" s="23"/>
      <c r="Z667" s="53"/>
    </row>
    <row r="668" spans="1:26">
      <c r="A668" s="46">
        <v>660</v>
      </c>
      <c r="B668" s="23"/>
      <c r="C668" s="23"/>
      <c r="D668" s="23"/>
      <c r="E668" s="23"/>
      <c r="F668" s="52"/>
      <c r="G668" s="52"/>
      <c r="H668" s="52"/>
      <c r="I668" s="23"/>
      <c r="J668" s="52"/>
      <c r="K668" s="27"/>
      <c r="L668" s="23"/>
      <c r="M668" s="23"/>
      <c r="N668" s="52"/>
      <c r="O668" s="23"/>
      <c r="P668" s="23"/>
      <c r="Q668" s="27"/>
      <c r="R668" s="23"/>
      <c r="S668" s="23"/>
      <c r="T668" s="27"/>
      <c r="U668" s="52"/>
      <c r="V668" s="52"/>
      <c r="W668" s="52"/>
      <c r="X668" s="52"/>
      <c r="Y668" s="23"/>
      <c r="Z668" s="53"/>
    </row>
    <row r="669" spans="1:26">
      <c r="A669" s="46">
        <v>661</v>
      </c>
      <c r="B669" s="23"/>
      <c r="C669" s="23"/>
      <c r="D669" s="23"/>
      <c r="E669" s="23"/>
      <c r="F669" s="52"/>
      <c r="G669" s="52"/>
      <c r="H669" s="52"/>
      <c r="I669" s="23"/>
      <c r="J669" s="52"/>
      <c r="K669" s="27"/>
      <c r="L669" s="23"/>
      <c r="M669" s="23"/>
      <c r="N669" s="52"/>
      <c r="O669" s="23"/>
      <c r="P669" s="23"/>
      <c r="Q669" s="27"/>
      <c r="R669" s="23"/>
      <c r="S669" s="23"/>
      <c r="T669" s="27"/>
      <c r="U669" s="52"/>
      <c r="V669" s="52"/>
      <c r="W669" s="52"/>
      <c r="X669" s="52"/>
      <c r="Y669" s="23"/>
      <c r="Z669" s="53"/>
    </row>
    <row r="670" spans="1:26">
      <c r="A670" s="46">
        <v>662</v>
      </c>
      <c r="B670" s="23"/>
      <c r="C670" s="23"/>
      <c r="D670" s="23"/>
      <c r="E670" s="23"/>
      <c r="F670" s="52"/>
      <c r="G670" s="52"/>
      <c r="H670" s="52"/>
      <c r="I670" s="23"/>
      <c r="J670" s="52"/>
      <c r="K670" s="27"/>
      <c r="L670" s="23"/>
      <c r="M670" s="23"/>
      <c r="N670" s="52"/>
      <c r="O670" s="23"/>
      <c r="P670" s="23"/>
      <c r="Q670" s="27"/>
      <c r="R670" s="23"/>
      <c r="S670" s="23"/>
      <c r="T670" s="27"/>
      <c r="U670" s="52"/>
      <c r="V670" s="52"/>
      <c r="W670" s="52"/>
      <c r="X670" s="52"/>
      <c r="Y670" s="23"/>
      <c r="Z670" s="53"/>
    </row>
    <row r="671" spans="1:26">
      <c r="A671" s="46">
        <v>663</v>
      </c>
      <c r="B671" s="23"/>
      <c r="C671" s="23"/>
      <c r="D671" s="23"/>
      <c r="E671" s="23"/>
      <c r="F671" s="52"/>
      <c r="G671" s="52"/>
      <c r="H671" s="52"/>
      <c r="I671" s="23"/>
      <c r="J671" s="52"/>
      <c r="K671" s="27"/>
      <c r="L671" s="23"/>
      <c r="M671" s="23"/>
      <c r="N671" s="52"/>
      <c r="O671" s="23"/>
      <c r="P671" s="23"/>
      <c r="Q671" s="27"/>
      <c r="R671" s="23"/>
      <c r="S671" s="23"/>
      <c r="T671" s="27"/>
      <c r="U671" s="52"/>
      <c r="V671" s="52"/>
      <c r="W671" s="52"/>
      <c r="X671" s="52"/>
      <c r="Y671" s="23"/>
      <c r="Z671" s="53"/>
    </row>
    <row r="672" spans="1:26">
      <c r="A672" s="46">
        <v>664</v>
      </c>
      <c r="B672" s="23"/>
      <c r="C672" s="23"/>
      <c r="D672" s="23"/>
      <c r="E672" s="23"/>
      <c r="F672" s="52"/>
      <c r="G672" s="52"/>
      <c r="H672" s="52"/>
      <c r="I672" s="23"/>
      <c r="J672" s="52"/>
      <c r="K672" s="27"/>
      <c r="L672" s="23"/>
      <c r="M672" s="23"/>
      <c r="N672" s="52"/>
      <c r="O672" s="23"/>
      <c r="P672" s="23"/>
      <c r="Q672" s="27"/>
      <c r="R672" s="23"/>
      <c r="S672" s="23"/>
      <c r="T672" s="27"/>
      <c r="U672" s="52"/>
      <c r="V672" s="52"/>
      <c r="W672" s="52"/>
      <c r="X672" s="52"/>
      <c r="Y672" s="23"/>
      <c r="Z672" s="53"/>
    </row>
    <row r="673" spans="1:26">
      <c r="A673" s="46">
        <v>665</v>
      </c>
      <c r="B673" s="23"/>
      <c r="C673" s="23"/>
      <c r="D673" s="23"/>
      <c r="E673" s="23"/>
      <c r="F673" s="52"/>
      <c r="G673" s="52"/>
      <c r="H673" s="52"/>
      <c r="I673" s="23"/>
      <c r="J673" s="52"/>
      <c r="K673" s="27"/>
      <c r="L673" s="23"/>
      <c r="M673" s="23"/>
      <c r="N673" s="52"/>
      <c r="O673" s="23"/>
      <c r="P673" s="23"/>
      <c r="Q673" s="27"/>
      <c r="R673" s="23"/>
      <c r="S673" s="23"/>
      <c r="T673" s="27"/>
      <c r="U673" s="52"/>
      <c r="V673" s="52"/>
      <c r="W673" s="52"/>
      <c r="X673" s="52"/>
      <c r="Y673" s="23"/>
      <c r="Z673" s="53"/>
    </row>
    <row r="674" spans="1:26">
      <c r="A674" s="46">
        <v>666</v>
      </c>
      <c r="B674" s="23"/>
      <c r="C674" s="23"/>
      <c r="D674" s="23"/>
      <c r="E674" s="23"/>
      <c r="F674" s="52"/>
      <c r="G674" s="52"/>
      <c r="H674" s="52"/>
      <c r="I674" s="23"/>
      <c r="J674" s="52"/>
      <c r="K674" s="27"/>
      <c r="L674" s="23"/>
      <c r="M674" s="23"/>
      <c r="N674" s="52"/>
      <c r="O674" s="23"/>
      <c r="P674" s="23"/>
      <c r="Q674" s="27"/>
      <c r="R674" s="23"/>
      <c r="S674" s="23"/>
      <c r="T674" s="27"/>
      <c r="U674" s="52"/>
      <c r="V674" s="52"/>
      <c r="W674" s="52"/>
      <c r="X674" s="52"/>
      <c r="Y674" s="23"/>
      <c r="Z674" s="53"/>
    </row>
    <row r="675" spans="1:26">
      <c r="A675" s="46">
        <v>667</v>
      </c>
      <c r="B675" s="23"/>
      <c r="C675" s="23"/>
      <c r="D675" s="23"/>
      <c r="E675" s="23"/>
      <c r="F675" s="52"/>
      <c r="G675" s="52"/>
      <c r="H675" s="52"/>
      <c r="I675" s="23"/>
      <c r="J675" s="52"/>
      <c r="K675" s="27"/>
      <c r="L675" s="23"/>
      <c r="M675" s="23"/>
      <c r="N675" s="52"/>
      <c r="O675" s="23"/>
      <c r="P675" s="23"/>
      <c r="Q675" s="27"/>
      <c r="R675" s="23"/>
      <c r="S675" s="23"/>
      <c r="T675" s="27"/>
      <c r="U675" s="52"/>
      <c r="V675" s="52"/>
      <c r="W675" s="52"/>
      <c r="X675" s="52"/>
      <c r="Y675" s="23"/>
      <c r="Z675" s="53"/>
    </row>
    <row r="676" spans="1:26">
      <c r="A676" s="46">
        <v>668</v>
      </c>
      <c r="B676" s="23"/>
      <c r="C676" s="23"/>
      <c r="D676" s="23"/>
      <c r="E676" s="23"/>
      <c r="F676" s="52"/>
      <c r="G676" s="52"/>
      <c r="H676" s="52"/>
      <c r="I676" s="23"/>
      <c r="J676" s="52"/>
      <c r="K676" s="27"/>
      <c r="L676" s="23"/>
      <c r="M676" s="23"/>
      <c r="N676" s="52"/>
      <c r="O676" s="23"/>
      <c r="P676" s="23"/>
      <c r="Q676" s="27"/>
      <c r="R676" s="23"/>
      <c r="S676" s="23"/>
      <c r="T676" s="27"/>
      <c r="U676" s="52"/>
      <c r="V676" s="52"/>
      <c r="W676" s="52"/>
      <c r="X676" s="52"/>
      <c r="Y676" s="23"/>
      <c r="Z676" s="53"/>
    </row>
    <row r="677" spans="1:26">
      <c r="A677" s="46">
        <v>669</v>
      </c>
      <c r="B677" s="23"/>
      <c r="C677" s="23"/>
      <c r="D677" s="23"/>
      <c r="E677" s="23"/>
      <c r="F677" s="52"/>
      <c r="G677" s="52"/>
      <c r="H677" s="52"/>
      <c r="I677" s="23"/>
      <c r="J677" s="52"/>
      <c r="K677" s="27"/>
      <c r="L677" s="23"/>
      <c r="M677" s="23"/>
      <c r="N677" s="52"/>
      <c r="O677" s="23"/>
      <c r="P677" s="23"/>
      <c r="Q677" s="27"/>
      <c r="R677" s="23"/>
      <c r="S677" s="23"/>
      <c r="T677" s="27"/>
      <c r="U677" s="52"/>
      <c r="V677" s="52"/>
      <c r="W677" s="52"/>
      <c r="X677" s="52"/>
      <c r="Y677" s="23"/>
      <c r="Z677" s="53"/>
    </row>
    <row r="678" spans="1:26">
      <c r="A678" s="46">
        <v>670</v>
      </c>
      <c r="B678" s="23"/>
      <c r="C678" s="23"/>
      <c r="D678" s="23"/>
      <c r="E678" s="23"/>
      <c r="F678" s="52"/>
      <c r="G678" s="52"/>
      <c r="H678" s="52"/>
      <c r="I678" s="23"/>
      <c r="J678" s="52"/>
      <c r="K678" s="27"/>
      <c r="L678" s="23"/>
      <c r="M678" s="23"/>
      <c r="N678" s="52"/>
      <c r="O678" s="23"/>
      <c r="P678" s="23"/>
      <c r="Q678" s="27"/>
      <c r="R678" s="23"/>
      <c r="S678" s="23"/>
      <c r="T678" s="27"/>
      <c r="U678" s="52"/>
      <c r="V678" s="52"/>
      <c r="W678" s="52"/>
      <c r="X678" s="52"/>
      <c r="Y678" s="23"/>
      <c r="Z678" s="53"/>
    </row>
    <row r="679" spans="1:26">
      <c r="A679" s="46">
        <v>671</v>
      </c>
      <c r="B679" s="23"/>
      <c r="C679" s="23"/>
      <c r="D679" s="23"/>
      <c r="E679" s="23"/>
      <c r="F679" s="52"/>
      <c r="G679" s="52"/>
      <c r="H679" s="52"/>
      <c r="I679" s="23"/>
      <c r="J679" s="52"/>
      <c r="K679" s="27"/>
      <c r="L679" s="23"/>
      <c r="M679" s="23"/>
      <c r="N679" s="52"/>
      <c r="O679" s="23"/>
      <c r="P679" s="23"/>
      <c r="Q679" s="27"/>
      <c r="R679" s="23"/>
      <c r="S679" s="23"/>
      <c r="T679" s="27"/>
      <c r="U679" s="52"/>
      <c r="V679" s="52"/>
      <c r="W679" s="52"/>
      <c r="X679" s="52"/>
      <c r="Y679" s="23"/>
      <c r="Z679" s="53"/>
    </row>
    <row r="680" spans="1:26">
      <c r="A680" s="46">
        <v>672</v>
      </c>
      <c r="B680" s="23"/>
      <c r="C680" s="23"/>
      <c r="D680" s="23"/>
      <c r="E680" s="23"/>
      <c r="F680" s="52"/>
      <c r="G680" s="52"/>
      <c r="H680" s="52"/>
      <c r="I680" s="23"/>
      <c r="J680" s="52"/>
      <c r="K680" s="27"/>
      <c r="L680" s="23"/>
      <c r="M680" s="23"/>
      <c r="N680" s="52"/>
      <c r="O680" s="23"/>
      <c r="P680" s="23"/>
      <c r="Q680" s="27"/>
      <c r="R680" s="23"/>
      <c r="S680" s="23"/>
      <c r="T680" s="27"/>
      <c r="U680" s="52"/>
      <c r="V680" s="52"/>
      <c r="W680" s="52"/>
      <c r="X680" s="52"/>
      <c r="Y680" s="23"/>
      <c r="Z680" s="53"/>
    </row>
    <row r="681" spans="1:26">
      <c r="A681" s="46">
        <v>673</v>
      </c>
      <c r="B681" s="23"/>
      <c r="C681" s="23"/>
      <c r="D681" s="23"/>
      <c r="E681" s="23"/>
      <c r="F681" s="52"/>
      <c r="G681" s="52"/>
      <c r="H681" s="52"/>
      <c r="I681" s="23"/>
      <c r="J681" s="52"/>
      <c r="K681" s="27"/>
      <c r="L681" s="23"/>
      <c r="M681" s="23"/>
      <c r="N681" s="52"/>
      <c r="O681" s="23"/>
      <c r="P681" s="23"/>
      <c r="Q681" s="27"/>
      <c r="R681" s="23"/>
      <c r="S681" s="23"/>
      <c r="T681" s="27"/>
      <c r="U681" s="52"/>
      <c r="V681" s="52"/>
      <c r="W681" s="52"/>
      <c r="X681" s="52"/>
      <c r="Y681" s="23"/>
      <c r="Z681" s="53"/>
    </row>
    <row r="682" spans="1:26">
      <c r="A682" s="46">
        <v>674</v>
      </c>
      <c r="B682" s="23"/>
      <c r="C682" s="23"/>
      <c r="D682" s="23"/>
      <c r="E682" s="23"/>
      <c r="F682" s="52"/>
      <c r="G682" s="52"/>
      <c r="H682" s="52"/>
      <c r="I682" s="23"/>
      <c r="J682" s="52"/>
      <c r="K682" s="27"/>
      <c r="L682" s="23"/>
      <c r="M682" s="23"/>
      <c r="N682" s="52"/>
      <c r="O682" s="23"/>
      <c r="P682" s="23"/>
      <c r="Q682" s="27"/>
      <c r="R682" s="23"/>
      <c r="S682" s="23"/>
      <c r="T682" s="27"/>
      <c r="U682" s="52"/>
      <c r="V682" s="52"/>
      <c r="W682" s="52"/>
      <c r="X682" s="52"/>
      <c r="Y682" s="23"/>
      <c r="Z682" s="53"/>
    </row>
    <row r="683" spans="1:26">
      <c r="A683" s="46">
        <v>675</v>
      </c>
      <c r="B683" s="23"/>
      <c r="C683" s="23"/>
      <c r="D683" s="23"/>
      <c r="E683" s="23"/>
      <c r="F683" s="52"/>
      <c r="G683" s="52"/>
      <c r="H683" s="52"/>
      <c r="I683" s="23"/>
      <c r="J683" s="52"/>
      <c r="K683" s="27"/>
      <c r="L683" s="23"/>
      <c r="M683" s="23"/>
      <c r="N683" s="52"/>
      <c r="O683" s="23"/>
      <c r="P683" s="23"/>
      <c r="Q683" s="27"/>
      <c r="R683" s="23"/>
      <c r="S683" s="23"/>
      <c r="T683" s="27"/>
      <c r="U683" s="52"/>
      <c r="V683" s="52"/>
      <c r="W683" s="52"/>
      <c r="X683" s="52"/>
      <c r="Y683" s="23"/>
      <c r="Z683" s="53"/>
    </row>
    <row r="684" spans="1:26">
      <c r="A684" s="46">
        <v>676</v>
      </c>
      <c r="B684" s="23"/>
      <c r="C684" s="23"/>
      <c r="D684" s="23"/>
      <c r="E684" s="23"/>
      <c r="F684" s="52"/>
      <c r="G684" s="52"/>
      <c r="H684" s="52"/>
      <c r="I684" s="23"/>
      <c r="J684" s="52"/>
      <c r="K684" s="27"/>
      <c r="L684" s="23"/>
      <c r="M684" s="23"/>
      <c r="N684" s="52"/>
      <c r="O684" s="23"/>
      <c r="P684" s="23"/>
      <c r="Q684" s="27"/>
      <c r="R684" s="23"/>
      <c r="S684" s="23"/>
      <c r="T684" s="27"/>
      <c r="U684" s="52"/>
      <c r="V684" s="52"/>
      <c r="W684" s="52"/>
      <c r="X684" s="52"/>
      <c r="Y684" s="23"/>
      <c r="Z684" s="53"/>
    </row>
    <row r="685" spans="1:26">
      <c r="A685" s="46">
        <v>677</v>
      </c>
      <c r="B685" s="23"/>
      <c r="C685" s="23"/>
      <c r="D685" s="23"/>
      <c r="E685" s="23"/>
      <c r="F685" s="52"/>
      <c r="G685" s="52"/>
      <c r="H685" s="52"/>
      <c r="I685" s="23"/>
      <c r="J685" s="52"/>
      <c r="K685" s="27"/>
      <c r="L685" s="23"/>
      <c r="M685" s="23"/>
      <c r="N685" s="52"/>
      <c r="O685" s="23"/>
      <c r="P685" s="23"/>
      <c r="Q685" s="27"/>
      <c r="R685" s="23"/>
      <c r="S685" s="23"/>
      <c r="T685" s="27"/>
      <c r="U685" s="52"/>
      <c r="V685" s="52"/>
      <c r="W685" s="52"/>
      <c r="X685" s="52"/>
      <c r="Y685" s="23"/>
      <c r="Z685" s="53"/>
    </row>
    <row r="686" spans="1:26">
      <c r="A686" s="46">
        <v>678</v>
      </c>
      <c r="B686" s="23"/>
      <c r="C686" s="23"/>
      <c r="D686" s="23"/>
      <c r="E686" s="23"/>
      <c r="F686" s="52"/>
      <c r="G686" s="52"/>
      <c r="H686" s="52"/>
      <c r="I686" s="23"/>
      <c r="J686" s="52"/>
      <c r="K686" s="27"/>
      <c r="L686" s="23"/>
      <c r="M686" s="23"/>
      <c r="N686" s="52"/>
      <c r="O686" s="23"/>
      <c r="P686" s="23"/>
      <c r="Q686" s="27"/>
      <c r="R686" s="23"/>
      <c r="S686" s="23"/>
      <c r="T686" s="27"/>
      <c r="U686" s="52"/>
      <c r="V686" s="52"/>
      <c r="W686" s="52"/>
      <c r="X686" s="52"/>
      <c r="Y686" s="23"/>
      <c r="Z686" s="53"/>
    </row>
    <row r="687" spans="1:26">
      <c r="A687" s="46">
        <v>679</v>
      </c>
      <c r="B687" s="23"/>
      <c r="C687" s="23"/>
      <c r="D687" s="23"/>
      <c r="E687" s="23"/>
      <c r="F687" s="52"/>
      <c r="G687" s="52"/>
      <c r="H687" s="52"/>
      <c r="I687" s="23"/>
      <c r="J687" s="52"/>
      <c r="K687" s="27"/>
      <c r="L687" s="23"/>
      <c r="M687" s="23"/>
      <c r="N687" s="52"/>
      <c r="O687" s="23"/>
      <c r="P687" s="23"/>
      <c r="Q687" s="27"/>
      <c r="R687" s="23"/>
      <c r="S687" s="23"/>
      <c r="T687" s="27"/>
      <c r="U687" s="52"/>
      <c r="V687" s="52"/>
      <c r="W687" s="52"/>
      <c r="X687" s="52"/>
      <c r="Y687" s="23"/>
      <c r="Z687" s="53"/>
    </row>
    <row r="688" spans="1:26">
      <c r="A688" s="46">
        <v>680</v>
      </c>
      <c r="B688" s="23"/>
      <c r="C688" s="23"/>
      <c r="D688" s="23"/>
      <c r="E688" s="23"/>
      <c r="F688" s="52"/>
      <c r="G688" s="52"/>
      <c r="H688" s="52"/>
      <c r="I688" s="23"/>
      <c r="J688" s="52"/>
      <c r="K688" s="27"/>
      <c r="L688" s="23"/>
      <c r="M688" s="23"/>
      <c r="N688" s="52"/>
      <c r="O688" s="23"/>
      <c r="P688" s="23"/>
      <c r="Q688" s="27"/>
      <c r="R688" s="23"/>
      <c r="S688" s="23"/>
      <c r="T688" s="27"/>
      <c r="U688" s="52"/>
      <c r="V688" s="52"/>
      <c r="W688" s="52"/>
      <c r="X688" s="52"/>
      <c r="Y688" s="23"/>
      <c r="Z688" s="53"/>
    </row>
    <row r="689" spans="1:26">
      <c r="A689" s="46">
        <v>681</v>
      </c>
      <c r="B689" s="23"/>
      <c r="C689" s="23"/>
      <c r="D689" s="23"/>
      <c r="E689" s="23"/>
      <c r="F689" s="52"/>
      <c r="G689" s="52"/>
      <c r="H689" s="52"/>
      <c r="I689" s="23"/>
      <c r="J689" s="52"/>
      <c r="K689" s="27"/>
      <c r="L689" s="23"/>
      <c r="M689" s="23"/>
      <c r="N689" s="52"/>
      <c r="O689" s="23"/>
      <c r="P689" s="23"/>
      <c r="Q689" s="27"/>
      <c r="R689" s="23"/>
      <c r="S689" s="23"/>
      <c r="T689" s="27"/>
      <c r="U689" s="52"/>
      <c r="V689" s="52"/>
      <c r="W689" s="52"/>
      <c r="X689" s="52"/>
      <c r="Y689" s="23"/>
      <c r="Z689" s="53"/>
    </row>
    <row r="690" spans="1:26">
      <c r="A690" s="46">
        <v>682</v>
      </c>
      <c r="B690" s="23"/>
      <c r="C690" s="23"/>
      <c r="D690" s="23"/>
      <c r="E690" s="23"/>
      <c r="F690" s="52"/>
      <c r="G690" s="52"/>
      <c r="H690" s="52"/>
      <c r="I690" s="23"/>
      <c r="J690" s="52"/>
      <c r="K690" s="27"/>
      <c r="L690" s="23"/>
      <c r="M690" s="23"/>
      <c r="N690" s="52"/>
      <c r="O690" s="23"/>
      <c r="P690" s="23"/>
      <c r="Q690" s="27"/>
      <c r="R690" s="23"/>
      <c r="S690" s="23"/>
      <c r="T690" s="27"/>
      <c r="U690" s="52"/>
      <c r="V690" s="52"/>
      <c r="W690" s="52"/>
      <c r="X690" s="52"/>
      <c r="Y690" s="23"/>
      <c r="Z690" s="53"/>
    </row>
    <row r="691" spans="1:26">
      <c r="A691" s="46">
        <v>683</v>
      </c>
      <c r="B691" s="23"/>
      <c r="C691" s="23"/>
      <c r="D691" s="23"/>
      <c r="E691" s="23"/>
      <c r="F691" s="52"/>
      <c r="G691" s="52"/>
      <c r="H691" s="52"/>
      <c r="I691" s="23"/>
      <c r="J691" s="52"/>
      <c r="K691" s="27"/>
      <c r="L691" s="23"/>
      <c r="M691" s="23"/>
      <c r="N691" s="52"/>
      <c r="O691" s="23"/>
      <c r="P691" s="23"/>
      <c r="Q691" s="27"/>
      <c r="R691" s="23"/>
      <c r="S691" s="23"/>
      <c r="T691" s="27"/>
      <c r="U691" s="52"/>
      <c r="V691" s="52"/>
      <c r="W691" s="52"/>
      <c r="X691" s="52"/>
      <c r="Y691" s="23"/>
      <c r="Z691" s="53"/>
    </row>
    <row r="692" spans="1:26">
      <c r="A692" s="46">
        <v>684</v>
      </c>
      <c r="B692" s="23"/>
      <c r="C692" s="23"/>
      <c r="D692" s="23"/>
      <c r="E692" s="23"/>
      <c r="F692" s="52"/>
      <c r="G692" s="52"/>
      <c r="H692" s="52"/>
      <c r="I692" s="23"/>
      <c r="J692" s="52"/>
      <c r="K692" s="27"/>
      <c r="L692" s="23"/>
      <c r="M692" s="23"/>
      <c r="N692" s="52"/>
      <c r="O692" s="23"/>
      <c r="P692" s="23"/>
      <c r="Q692" s="27"/>
      <c r="R692" s="23"/>
      <c r="S692" s="23"/>
      <c r="T692" s="27"/>
      <c r="U692" s="52"/>
      <c r="V692" s="52"/>
      <c r="W692" s="52"/>
      <c r="X692" s="52"/>
      <c r="Y692" s="23"/>
      <c r="Z692" s="53"/>
    </row>
    <row r="693" spans="1:26">
      <c r="A693" s="46">
        <v>685</v>
      </c>
      <c r="B693" s="23"/>
      <c r="C693" s="23"/>
      <c r="D693" s="23"/>
      <c r="E693" s="23"/>
      <c r="F693" s="52"/>
      <c r="G693" s="52"/>
      <c r="H693" s="52"/>
      <c r="I693" s="23"/>
      <c r="J693" s="52"/>
      <c r="K693" s="27"/>
      <c r="L693" s="23"/>
      <c r="M693" s="23"/>
      <c r="N693" s="52"/>
      <c r="O693" s="23"/>
      <c r="P693" s="23"/>
      <c r="Q693" s="27"/>
      <c r="R693" s="23"/>
      <c r="S693" s="23"/>
      <c r="T693" s="27"/>
      <c r="U693" s="52"/>
      <c r="V693" s="52"/>
      <c r="W693" s="52"/>
      <c r="X693" s="52"/>
      <c r="Y693" s="23"/>
      <c r="Z693" s="53"/>
    </row>
    <row r="694" spans="1:26">
      <c r="A694" s="46">
        <v>686</v>
      </c>
      <c r="B694" s="23"/>
      <c r="C694" s="23"/>
      <c r="D694" s="23"/>
      <c r="E694" s="23"/>
      <c r="F694" s="52"/>
      <c r="G694" s="52"/>
      <c r="H694" s="52"/>
      <c r="I694" s="23"/>
      <c r="J694" s="52"/>
      <c r="K694" s="27"/>
      <c r="L694" s="23"/>
      <c r="M694" s="23"/>
      <c r="N694" s="52"/>
      <c r="O694" s="23"/>
      <c r="P694" s="23"/>
      <c r="Q694" s="27"/>
      <c r="R694" s="23"/>
      <c r="S694" s="23"/>
      <c r="T694" s="27"/>
      <c r="U694" s="52"/>
      <c r="V694" s="52"/>
      <c r="W694" s="52"/>
      <c r="X694" s="52"/>
      <c r="Y694" s="23"/>
      <c r="Z694" s="53"/>
    </row>
    <row r="695" spans="1:26">
      <c r="A695" s="46">
        <v>687</v>
      </c>
      <c r="B695" s="23"/>
      <c r="C695" s="23"/>
      <c r="D695" s="23"/>
      <c r="E695" s="23"/>
      <c r="F695" s="52"/>
      <c r="G695" s="52"/>
      <c r="H695" s="52"/>
      <c r="I695" s="23"/>
      <c r="J695" s="52"/>
      <c r="K695" s="27"/>
      <c r="L695" s="23"/>
      <c r="M695" s="23"/>
      <c r="N695" s="52"/>
      <c r="O695" s="23"/>
      <c r="P695" s="23"/>
      <c r="Q695" s="27"/>
      <c r="R695" s="23"/>
      <c r="S695" s="23"/>
      <c r="T695" s="27"/>
      <c r="U695" s="52"/>
      <c r="V695" s="52"/>
      <c r="W695" s="52"/>
      <c r="X695" s="52"/>
      <c r="Y695" s="23"/>
      <c r="Z695" s="53"/>
    </row>
    <row r="696" spans="1:26">
      <c r="A696" s="46">
        <v>688</v>
      </c>
      <c r="B696" s="23"/>
      <c r="C696" s="23"/>
      <c r="D696" s="23"/>
      <c r="E696" s="23"/>
      <c r="F696" s="52"/>
      <c r="G696" s="52"/>
      <c r="H696" s="52"/>
      <c r="I696" s="23"/>
      <c r="J696" s="52"/>
      <c r="K696" s="27"/>
      <c r="L696" s="23"/>
      <c r="M696" s="23"/>
      <c r="N696" s="52"/>
      <c r="O696" s="23"/>
      <c r="P696" s="23"/>
      <c r="Q696" s="27"/>
      <c r="R696" s="23"/>
      <c r="S696" s="23"/>
      <c r="T696" s="27"/>
      <c r="U696" s="52"/>
      <c r="V696" s="52"/>
      <c r="W696" s="52"/>
      <c r="X696" s="52"/>
      <c r="Y696" s="23"/>
      <c r="Z696" s="53"/>
    </row>
    <row r="697" spans="1:26">
      <c r="A697" s="46">
        <v>689</v>
      </c>
      <c r="B697" s="23"/>
      <c r="C697" s="23"/>
      <c r="D697" s="23"/>
      <c r="E697" s="23"/>
      <c r="F697" s="52"/>
      <c r="G697" s="52"/>
      <c r="H697" s="52"/>
      <c r="I697" s="23"/>
      <c r="J697" s="52"/>
      <c r="K697" s="27"/>
      <c r="L697" s="23"/>
      <c r="M697" s="23"/>
      <c r="N697" s="52"/>
      <c r="O697" s="23"/>
      <c r="P697" s="23"/>
      <c r="Q697" s="27"/>
      <c r="R697" s="23"/>
      <c r="S697" s="23"/>
      <c r="T697" s="27"/>
      <c r="U697" s="52"/>
      <c r="V697" s="52"/>
      <c r="W697" s="52"/>
      <c r="X697" s="52"/>
      <c r="Y697" s="23"/>
      <c r="Z697" s="53"/>
    </row>
    <row r="698" spans="1:26">
      <c r="A698" s="46">
        <v>690</v>
      </c>
      <c r="B698" s="23"/>
      <c r="C698" s="23"/>
      <c r="D698" s="23"/>
      <c r="E698" s="23"/>
      <c r="F698" s="52"/>
      <c r="G698" s="52"/>
      <c r="H698" s="52"/>
      <c r="I698" s="23"/>
      <c r="J698" s="52"/>
      <c r="K698" s="27"/>
      <c r="L698" s="23"/>
      <c r="M698" s="23"/>
      <c r="N698" s="52"/>
      <c r="O698" s="23"/>
      <c r="P698" s="23"/>
      <c r="Q698" s="27"/>
      <c r="R698" s="23"/>
      <c r="S698" s="23"/>
      <c r="T698" s="27"/>
      <c r="U698" s="52"/>
      <c r="V698" s="52"/>
      <c r="W698" s="52"/>
      <c r="X698" s="52"/>
      <c r="Y698" s="23"/>
      <c r="Z698" s="53"/>
    </row>
    <row r="699" spans="1:26">
      <c r="A699" s="46">
        <v>691</v>
      </c>
      <c r="B699" s="23"/>
      <c r="C699" s="23"/>
      <c r="D699" s="23"/>
      <c r="E699" s="23"/>
      <c r="F699" s="52"/>
      <c r="G699" s="52"/>
      <c r="H699" s="52"/>
      <c r="I699" s="23"/>
      <c r="J699" s="52"/>
      <c r="K699" s="27"/>
      <c r="L699" s="23"/>
      <c r="M699" s="23"/>
      <c r="N699" s="52"/>
      <c r="O699" s="23"/>
      <c r="P699" s="23"/>
      <c r="Q699" s="27"/>
      <c r="R699" s="23"/>
      <c r="S699" s="23"/>
      <c r="T699" s="27"/>
      <c r="U699" s="52"/>
      <c r="V699" s="52"/>
      <c r="W699" s="52"/>
      <c r="X699" s="52"/>
      <c r="Y699" s="23"/>
      <c r="Z699" s="53"/>
    </row>
    <row r="700" spans="1:26">
      <c r="A700" s="46">
        <v>692</v>
      </c>
      <c r="B700" s="23"/>
      <c r="C700" s="23"/>
      <c r="D700" s="23"/>
      <c r="E700" s="23"/>
      <c r="F700" s="52"/>
      <c r="G700" s="52"/>
      <c r="H700" s="52"/>
      <c r="I700" s="23"/>
      <c r="J700" s="52"/>
      <c r="K700" s="27"/>
      <c r="L700" s="23"/>
      <c r="M700" s="23"/>
      <c r="N700" s="52"/>
      <c r="O700" s="23"/>
      <c r="P700" s="23"/>
      <c r="Q700" s="27"/>
      <c r="R700" s="23"/>
      <c r="S700" s="23"/>
      <c r="T700" s="27"/>
      <c r="U700" s="52"/>
      <c r="V700" s="52"/>
      <c r="W700" s="52"/>
      <c r="X700" s="52"/>
      <c r="Y700" s="23"/>
      <c r="Z700" s="53"/>
    </row>
    <row r="701" spans="1:26">
      <c r="A701" s="46">
        <v>693</v>
      </c>
      <c r="B701" s="23"/>
      <c r="C701" s="23"/>
      <c r="D701" s="23"/>
      <c r="E701" s="23"/>
      <c r="F701" s="52"/>
      <c r="G701" s="52"/>
      <c r="H701" s="52"/>
      <c r="I701" s="23"/>
      <c r="J701" s="52"/>
      <c r="K701" s="27"/>
      <c r="L701" s="23"/>
      <c r="M701" s="23"/>
      <c r="N701" s="52"/>
      <c r="O701" s="23"/>
      <c r="P701" s="23"/>
      <c r="Q701" s="27"/>
      <c r="R701" s="23"/>
      <c r="S701" s="23"/>
      <c r="T701" s="27"/>
      <c r="U701" s="52"/>
      <c r="V701" s="52"/>
      <c r="W701" s="52"/>
      <c r="X701" s="52"/>
      <c r="Y701" s="23"/>
      <c r="Z701" s="53"/>
    </row>
    <row r="702" spans="1:26">
      <c r="A702" s="46">
        <v>694</v>
      </c>
      <c r="B702" s="23"/>
      <c r="C702" s="23"/>
      <c r="D702" s="23"/>
      <c r="E702" s="23"/>
      <c r="F702" s="52"/>
      <c r="G702" s="52"/>
      <c r="H702" s="52"/>
      <c r="I702" s="23"/>
      <c r="J702" s="52"/>
      <c r="K702" s="27"/>
      <c r="L702" s="23"/>
      <c r="M702" s="23"/>
      <c r="N702" s="52"/>
      <c r="O702" s="23"/>
      <c r="P702" s="23"/>
      <c r="Q702" s="27"/>
      <c r="R702" s="23"/>
      <c r="S702" s="23"/>
      <c r="T702" s="27"/>
      <c r="U702" s="52"/>
      <c r="V702" s="52"/>
      <c r="W702" s="52"/>
      <c r="X702" s="52"/>
      <c r="Y702" s="23"/>
      <c r="Z702" s="53"/>
    </row>
    <row r="703" spans="1:26">
      <c r="A703" s="46">
        <v>695</v>
      </c>
      <c r="B703" s="23"/>
      <c r="C703" s="23"/>
      <c r="D703" s="23"/>
      <c r="E703" s="23"/>
      <c r="F703" s="52"/>
      <c r="G703" s="52"/>
      <c r="H703" s="52"/>
      <c r="I703" s="23"/>
      <c r="J703" s="52"/>
      <c r="K703" s="27"/>
      <c r="L703" s="23"/>
      <c r="M703" s="23"/>
      <c r="N703" s="52"/>
      <c r="O703" s="23"/>
      <c r="P703" s="23"/>
      <c r="Q703" s="27"/>
      <c r="R703" s="23"/>
      <c r="S703" s="23"/>
      <c r="T703" s="27"/>
      <c r="U703" s="52"/>
      <c r="V703" s="52"/>
      <c r="W703" s="52"/>
      <c r="X703" s="52"/>
      <c r="Y703" s="23"/>
      <c r="Z703" s="53"/>
    </row>
    <row r="704" spans="1:26">
      <c r="A704" s="46">
        <v>696</v>
      </c>
      <c r="B704" s="23"/>
      <c r="C704" s="23"/>
      <c r="D704" s="23"/>
      <c r="E704" s="23"/>
      <c r="F704" s="52"/>
      <c r="G704" s="52"/>
      <c r="H704" s="52"/>
      <c r="I704" s="23"/>
      <c r="J704" s="52"/>
      <c r="K704" s="27"/>
      <c r="L704" s="23"/>
      <c r="M704" s="23"/>
      <c r="N704" s="52"/>
      <c r="O704" s="23"/>
      <c r="P704" s="23"/>
      <c r="Q704" s="27"/>
      <c r="R704" s="23"/>
      <c r="S704" s="23"/>
      <c r="T704" s="27"/>
      <c r="U704" s="52"/>
      <c r="V704" s="52"/>
      <c r="W704" s="52"/>
      <c r="X704" s="52"/>
      <c r="Y704" s="23"/>
      <c r="Z704" s="53"/>
    </row>
    <row r="705" spans="1:26">
      <c r="A705" s="46">
        <v>697</v>
      </c>
      <c r="B705" s="23"/>
      <c r="C705" s="23"/>
      <c r="D705" s="23"/>
      <c r="E705" s="23"/>
      <c r="F705" s="52"/>
      <c r="G705" s="52"/>
      <c r="H705" s="52"/>
      <c r="I705" s="23"/>
      <c r="J705" s="52"/>
      <c r="K705" s="27"/>
      <c r="L705" s="23"/>
      <c r="M705" s="23"/>
      <c r="N705" s="52"/>
      <c r="O705" s="23"/>
      <c r="P705" s="23"/>
      <c r="Q705" s="27"/>
      <c r="R705" s="23"/>
      <c r="S705" s="23"/>
      <c r="T705" s="27"/>
      <c r="U705" s="52"/>
      <c r="V705" s="52"/>
      <c r="W705" s="52"/>
      <c r="X705" s="52"/>
      <c r="Y705" s="23"/>
      <c r="Z705" s="53"/>
    </row>
    <row r="706" spans="1:26">
      <c r="A706" s="46">
        <v>698</v>
      </c>
      <c r="B706" s="23"/>
      <c r="C706" s="23"/>
      <c r="D706" s="23"/>
      <c r="E706" s="23"/>
      <c r="F706" s="52"/>
      <c r="G706" s="52"/>
      <c r="H706" s="52"/>
      <c r="I706" s="23"/>
      <c r="J706" s="52"/>
      <c r="K706" s="27"/>
      <c r="L706" s="23"/>
      <c r="M706" s="23"/>
      <c r="N706" s="52"/>
      <c r="O706" s="23"/>
      <c r="P706" s="23"/>
      <c r="Q706" s="27"/>
      <c r="R706" s="23"/>
      <c r="S706" s="23"/>
      <c r="T706" s="27"/>
      <c r="U706" s="52"/>
      <c r="V706" s="52"/>
      <c r="W706" s="52"/>
      <c r="X706" s="52"/>
      <c r="Y706" s="23"/>
      <c r="Z706" s="53"/>
    </row>
    <row r="707" spans="1:26">
      <c r="A707" s="46">
        <v>699</v>
      </c>
      <c r="B707" s="23"/>
      <c r="C707" s="23"/>
      <c r="D707" s="23"/>
      <c r="E707" s="23"/>
      <c r="F707" s="52"/>
      <c r="G707" s="52"/>
      <c r="H707" s="52"/>
      <c r="I707" s="23"/>
      <c r="J707" s="52"/>
      <c r="K707" s="27"/>
      <c r="L707" s="23"/>
      <c r="M707" s="23"/>
      <c r="N707" s="52"/>
      <c r="O707" s="23"/>
      <c r="P707" s="23"/>
      <c r="Q707" s="27"/>
      <c r="R707" s="23"/>
      <c r="S707" s="23"/>
      <c r="T707" s="27"/>
      <c r="U707" s="52"/>
      <c r="V707" s="52"/>
      <c r="W707" s="52"/>
      <c r="X707" s="52"/>
      <c r="Y707" s="23"/>
      <c r="Z707" s="53"/>
    </row>
    <row r="708" spans="1:26">
      <c r="A708" s="46">
        <v>700</v>
      </c>
      <c r="B708" s="23"/>
      <c r="C708" s="23"/>
      <c r="D708" s="23"/>
      <c r="E708" s="23"/>
      <c r="F708" s="52"/>
      <c r="G708" s="52"/>
      <c r="H708" s="52"/>
      <c r="I708" s="23"/>
      <c r="J708" s="52"/>
      <c r="K708" s="27"/>
      <c r="L708" s="23"/>
      <c r="M708" s="23"/>
      <c r="N708" s="52"/>
      <c r="O708" s="23"/>
      <c r="P708" s="23"/>
      <c r="Q708" s="27"/>
      <c r="R708" s="23"/>
      <c r="S708" s="23"/>
      <c r="T708" s="27"/>
      <c r="U708" s="52"/>
      <c r="V708" s="52"/>
      <c r="W708" s="52"/>
      <c r="X708" s="52"/>
      <c r="Y708" s="23"/>
      <c r="Z708" s="53"/>
    </row>
    <row r="709" spans="1:26">
      <c r="A709" s="46">
        <v>701</v>
      </c>
      <c r="B709" s="23"/>
      <c r="C709" s="23"/>
      <c r="D709" s="23"/>
      <c r="E709" s="23"/>
      <c r="F709" s="52"/>
      <c r="G709" s="52"/>
      <c r="H709" s="52"/>
      <c r="I709" s="23"/>
      <c r="J709" s="52"/>
      <c r="K709" s="27"/>
      <c r="L709" s="23"/>
      <c r="M709" s="23"/>
      <c r="N709" s="52"/>
      <c r="O709" s="23"/>
      <c r="P709" s="23"/>
      <c r="Q709" s="27"/>
      <c r="R709" s="23"/>
      <c r="S709" s="23"/>
      <c r="T709" s="27"/>
      <c r="U709" s="52"/>
      <c r="V709" s="52"/>
      <c r="W709" s="52"/>
      <c r="X709" s="52"/>
      <c r="Y709" s="23"/>
      <c r="Z709" s="53"/>
    </row>
    <row r="710" spans="1:26">
      <c r="A710" s="46">
        <v>702</v>
      </c>
      <c r="B710" s="23"/>
      <c r="C710" s="23"/>
      <c r="D710" s="23"/>
      <c r="E710" s="23"/>
      <c r="F710" s="52"/>
      <c r="G710" s="52"/>
      <c r="H710" s="52"/>
      <c r="I710" s="23"/>
      <c r="J710" s="52"/>
      <c r="K710" s="27"/>
      <c r="L710" s="23"/>
      <c r="M710" s="23"/>
      <c r="N710" s="52"/>
      <c r="O710" s="23"/>
      <c r="P710" s="23"/>
      <c r="Q710" s="27"/>
      <c r="R710" s="23"/>
      <c r="S710" s="23"/>
      <c r="T710" s="27"/>
      <c r="U710" s="52"/>
      <c r="V710" s="52"/>
      <c r="W710" s="52"/>
      <c r="X710" s="52"/>
      <c r="Y710" s="23"/>
      <c r="Z710" s="53"/>
    </row>
    <row r="711" spans="1:26">
      <c r="A711" s="46">
        <v>703</v>
      </c>
      <c r="B711" s="23"/>
      <c r="C711" s="23"/>
      <c r="D711" s="23"/>
      <c r="E711" s="23"/>
      <c r="F711" s="52"/>
      <c r="G711" s="52"/>
      <c r="H711" s="52"/>
      <c r="I711" s="23"/>
      <c r="J711" s="52"/>
      <c r="K711" s="27"/>
      <c r="L711" s="23"/>
      <c r="M711" s="23"/>
      <c r="N711" s="52"/>
      <c r="O711" s="23"/>
      <c r="P711" s="23"/>
      <c r="Q711" s="27"/>
      <c r="R711" s="23"/>
      <c r="S711" s="23"/>
      <c r="T711" s="27"/>
      <c r="U711" s="52"/>
      <c r="V711" s="52"/>
      <c r="W711" s="52"/>
      <c r="X711" s="52"/>
      <c r="Y711" s="23"/>
      <c r="Z711" s="53"/>
    </row>
    <row r="712" spans="1:26">
      <c r="A712" s="46">
        <v>704</v>
      </c>
      <c r="B712" s="23"/>
      <c r="C712" s="23"/>
      <c r="D712" s="23"/>
      <c r="E712" s="23"/>
      <c r="F712" s="52"/>
      <c r="G712" s="52"/>
      <c r="H712" s="52"/>
      <c r="I712" s="23"/>
      <c r="J712" s="52"/>
      <c r="K712" s="27"/>
      <c r="L712" s="23"/>
      <c r="M712" s="23"/>
      <c r="N712" s="52"/>
      <c r="O712" s="23"/>
      <c r="P712" s="23"/>
      <c r="Q712" s="27"/>
      <c r="R712" s="23"/>
      <c r="S712" s="23"/>
      <c r="T712" s="27"/>
      <c r="U712" s="52"/>
      <c r="V712" s="52"/>
      <c r="W712" s="52"/>
      <c r="X712" s="52"/>
      <c r="Y712" s="23"/>
      <c r="Z712" s="53"/>
    </row>
    <row r="713" spans="1:26">
      <c r="A713" s="46">
        <v>705</v>
      </c>
      <c r="B713" s="23"/>
      <c r="C713" s="23"/>
      <c r="D713" s="23"/>
      <c r="E713" s="23"/>
      <c r="F713" s="52"/>
      <c r="G713" s="52"/>
      <c r="H713" s="52"/>
      <c r="I713" s="23"/>
      <c r="J713" s="52"/>
      <c r="K713" s="27"/>
      <c r="L713" s="23"/>
      <c r="M713" s="23"/>
      <c r="N713" s="52"/>
      <c r="O713" s="23"/>
      <c r="P713" s="23"/>
      <c r="Q713" s="27"/>
      <c r="R713" s="23"/>
      <c r="S713" s="23"/>
      <c r="T713" s="27"/>
      <c r="U713" s="52"/>
      <c r="V713" s="52"/>
      <c r="W713" s="52"/>
      <c r="X713" s="52"/>
      <c r="Y713" s="23"/>
      <c r="Z713" s="53"/>
    </row>
    <row r="714" spans="1:26">
      <c r="A714" s="46">
        <v>706</v>
      </c>
      <c r="B714" s="23"/>
      <c r="C714" s="23"/>
      <c r="D714" s="23"/>
      <c r="E714" s="23"/>
      <c r="F714" s="52"/>
      <c r="G714" s="52"/>
      <c r="H714" s="52"/>
      <c r="I714" s="23"/>
      <c r="J714" s="52"/>
      <c r="K714" s="27"/>
      <c r="L714" s="23"/>
      <c r="M714" s="23"/>
      <c r="N714" s="52"/>
      <c r="O714" s="23"/>
      <c r="P714" s="23"/>
      <c r="Q714" s="27"/>
      <c r="R714" s="23"/>
      <c r="S714" s="23"/>
      <c r="T714" s="27"/>
      <c r="U714" s="52"/>
      <c r="V714" s="52"/>
      <c r="W714" s="52"/>
      <c r="X714" s="52"/>
      <c r="Y714" s="23"/>
      <c r="Z714" s="53"/>
    </row>
    <row r="715" spans="1:26">
      <c r="A715" s="46">
        <v>707</v>
      </c>
      <c r="B715" s="23"/>
      <c r="C715" s="23"/>
      <c r="D715" s="23"/>
      <c r="E715" s="23"/>
      <c r="F715" s="52"/>
      <c r="G715" s="52"/>
      <c r="H715" s="52"/>
      <c r="I715" s="23"/>
      <c r="J715" s="52"/>
      <c r="K715" s="27"/>
      <c r="L715" s="23"/>
      <c r="M715" s="23"/>
      <c r="N715" s="52"/>
      <c r="O715" s="23"/>
      <c r="P715" s="23"/>
      <c r="Q715" s="27"/>
      <c r="R715" s="23"/>
      <c r="S715" s="23"/>
      <c r="T715" s="27"/>
      <c r="U715" s="52"/>
      <c r="V715" s="52"/>
      <c r="W715" s="52"/>
      <c r="X715" s="52"/>
      <c r="Y715" s="23"/>
      <c r="Z715" s="53"/>
    </row>
    <row r="716" spans="1:26">
      <c r="A716" s="46">
        <v>708</v>
      </c>
      <c r="B716" s="23"/>
      <c r="C716" s="23"/>
      <c r="D716" s="23"/>
      <c r="E716" s="23"/>
      <c r="F716" s="52"/>
      <c r="G716" s="52"/>
      <c r="H716" s="52"/>
      <c r="I716" s="23"/>
      <c r="J716" s="52"/>
      <c r="K716" s="27"/>
      <c r="L716" s="23"/>
      <c r="M716" s="23"/>
      <c r="N716" s="52"/>
      <c r="O716" s="23"/>
      <c r="P716" s="23"/>
      <c r="Q716" s="27"/>
      <c r="R716" s="23"/>
      <c r="S716" s="23"/>
      <c r="T716" s="27"/>
      <c r="U716" s="52"/>
      <c r="V716" s="52"/>
      <c r="W716" s="52"/>
      <c r="X716" s="52"/>
      <c r="Y716" s="23"/>
      <c r="Z716" s="53"/>
    </row>
    <row r="717" spans="1:26">
      <c r="A717" s="46">
        <v>709</v>
      </c>
      <c r="B717" s="23"/>
      <c r="C717" s="23"/>
      <c r="D717" s="23"/>
      <c r="E717" s="23"/>
      <c r="F717" s="52"/>
      <c r="G717" s="52"/>
      <c r="H717" s="52"/>
      <c r="I717" s="23"/>
      <c r="J717" s="52"/>
      <c r="K717" s="27"/>
      <c r="L717" s="23"/>
      <c r="M717" s="23"/>
      <c r="N717" s="52"/>
      <c r="O717" s="23"/>
      <c r="P717" s="23"/>
      <c r="Q717" s="27"/>
      <c r="R717" s="23"/>
      <c r="S717" s="23"/>
      <c r="T717" s="27"/>
      <c r="U717" s="52"/>
      <c r="V717" s="52"/>
      <c r="W717" s="52"/>
      <c r="X717" s="52"/>
      <c r="Y717" s="23"/>
      <c r="Z717" s="53"/>
    </row>
    <row r="718" spans="1:26">
      <c r="A718" s="46">
        <v>710</v>
      </c>
      <c r="B718" s="23"/>
      <c r="C718" s="23"/>
      <c r="D718" s="23"/>
      <c r="E718" s="23"/>
      <c r="F718" s="52"/>
      <c r="G718" s="52"/>
      <c r="H718" s="52"/>
      <c r="I718" s="23"/>
      <c r="J718" s="52"/>
      <c r="K718" s="27"/>
      <c r="L718" s="23"/>
      <c r="M718" s="23"/>
      <c r="N718" s="52"/>
      <c r="O718" s="23"/>
      <c r="P718" s="23"/>
      <c r="Q718" s="27"/>
      <c r="R718" s="23"/>
      <c r="S718" s="23"/>
      <c r="T718" s="27"/>
      <c r="U718" s="52"/>
      <c r="V718" s="52"/>
      <c r="W718" s="52"/>
      <c r="X718" s="52"/>
      <c r="Y718" s="23"/>
      <c r="Z718" s="53"/>
    </row>
    <row r="719" spans="1:26">
      <c r="A719" s="46">
        <v>711</v>
      </c>
      <c r="B719" s="23"/>
      <c r="C719" s="23"/>
      <c r="D719" s="23"/>
      <c r="E719" s="23"/>
      <c r="F719" s="52"/>
      <c r="G719" s="52"/>
      <c r="H719" s="52"/>
      <c r="I719" s="23"/>
      <c r="J719" s="52"/>
      <c r="K719" s="27"/>
      <c r="L719" s="23"/>
      <c r="M719" s="23"/>
      <c r="N719" s="52"/>
      <c r="O719" s="23"/>
      <c r="P719" s="23"/>
      <c r="Q719" s="27"/>
      <c r="R719" s="23"/>
      <c r="S719" s="23"/>
      <c r="T719" s="27"/>
      <c r="U719" s="52"/>
      <c r="V719" s="52"/>
      <c r="W719" s="52"/>
      <c r="X719" s="52"/>
      <c r="Y719" s="23"/>
      <c r="Z719" s="53"/>
    </row>
    <row r="720" spans="1:26">
      <c r="A720" s="46">
        <v>712</v>
      </c>
      <c r="B720" s="23"/>
      <c r="C720" s="23"/>
      <c r="D720" s="23"/>
      <c r="E720" s="23"/>
      <c r="F720" s="52"/>
      <c r="G720" s="52"/>
      <c r="H720" s="52"/>
      <c r="I720" s="23"/>
      <c r="J720" s="52"/>
      <c r="K720" s="27"/>
      <c r="L720" s="23"/>
      <c r="M720" s="23"/>
      <c r="N720" s="52"/>
      <c r="O720" s="23"/>
      <c r="P720" s="23"/>
      <c r="Q720" s="27"/>
      <c r="R720" s="23"/>
      <c r="S720" s="23"/>
      <c r="T720" s="27"/>
      <c r="U720" s="52"/>
      <c r="V720" s="52"/>
      <c r="W720" s="52"/>
      <c r="X720" s="52"/>
      <c r="Y720" s="23"/>
      <c r="Z720" s="53"/>
    </row>
    <row r="721" spans="1:26">
      <c r="A721" s="46">
        <v>713</v>
      </c>
      <c r="B721" s="23"/>
      <c r="C721" s="23"/>
      <c r="D721" s="23"/>
      <c r="E721" s="23"/>
      <c r="F721" s="52"/>
      <c r="G721" s="52"/>
      <c r="H721" s="52"/>
      <c r="I721" s="23"/>
      <c r="J721" s="52"/>
      <c r="K721" s="27"/>
      <c r="L721" s="23"/>
      <c r="M721" s="23"/>
      <c r="N721" s="52"/>
      <c r="O721" s="23"/>
      <c r="P721" s="23"/>
      <c r="Q721" s="27"/>
      <c r="R721" s="23"/>
      <c r="S721" s="23"/>
      <c r="T721" s="27"/>
      <c r="U721" s="52"/>
      <c r="V721" s="52"/>
      <c r="W721" s="52"/>
      <c r="X721" s="52"/>
      <c r="Y721" s="23"/>
      <c r="Z721" s="53"/>
    </row>
    <row r="722" spans="1:26">
      <c r="A722" s="46">
        <v>714</v>
      </c>
      <c r="B722" s="23"/>
      <c r="C722" s="23"/>
      <c r="D722" s="23"/>
      <c r="E722" s="23"/>
      <c r="F722" s="52"/>
      <c r="G722" s="52"/>
      <c r="H722" s="52"/>
      <c r="I722" s="23"/>
      <c r="J722" s="52"/>
      <c r="K722" s="27"/>
      <c r="L722" s="23"/>
      <c r="M722" s="23"/>
      <c r="N722" s="52"/>
      <c r="O722" s="23"/>
      <c r="P722" s="23"/>
      <c r="Q722" s="27"/>
      <c r="R722" s="23"/>
      <c r="S722" s="23"/>
      <c r="T722" s="27"/>
      <c r="U722" s="52"/>
      <c r="V722" s="52"/>
      <c r="W722" s="52"/>
      <c r="X722" s="52"/>
      <c r="Y722" s="23"/>
      <c r="Z722" s="53"/>
    </row>
    <row r="723" spans="1:26">
      <c r="A723" s="46">
        <v>715</v>
      </c>
      <c r="B723" s="23"/>
      <c r="C723" s="23"/>
      <c r="D723" s="23"/>
      <c r="E723" s="23"/>
      <c r="F723" s="52"/>
      <c r="G723" s="52"/>
      <c r="H723" s="52"/>
      <c r="I723" s="23"/>
      <c r="J723" s="52"/>
      <c r="K723" s="27"/>
      <c r="L723" s="23"/>
      <c r="M723" s="23"/>
      <c r="N723" s="52"/>
      <c r="O723" s="23"/>
      <c r="P723" s="23"/>
      <c r="Q723" s="27"/>
      <c r="R723" s="23"/>
      <c r="S723" s="23"/>
      <c r="T723" s="27"/>
      <c r="U723" s="52"/>
      <c r="V723" s="52"/>
      <c r="W723" s="52"/>
      <c r="X723" s="52"/>
      <c r="Y723" s="23"/>
      <c r="Z723" s="53"/>
    </row>
    <row r="724" spans="1:26">
      <c r="A724" s="46">
        <v>716</v>
      </c>
      <c r="B724" s="23"/>
      <c r="C724" s="23"/>
      <c r="D724" s="23"/>
      <c r="E724" s="23"/>
      <c r="F724" s="52"/>
      <c r="G724" s="52"/>
      <c r="H724" s="52"/>
      <c r="I724" s="23"/>
      <c r="J724" s="52"/>
      <c r="K724" s="27"/>
      <c r="L724" s="23"/>
      <c r="M724" s="23"/>
      <c r="N724" s="52"/>
      <c r="O724" s="23"/>
      <c r="P724" s="23"/>
      <c r="Q724" s="27"/>
      <c r="R724" s="23"/>
      <c r="S724" s="23"/>
      <c r="T724" s="27"/>
      <c r="U724" s="52"/>
      <c r="V724" s="52"/>
      <c r="W724" s="52"/>
      <c r="X724" s="52"/>
      <c r="Y724" s="23"/>
      <c r="Z724" s="53"/>
    </row>
    <row r="725" spans="1:26">
      <c r="A725" s="46">
        <v>717</v>
      </c>
      <c r="B725" s="23"/>
      <c r="C725" s="23"/>
      <c r="D725" s="23"/>
      <c r="E725" s="23"/>
      <c r="F725" s="52"/>
      <c r="G725" s="52"/>
      <c r="H725" s="52"/>
      <c r="I725" s="23"/>
      <c r="J725" s="52"/>
      <c r="K725" s="27"/>
      <c r="L725" s="23"/>
      <c r="M725" s="23"/>
      <c r="N725" s="52"/>
      <c r="O725" s="23"/>
      <c r="P725" s="23"/>
      <c r="Q725" s="27"/>
      <c r="R725" s="23"/>
      <c r="S725" s="23"/>
      <c r="T725" s="27"/>
      <c r="U725" s="52"/>
      <c r="V725" s="52"/>
      <c r="W725" s="52"/>
      <c r="X725" s="52"/>
      <c r="Y725" s="23"/>
      <c r="Z725" s="53"/>
    </row>
    <row r="726" spans="1:26">
      <c r="A726" s="46">
        <v>718</v>
      </c>
      <c r="B726" s="23"/>
      <c r="C726" s="23"/>
      <c r="D726" s="23"/>
      <c r="E726" s="23"/>
      <c r="F726" s="52"/>
      <c r="G726" s="52"/>
      <c r="H726" s="52"/>
      <c r="I726" s="23"/>
      <c r="J726" s="52"/>
      <c r="K726" s="27"/>
      <c r="L726" s="23"/>
      <c r="M726" s="23"/>
      <c r="N726" s="52"/>
      <c r="O726" s="23"/>
      <c r="P726" s="23"/>
      <c r="Q726" s="27"/>
      <c r="R726" s="23"/>
      <c r="S726" s="23"/>
      <c r="T726" s="27"/>
      <c r="U726" s="52"/>
      <c r="V726" s="52"/>
      <c r="W726" s="52"/>
      <c r="X726" s="52"/>
      <c r="Y726" s="23"/>
      <c r="Z726" s="53"/>
    </row>
    <row r="727" spans="1:26">
      <c r="A727" s="46">
        <v>719</v>
      </c>
      <c r="B727" s="23"/>
      <c r="C727" s="23"/>
      <c r="D727" s="23"/>
      <c r="E727" s="23"/>
      <c r="F727" s="52"/>
      <c r="G727" s="52"/>
      <c r="H727" s="52"/>
      <c r="I727" s="23"/>
      <c r="J727" s="52"/>
      <c r="K727" s="27"/>
      <c r="L727" s="23"/>
      <c r="M727" s="23"/>
      <c r="N727" s="52"/>
      <c r="O727" s="23"/>
      <c r="P727" s="23"/>
      <c r="Q727" s="27"/>
      <c r="R727" s="23"/>
      <c r="S727" s="23"/>
      <c r="T727" s="27"/>
      <c r="U727" s="52"/>
      <c r="V727" s="52"/>
      <c r="W727" s="52"/>
      <c r="X727" s="52"/>
      <c r="Y727" s="23"/>
      <c r="Z727" s="53"/>
    </row>
    <row r="728" spans="1:26">
      <c r="A728" s="46">
        <v>720</v>
      </c>
      <c r="B728" s="23"/>
      <c r="C728" s="23"/>
      <c r="D728" s="23"/>
      <c r="E728" s="23"/>
      <c r="F728" s="52"/>
      <c r="G728" s="52"/>
      <c r="H728" s="52"/>
      <c r="I728" s="23"/>
      <c r="J728" s="52"/>
      <c r="K728" s="27"/>
      <c r="L728" s="23"/>
      <c r="M728" s="23"/>
      <c r="N728" s="52"/>
      <c r="O728" s="23"/>
      <c r="P728" s="23"/>
      <c r="Q728" s="27"/>
      <c r="R728" s="23"/>
      <c r="S728" s="23"/>
      <c r="T728" s="27"/>
      <c r="U728" s="52"/>
      <c r="V728" s="52"/>
      <c r="W728" s="52"/>
      <c r="X728" s="52"/>
      <c r="Y728" s="23"/>
      <c r="Z728" s="53"/>
    </row>
    <row r="729" spans="1:26">
      <c r="A729" s="46">
        <v>721</v>
      </c>
      <c r="B729" s="23"/>
      <c r="C729" s="23"/>
      <c r="D729" s="23"/>
      <c r="E729" s="23"/>
      <c r="F729" s="52"/>
      <c r="G729" s="52"/>
      <c r="H729" s="52"/>
      <c r="I729" s="23"/>
      <c r="J729" s="52"/>
      <c r="K729" s="27"/>
      <c r="L729" s="23"/>
      <c r="M729" s="23"/>
      <c r="N729" s="52"/>
      <c r="O729" s="23"/>
      <c r="P729" s="23"/>
      <c r="Q729" s="27"/>
      <c r="R729" s="23"/>
      <c r="S729" s="23"/>
      <c r="T729" s="27"/>
      <c r="U729" s="52"/>
      <c r="V729" s="52"/>
      <c r="W729" s="52"/>
      <c r="X729" s="52"/>
      <c r="Y729" s="23"/>
      <c r="Z729" s="53"/>
    </row>
    <row r="730" spans="1:26">
      <c r="A730" s="46">
        <v>722</v>
      </c>
      <c r="B730" s="23"/>
      <c r="C730" s="23"/>
      <c r="D730" s="23"/>
      <c r="E730" s="23"/>
      <c r="F730" s="52"/>
      <c r="G730" s="52"/>
      <c r="H730" s="52"/>
      <c r="I730" s="23"/>
      <c r="J730" s="52"/>
      <c r="K730" s="27"/>
      <c r="L730" s="23"/>
      <c r="M730" s="23"/>
      <c r="N730" s="52"/>
      <c r="O730" s="23"/>
      <c r="P730" s="23"/>
      <c r="Q730" s="27"/>
      <c r="R730" s="23"/>
      <c r="S730" s="23"/>
      <c r="T730" s="27"/>
      <c r="U730" s="52"/>
      <c r="V730" s="52"/>
      <c r="W730" s="52"/>
      <c r="X730" s="52"/>
      <c r="Y730" s="23"/>
      <c r="Z730" s="53"/>
    </row>
    <row r="731" spans="1:26">
      <c r="A731" s="46">
        <v>723</v>
      </c>
      <c r="B731" s="23"/>
      <c r="C731" s="23"/>
      <c r="D731" s="23"/>
      <c r="E731" s="23"/>
      <c r="F731" s="52"/>
      <c r="G731" s="52"/>
      <c r="H731" s="52"/>
      <c r="I731" s="23"/>
      <c r="J731" s="52"/>
      <c r="K731" s="27"/>
      <c r="L731" s="23"/>
      <c r="M731" s="23"/>
      <c r="N731" s="52"/>
      <c r="O731" s="23"/>
      <c r="P731" s="23"/>
      <c r="Q731" s="27"/>
      <c r="R731" s="23"/>
      <c r="S731" s="23"/>
      <c r="T731" s="27"/>
      <c r="U731" s="52"/>
      <c r="V731" s="52"/>
      <c r="W731" s="52"/>
      <c r="X731" s="52"/>
      <c r="Y731" s="23"/>
      <c r="Z731" s="53"/>
    </row>
    <row r="732" spans="1:26">
      <c r="A732" s="46">
        <v>724</v>
      </c>
      <c r="B732" s="23"/>
      <c r="C732" s="23"/>
      <c r="D732" s="23"/>
      <c r="E732" s="23"/>
      <c r="F732" s="52"/>
      <c r="G732" s="52"/>
      <c r="H732" s="52"/>
      <c r="I732" s="23"/>
      <c r="J732" s="52"/>
      <c r="K732" s="27"/>
      <c r="L732" s="23"/>
      <c r="M732" s="23"/>
      <c r="N732" s="52"/>
      <c r="O732" s="23"/>
      <c r="P732" s="23"/>
      <c r="Q732" s="27"/>
      <c r="R732" s="23"/>
      <c r="S732" s="23"/>
      <c r="T732" s="27"/>
      <c r="U732" s="52"/>
      <c r="V732" s="52"/>
      <c r="W732" s="52"/>
      <c r="X732" s="52"/>
      <c r="Y732" s="23"/>
      <c r="Z732" s="53"/>
    </row>
    <row r="733" spans="1:26">
      <c r="A733" s="46">
        <v>725</v>
      </c>
      <c r="B733" s="23"/>
      <c r="C733" s="23"/>
      <c r="D733" s="23"/>
      <c r="E733" s="23"/>
      <c r="F733" s="52"/>
      <c r="G733" s="52"/>
      <c r="H733" s="52"/>
      <c r="I733" s="23"/>
      <c r="J733" s="52"/>
      <c r="K733" s="27"/>
      <c r="L733" s="23"/>
      <c r="M733" s="23"/>
      <c r="N733" s="52"/>
      <c r="O733" s="23"/>
      <c r="P733" s="23"/>
      <c r="Q733" s="27"/>
      <c r="R733" s="23"/>
      <c r="S733" s="23"/>
      <c r="T733" s="27"/>
      <c r="U733" s="52"/>
      <c r="V733" s="52"/>
      <c r="W733" s="52"/>
      <c r="X733" s="52"/>
      <c r="Y733" s="23"/>
      <c r="Z733" s="53"/>
    </row>
    <row r="734" spans="1:26">
      <c r="A734" s="46">
        <v>726</v>
      </c>
      <c r="B734" s="23"/>
      <c r="C734" s="23"/>
      <c r="D734" s="23"/>
      <c r="E734" s="23"/>
      <c r="F734" s="52"/>
      <c r="G734" s="52"/>
      <c r="H734" s="52"/>
      <c r="I734" s="23"/>
      <c r="J734" s="52"/>
      <c r="K734" s="27"/>
      <c r="L734" s="23"/>
      <c r="M734" s="23"/>
      <c r="N734" s="52"/>
      <c r="O734" s="23"/>
      <c r="P734" s="23"/>
      <c r="Q734" s="27"/>
      <c r="R734" s="23"/>
      <c r="S734" s="23"/>
      <c r="T734" s="27"/>
      <c r="U734" s="52"/>
      <c r="V734" s="52"/>
      <c r="W734" s="52"/>
      <c r="X734" s="52"/>
      <c r="Y734" s="23"/>
      <c r="Z734" s="53"/>
    </row>
    <row r="735" spans="1:26">
      <c r="A735" s="46">
        <v>727</v>
      </c>
      <c r="B735" s="23"/>
      <c r="C735" s="23"/>
      <c r="D735" s="23"/>
      <c r="E735" s="23"/>
      <c r="F735" s="52"/>
      <c r="G735" s="52"/>
      <c r="H735" s="52"/>
      <c r="I735" s="23"/>
      <c r="J735" s="52"/>
      <c r="K735" s="27"/>
      <c r="L735" s="23"/>
      <c r="M735" s="23"/>
      <c r="N735" s="52"/>
      <c r="O735" s="23"/>
      <c r="P735" s="23"/>
      <c r="Q735" s="27"/>
      <c r="R735" s="23"/>
      <c r="S735" s="23"/>
      <c r="T735" s="27"/>
      <c r="U735" s="52"/>
      <c r="V735" s="52"/>
      <c r="W735" s="52"/>
      <c r="X735" s="52"/>
      <c r="Y735" s="23"/>
      <c r="Z735" s="53"/>
    </row>
    <row r="736" spans="1:26">
      <c r="A736" s="46">
        <v>728</v>
      </c>
      <c r="B736" s="23"/>
      <c r="C736" s="23"/>
      <c r="D736" s="23"/>
      <c r="E736" s="23"/>
      <c r="F736" s="52"/>
      <c r="G736" s="52"/>
      <c r="H736" s="52"/>
      <c r="I736" s="23"/>
      <c r="J736" s="52"/>
      <c r="K736" s="27"/>
      <c r="L736" s="23"/>
      <c r="M736" s="23"/>
      <c r="N736" s="52"/>
      <c r="O736" s="23"/>
      <c r="P736" s="23"/>
      <c r="Q736" s="27"/>
      <c r="R736" s="23"/>
      <c r="S736" s="23"/>
      <c r="T736" s="27"/>
      <c r="U736" s="52"/>
      <c r="V736" s="52"/>
      <c r="W736" s="52"/>
      <c r="X736" s="52"/>
      <c r="Y736" s="23"/>
      <c r="Z736" s="53"/>
    </row>
    <row r="737" spans="1:26">
      <c r="A737" s="46">
        <v>729</v>
      </c>
      <c r="B737" s="23"/>
      <c r="C737" s="23"/>
      <c r="D737" s="23"/>
      <c r="E737" s="23"/>
      <c r="F737" s="52"/>
      <c r="G737" s="52"/>
      <c r="H737" s="52"/>
      <c r="I737" s="23"/>
      <c r="J737" s="52"/>
      <c r="K737" s="27"/>
      <c r="L737" s="23"/>
      <c r="M737" s="23"/>
      <c r="N737" s="52"/>
      <c r="O737" s="23"/>
      <c r="P737" s="23"/>
      <c r="Q737" s="27"/>
      <c r="R737" s="23"/>
      <c r="S737" s="23"/>
      <c r="T737" s="27"/>
      <c r="U737" s="52"/>
      <c r="V737" s="52"/>
      <c r="W737" s="52"/>
      <c r="X737" s="52"/>
      <c r="Y737" s="23"/>
      <c r="Z737" s="53"/>
    </row>
    <row r="738" spans="1:26">
      <c r="A738" s="46">
        <v>730</v>
      </c>
      <c r="B738" s="23"/>
      <c r="C738" s="23"/>
      <c r="D738" s="23"/>
      <c r="E738" s="23"/>
      <c r="F738" s="52"/>
      <c r="G738" s="52"/>
      <c r="H738" s="52"/>
      <c r="I738" s="23"/>
      <c r="J738" s="52"/>
      <c r="K738" s="27"/>
      <c r="L738" s="23"/>
      <c r="M738" s="23"/>
      <c r="N738" s="52"/>
      <c r="O738" s="23"/>
      <c r="P738" s="23"/>
      <c r="Q738" s="27"/>
      <c r="R738" s="23"/>
      <c r="S738" s="23"/>
      <c r="T738" s="27"/>
      <c r="U738" s="52"/>
      <c r="V738" s="52"/>
      <c r="W738" s="52"/>
      <c r="X738" s="52"/>
      <c r="Y738" s="23"/>
      <c r="Z738" s="53"/>
    </row>
    <row r="739" spans="1:26">
      <c r="A739" s="46">
        <v>731</v>
      </c>
      <c r="B739" s="23"/>
      <c r="C739" s="23"/>
      <c r="D739" s="23"/>
      <c r="E739" s="23"/>
      <c r="F739" s="52"/>
      <c r="G739" s="52"/>
      <c r="H739" s="52"/>
      <c r="I739" s="23"/>
      <c r="J739" s="52"/>
      <c r="K739" s="27"/>
      <c r="L739" s="23"/>
      <c r="M739" s="23"/>
      <c r="N739" s="52"/>
      <c r="O739" s="23"/>
      <c r="P739" s="23"/>
      <c r="Q739" s="27"/>
      <c r="R739" s="23"/>
      <c r="S739" s="23"/>
      <c r="T739" s="27"/>
      <c r="U739" s="52"/>
      <c r="V739" s="52"/>
      <c r="W739" s="52"/>
      <c r="X739" s="52"/>
      <c r="Y739" s="23"/>
      <c r="Z739" s="53"/>
    </row>
    <row r="740" spans="1:26">
      <c r="A740" s="46">
        <v>732</v>
      </c>
      <c r="B740" s="23"/>
      <c r="C740" s="23"/>
      <c r="D740" s="23"/>
      <c r="E740" s="23"/>
      <c r="F740" s="52"/>
      <c r="G740" s="52"/>
      <c r="H740" s="52"/>
      <c r="I740" s="23"/>
      <c r="J740" s="52"/>
      <c r="K740" s="27"/>
      <c r="L740" s="23"/>
      <c r="M740" s="23"/>
      <c r="N740" s="52"/>
      <c r="O740" s="23"/>
      <c r="P740" s="23"/>
      <c r="Q740" s="27"/>
      <c r="R740" s="23"/>
      <c r="S740" s="23"/>
      <c r="T740" s="27"/>
      <c r="U740" s="52"/>
      <c r="V740" s="52"/>
      <c r="W740" s="52"/>
      <c r="X740" s="52"/>
      <c r="Y740" s="23"/>
      <c r="Z740" s="53"/>
    </row>
    <row r="741" spans="1:26">
      <c r="A741" s="46">
        <v>733</v>
      </c>
      <c r="B741" s="23"/>
      <c r="C741" s="23"/>
      <c r="D741" s="23"/>
      <c r="E741" s="23"/>
      <c r="F741" s="52"/>
      <c r="G741" s="52"/>
      <c r="H741" s="52"/>
      <c r="I741" s="23"/>
      <c r="J741" s="52"/>
      <c r="K741" s="27"/>
      <c r="L741" s="23"/>
      <c r="M741" s="23"/>
      <c r="N741" s="52"/>
      <c r="O741" s="23"/>
      <c r="P741" s="23"/>
      <c r="Q741" s="27"/>
      <c r="R741" s="23"/>
      <c r="S741" s="23"/>
      <c r="T741" s="27"/>
      <c r="U741" s="52"/>
      <c r="V741" s="52"/>
      <c r="W741" s="52"/>
      <c r="X741" s="52"/>
      <c r="Y741" s="23"/>
      <c r="Z741" s="53"/>
    </row>
    <row r="742" spans="1:26">
      <c r="A742" s="46">
        <v>734</v>
      </c>
      <c r="B742" s="23"/>
      <c r="C742" s="23"/>
      <c r="D742" s="23"/>
      <c r="E742" s="23"/>
      <c r="F742" s="52"/>
      <c r="G742" s="52"/>
      <c r="H742" s="52"/>
      <c r="I742" s="23"/>
      <c r="J742" s="52"/>
      <c r="K742" s="27"/>
      <c r="L742" s="23"/>
      <c r="M742" s="23"/>
      <c r="N742" s="52"/>
      <c r="O742" s="23"/>
      <c r="P742" s="23"/>
      <c r="Q742" s="27"/>
      <c r="R742" s="23"/>
      <c r="S742" s="23"/>
      <c r="T742" s="27"/>
      <c r="U742" s="52"/>
      <c r="V742" s="52"/>
      <c r="W742" s="52"/>
      <c r="X742" s="52"/>
      <c r="Y742" s="23"/>
      <c r="Z742" s="53"/>
    </row>
    <row r="743" spans="1:26">
      <c r="A743" s="46">
        <v>735</v>
      </c>
      <c r="B743" s="23"/>
      <c r="C743" s="23"/>
      <c r="D743" s="23"/>
      <c r="E743" s="23"/>
      <c r="F743" s="52"/>
      <c r="G743" s="52"/>
      <c r="H743" s="52"/>
      <c r="I743" s="23"/>
      <c r="J743" s="52"/>
      <c r="K743" s="27"/>
      <c r="L743" s="23"/>
      <c r="M743" s="23"/>
      <c r="N743" s="52"/>
      <c r="O743" s="23"/>
      <c r="P743" s="23"/>
      <c r="Q743" s="27"/>
      <c r="R743" s="23"/>
      <c r="S743" s="23"/>
      <c r="T743" s="27"/>
      <c r="U743" s="52"/>
      <c r="V743" s="52"/>
      <c r="W743" s="52"/>
      <c r="X743" s="52"/>
      <c r="Y743" s="23"/>
      <c r="Z743" s="53"/>
    </row>
    <row r="744" spans="1:26">
      <c r="A744" s="46">
        <v>736</v>
      </c>
      <c r="B744" s="23"/>
      <c r="C744" s="23"/>
      <c r="D744" s="23"/>
      <c r="E744" s="23"/>
      <c r="F744" s="52"/>
      <c r="G744" s="52"/>
      <c r="H744" s="52"/>
      <c r="I744" s="23"/>
      <c r="J744" s="52"/>
      <c r="K744" s="27"/>
      <c r="L744" s="23"/>
      <c r="M744" s="23"/>
      <c r="N744" s="52"/>
      <c r="O744" s="23"/>
      <c r="P744" s="23"/>
      <c r="Q744" s="27"/>
      <c r="R744" s="23"/>
      <c r="S744" s="23"/>
      <c r="T744" s="27"/>
      <c r="U744" s="52"/>
      <c r="V744" s="52"/>
      <c r="W744" s="52"/>
      <c r="X744" s="52"/>
      <c r="Y744" s="23"/>
      <c r="Z744" s="53"/>
    </row>
    <row r="745" spans="1:26">
      <c r="A745" s="46">
        <v>737</v>
      </c>
      <c r="B745" s="23"/>
      <c r="C745" s="23"/>
      <c r="D745" s="23"/>
      <c r="E745" s="23"/>
      <c r="F745" s="52"/>
      <c r="G745" s="52"/>
      <c r="H745" s="52"/>
      <c r="I745" s="23"/>
      <c r="J745" s="52"/>
      <c r="K745" s="27"/>
      <c r="L745" s="23"/>
      <c r="M745" s="23"/>
      <c r="N745" s="52"/>
      <c r="O745" s="23"/>
      <c r="P745" s="23"/>
      <c r="Q745" s="27"/>
      <c r="R745" s="23"/>
      <c r="S745" s="23"/>
      <c r="T745" s="27"/>
      <c r="U745" s="52"/>
      <c r="V745" s="52"/>
      <c r="W745" s="52"/>
      <c r="X745" s="52"/>
      <c r="Y745" s="23"/>
      <c r="Z745" s="53"/>
    </row>
    <row r="746" spans="1:26">
      <c r="A746" s="46">
        <v>738</v>
      </c>
      <c r="B746" s="23"/>
      <c r="C746" s="23"/>
      <c r="D746" s="23"/>
      <c r="E746" s="23"/>
      <c r="F746" s="52"/>
      <c r="G746" s="52"/>
      <c r="H746" s="52"/>
      <c r="I746" s="23"/>
      <c r="J746" s="52"/>
      <c r="K746" s="27"/>
      <c r="L746" s="23"/>
      <c r="M746" s="23"/>
      <c r="N746" s="52"/>
      <c r="O746" s="23"/>
      <c r="P746" s="23"/>
      <c r="Q746" s="27"/>
      <c r="R746" s="23"/>
      <c r="S746" s="23"/>
      <c r="T746" s="27"/>
      <c r="U746" s="52"/>
      <c r="V746" s="52"/>
      <c r="W746" s="52"/>
      <c r="X746" s="52"/>
      <c r="Y746" s="23"/>
      <c r="Z746" s="53"/>
    </row>
    <row r="747" spans="1:26">
      <c r="A747" s="46">
        <v>739</v>
      </c>
      <c r="B747" s="23"/>
      <c r="C747" s="23"/>
      <c r="D747" s="23"/>
      <c r="E747" s="23"/>
      <c r="F747" s="52"/>
      <c r="G747" s="52"/>
      <c r="H747" s="52"/>
      <c r="I747" s="23"/>
      <c r="J747" s="52"/>
      <c r="K747" s="27"/>
      <c r="L747" s="23"/>
      <c r="M747" s="23"/>
      <c r="N747" s="52"/>
      <c r="O747" s="23"/>
      <c r="P747" s="23"/>
      <c r="Q747" s="27"/>
      <c r="R747" s="23"/>
      <c r="S747" s="23"/>
      <c r="T747" s="27"/>
      <c r="U747" s="52"/>
      <c r="V747" s="52"/>
      <c r="W747" s="52"/>
      <c r="X747" s="52"/>
      <c r="Y747" s="23"/>
      <c r="Z747" s="53"/>
    </row>
    <row r="748" spans="1:26">
      <c r="A748" s="46">
        <v>740</v>
      </c>
      <c r="B748" s="23"/>
      <c r="C748" s="23"/>
      <c r="D748" s="23"/>
      <c r="E748" s="23"/>
      <c r="F748" s="52"/>
      <c r="G748" s="52"/>
      <c r="H748" s="52"/>
      <c r="I748" s="23"/>
      <c r="J748" s="52"/>
      <c r="K748" s="27"/>
      <c r="L748" s="23"/>
      <c r="M748" s="23"/>
      <c r="N748" s="52"/>
      <c r="O748" s="23"/>
      <c r="P748" s="23"/>
      <c r="Q748" s="27"/>
      <c r="R748" s="23"/>
      <c r="S748" s="23"/>
      <c r="T748" s="27"/>
      <c r="U748" s="52"/>
      <c r="V748" s="52"/>
      <c r="W748" s="52"/>
      <c r="X748" s="52"/>
      <c r="Y748" s="23"/>
      <c r="Z748" s="53"/>
    </row>
    <row r="749" spans="1:26">
      <c r="A749" s="46">
        <v>741</v>
      </c>
      <c r="B749" s="23"/>
      <c r="C749" s="23"/>
      <c r="D749" s="23"/>
      <c r="E749" s="23"/>
      <c r="F749" s="52"/>
      <c r="G749" s="52"/>
      <c r="H749" s="52"/>
      <c r="I749" s="23"/>
      <c r="J749" s="52"/>
      <c r="K749" s="27"/>
      <c r="L749" s="23"/>
      <c r="M749" s="23"/>
      <c r="N749" s="52"/>
      <c r="O749" s="23"/>
      <c r="P749" s="23"/>
      <c r="Q749" s="27"/>
      <c r="R749" s="23"/>
      <c r="S749" s="23"/>
      <c r="T749" s="27"/>
      <c r="U749" s="52"/>
      <c r="V749" s="52"/>
      <c r="W749" s="52"/>
      <c r="X749" s="52"/>
      <c r="Y749" s="23"/>
      <c r="Z749" s="53"/>
    </row>
    <row r="750" spans="1:26">
      <c r="A750" s="46">
        <v>742</v>
      </c>
      <c r="B750" s="23"/>
      <c r="C750" s="23"/>
      <c r="D750" s="23"/>
      <c r="E750" s="23"/>
      <c r="F750" s="52"/>
      <c r="G750" s="52"/>
      <c r="H750" s="52"/>
      <c r="I750" s="23"/>
      <c r="J750" s="52"/>
      <c r="K750" s="27"/>
      <c r="L750" s="23"/>
      <c r="M750" s="23"/>
      <c r="N750" s="52"/>
      <c r="O750" s="23"/>
      <c r="P750" s="23"/>
      <c r="Q750" s="27"/>
      <c r="R750" s="23"/>
      <c r="S750" s="23"/>
      <c r="T750" s="27"/>
      <c r="U750" s="52"/>
      <c r="V750" s="52"/>
      <c r="W750" s="52"/>
      <c r="X750" s="52"/>
      <c r="Y750" s="23"/>
      <c r="Z750" s="53"/>
    </row>
    <row r="751" spans="1:26">
      <c r="A751" s="46">
        <v>743</v>
      </c>
      <c r="B751" s="23"/>
      <c r="C751" s="23"/>
      <c r="D751" s="23"/>
      <c r="E751" s="23"/>
      <c r="F751" s="52"/>
      <c r="G751" s="52"/>
      <c r="H751" s="52"/>
      <c r="I751" s="23"/>
      <c r="J751" s="52"/>
      <c r="K751" s="27"/>
      <c r="L751" s="23"/>
      <c r="M751" s="23"/>
      <c r="N751" s="52"/>
      <c r="O751" s="23"/>
      <c r="P751" s="23"/>
      <c r="Q751" s="27"/>
      <c r="R751" s="23"/>
      <c r="S751" s="23"/>
      <c r="T751" s="27"/>
      <c r="U751" s="52"/>
      <c r="V751" s="52"/>
      <c r="W751" s="52"/>
      <c r="X751" s="52"/>
      <c r="Y751" s="23"/>
      <c r="Z751" s="53"/>
    </row>
    <row r="752" spans="1:26">
      <c r="A752" s="46">
        <v>744</v>
      </c>
      <c r="B752" s="23"/>
      <c r="C752" s="23"/>
      <c r="D752" s="23"/>
      <c r="E752" s="23"/>
      <c r="F752" s="52"/>
      <c r="G752" s="52"/>
      <c r="H752" s="52"/>
      <c r="I752" s="23"/>
      <c r="J752" s="52"/>
      <c r="K752" s="27"/>
      <c r="L752" s="23"/>
      <c r="M752" s="23"/>
      <c r="N752" s="52"/>
      <c r="O752" s="23"/>
      <c r="P752" s="23"/>
      <c r="Q752" s="27"/>
      <c r="R752" s="23"/>
      <c r="S752" s="23"/>
      <c r="T752" s="27"/>
      <c r="U752" s="52"/>
      <c r="V752" s="52"/>
      <c r="W752" s="52"/>
      <c r="X752" s="52"/>
      <c r="Y752" s="23"/>
      <c r="Z752" s="53"/>
    </row>
    <row r="753" spans="1:26">
      <c r="A753" s="46">
        <v>745</v>
      </c>
      <c r="B753" s="23"/>
      <c r="C753" s="23"/>
      <c r="D753" s="23"/>
      <c r="E753" s="23"/>
      <c r="F753" s="52"/>
      <c r="G753" s="52"/>
      <c r="H753" s="52"/>
      <c r="I753" s="23"/>
      <c r="J753" s="52"/>
      <c r="K753" s="27"/>
      <c r="L753" s="23"/>
      <c r="M753" s="23"/>
      <c r="N753" s="52"/>
      <c r="O753" s="23"/>
      <c r="P753" s="23"/>
      <c r="Q753" s="27"/>
      <c r="R753" s="23"/>
      <c r="S753" s="23"/>
      <c r="T753" s="27"/>
      <c r="U753" s="52"/>
      <c r="V753" s="52"/>
      <c r="W753" s="52"/>
      <c r="X753" s="52"/>
      <c r="Y753" s="23"/>
      <c r="Z753" s="53"/>
    </row>
    <row r="754" spans="1:26">
      <c r="A754" s="46">
        <v>746</v>
      </c>
      <c r="B754" s="23"/>
      <c r="C754" s="23"/>
      <c r="D754" s="23"/>
      <c r="E754" s="23"/>
      <c r="F754" s="52"/>
      <c r="G754" s="52"/>
      <c r="H754" s="52"/>
      <c r="I754" s="23"/>
      <c r="J754" s="52"/>
      <c r="K754" s="27"/>
      <c r="L754" s="23"/>
      <c r="M754" s="23"/>
      <c r="N754" s="52"/>
      <c r="O754" s="23"/>
      <c r="P754" s="23"/>
      <c r="Q754" s="27"/>
      <c r="R754" s="23"/>
      <c r="S754" s="23"/>
      <c r="T754" s="27"/>
      <c r="U754" s="52"/>
      <c r="V754" s="52"/>
      <c r="W754" s="52"/>
      <c r="X754" s="52"/>
      <c r="Y754" s="23"/>
      <c r="Z754" s="53"/>
    </row>
    <row r="755" spans="1:26">
      <c r="A755" s="46">
        <v>747</v>
      </c>
      <c r="B755" s="23"/>
      <c r="C755" s="23"/>
      <c r="D755" s="23"/>
      <c r="E755" s="23"/>
      <c r="F755" s="52"/>
      <c r="G755" s="52"/>
      <c r="H755" s="52"/>
      <c r="I755" s="23"/>
      <c r="J755" s="52"/>
      <c r="K755" s="27"/>
      <c r="L755" s="23"/>
      <c r="M755" s="23"/>
      <c r="N755" s="52"/>
      <c r="O755" s="23"/>
      <c r="P755" s="23"/>
      <c r="Q755" s="27"/>
      <c r="R755" s="23"/>
      <c r="S755" s="23"/>
      <c r="T755" s="27"/>
      <c r="U755" s="52"/>
      <c r="V755" s="52"/>
      <c r="W755" s="52"/>
      <c r="X755" s="52"/>
      <c r="Y755" s="23"/>
      <c r="Z755" s="53"/>
    </row>
    <row r="756" spans="1:26">
      <c r="A756" s="46">
        <v>748</v>
      </c>
      <c r="B756" s="23"/>
      <c r="C756" s="23"/>
      <c r="D756" s="23"/>
      <c r="E756" s="23"/>
      <c r="F756" s="52"/>
      <c r="G756" s="52"/>
      <c r="H756" s="52"/>
      <c r="I756" s="23"/>
      <c r="J756" s="52"/>
      <c r="K756" s="27"/>
      <c r="L756" s="23"/>
      <c r="M756" s="23"/>
      <c r="N756" s="52"/>
      <c r="O756" s="23"/>
      <c r="P756" s="23"/>
      <c r="Q756" s="27"/>
      <c r="R756" s="23"/>
      <c r="S756" s="23"/>
      <c r="T756" s="27"/>
      <c r="U756" s="52"/>
      <c r="V756" s="52"/>
      <c r="W756" s="52"/>
      <c r="X756" s="52"/>
      <c r="Y756" s="23"/>
      <c r="Z756" s="53"/>
    </row>
    <row r="757" spans="1:26">
      <c r="A757" s="46">
        <v>749</v>
      </c>
      <c r="B757" s="23"/>
      <c r="C757" s="23"/>
      <c r="D757" s="23"/>
      <c r="E757" s="23"/>
      <c r="F757" s="52"/>
      <c r="G757" s="52"/>
      <c r="H757" s="52"/>
      <c r="I757" s="23"/>
      <c r="J757" s="52"/>
      <c r="K757" s="27"/>
      <c r="L757" s="23"/>
      <c r="M757" s="23"/>
      <c r="N757" s="52"/>
      <c r="O757" s="23"/>
      <c r="P757" s="23"/>
      <c r="Q757" s="27"/>
      <c r="R757" s="23"/>
      <c r="S757" s="23"/>
      <c r="T757" s="27"/>
      <c r="U757" s="52"/>
      <c r="V757" s="52"/>
      <c r="W757" s="52"/>
      <c r="X757" s="52"/>
      <c r="Y757" s="23"/>
      <c r="Z757" s="53"/>
    </row>
    <row r="758" spans="1:26">
      <c r="A758" s="46">
        <v>750</v>
      </c>
      <c r="B758" s="23"/>
      <c r="C758" s="23"/>
      <c r="D758" s="23"/>
      <c r="E758" s="23"/>
      <c r="F758" s="52"/>
      <c r="G758" s="52"/>
      <c r="H758" s="52"/>
      <c r="I758" s="23"/>
      <c r="J758" s="52"/>
      <c r="K758" s="27"/>
      <c r="L758" s="23"/>
      <c r="M758" s="23"/>
      <c r="N758" s="52"/>
      <c r="O758" s="23"/>
      <c r="P758" s="23"/>
      <c r="Q758" s="27"/>
      <c r="R758" s="23"/>
      <c r="S758" s="23"/>
      <c r="T758" s="27"/>
      <c r="U758" s="52"/>
      <c r="V758" s="52"/>
      <c r="W758" s="52"/>
      <c r="X758" s="52"/>
      <c r="Y758" s="23"/>
      <c r="Z758" s="53"/>
    </row>
    <row r="759" spans="1:26">
      <c r="A759" s="46">
        <v>751</v>
      </c>
      <c r="B759" s="23"/>
      <c r="C759" s="23"/>
      <c r="D759" s="23"/>
      <c r="E759" s="23"/>
      <c r="F759" s="52"/>
      <c r="G759" s="52"/>
      <c r="H759" s="52"/>
      <c r="I759" s="23"/>
      <c r="J759" s="52"/>
      <c r="K759" s="27"/>
      <c r="L759" s="23"/>
      <c r="M759" s="23"/>
      <c r="N759" s="52"/>
      <c r="O759" s="23"/>
      <c r="P759" s="23"/>
      <c r="Q759" s="27"/>
      <c r="R759" s="23"/>
      <c r="S759" s="23"/>
      <c r="T759" s="27"/>
      <c r="U759" s="52"/>
      <c r="V759" s="52"/>
      <c r="W759" s="52"/>
      <c r="X759" s="52"/>
      <c r="Y759" s="23"/>
      <c r="Z759" s="53"/>
    </row>
    <row r="760" spans="1:26">
      <c r="A760" s="46">
        <v>752</v>
      </c>
      <c r="B760" s="23"/>
      <c r="C760" s="23"/>
      <c r="D760" s="23"/>
      <c r="E760" s="23"/>
      <c r="F760" s="52"/>
      <c r="G760" s="52"/>
      <c r="H760" s="52"/>
      <c r="I760" s="23"/>
      <c r="J760" s="52"/>
      <c r="K760" s="27"/>
      <c r="L760" s="23"/>
      <c r="M760" s="23"/>
      <c r="N760" s="52"/>
      <c r="O760" s="23"/>
      <c r="P760" s="23"/>
      <c r="Q760" s="27"/>
      <c r="R760" s="23"/>
      <c r="S760" s="23"/>
      <c r="T760" s="27"/>
      <c r="U760" s="52"/>
      <c r="V760" s="52"/>
      <c r="W760" s="52"/>
      <c r="X760" s="52"/>
      <c r="Y760" s="23"/>
      <c r="Z760" s="53"/>
    </row>
    <row r="761" spans="1:26">
      <c r="A761" s="46">
        <v>753</v>
      </c>
      <c r="B761" s="23"/>
      <c r="C761" s="23"/>
      <c r="D761" s="23"/>
      <c r="E761" s="23"/>
      <c r="F761" s="52"/>
      <c r="G761" s="52"/>
      <c r="H761" s="52"/>
      <c r="I761" s="23"/>
      <c r="J761" s="52"/>
      <c r="K761" s="27"/>
      <c r="L761" s="23"/>
      <c r="M761" s="23"/>
      <c r="N761" s="52"/>
      <c r="O761" s="23"/>
      <c r="P761" s="23"/>
      <c r="Q761" s="27"/>
      <c r="R761" s="23"/>
      <c r="S761" s="23"/>
      <c r="T761" s="27"/>
      <c r="U761" s="52"/>
      <c r="V761" s="52"/>
      <c r="W761" s="52"/>
      <c r="X761" s="52"/>
      <c r="Y761" s="23"/>
      <c r="Z761" s="53"/>
    </row>
    <row r="762" spans="1:26">
      <c r="A762" s="46">
        <v>754</v>
      </c>
      <c r="B762" s="23"/>
      <c r="C762" s="23"/>
      <c r="D762" s="23"/>
      <c r="E762" s="23"/>
      <c r="F762" s="52"/>
      <c r="G762" s="52"/>
      <c r="H762" s="52"/>
      <c r="I762" s="23"/>
      <c r="J762" s="52"/>
      <c r="K762" s="27"/>
      <c r="L762" s="23"/>
      <c r="M762" s="23"/>
      <c r="N762" s="52"/>
      <c r="O762" s="23"/>
      <c r="P762" s="23"/>
      <c r="Q762" s="27"/>
      <c r="R762" s="23"/>
      <c r="S762" s="23"/>
      <c r="T762" s="27"/>
      <c r="U762" s="52"/>
      <c r="V762" s="52"/>
      <c r="W762" s="52"/>
      <c r="X762" s="52"/>
      <c r="Y762" s="23"/>
      <c r="Z762" s="53"/>
    </row>
    <row r="763" spans="1:26">
      <c r="A763" s="46">
        <v>755</v>
      </c>
      <c r="B763" s="23"/>
      <c r="C763" s="23"/>
      <c r="D763" s="23"/>
      <c r="E763" s="23"/>
      <c r="F763" s="52"/>
      <c r="G763" s="52"/>
      <c r="H763" s="52"/>
      <c r="I763" s="23"/>
      <c r="J763" s="52"/>
      <c r="K763" s="27"/>
      <c r="L763" s="23"/>
      <c r="M763" s="23"/>
      <c r="N763" s="52"/>
      <c r="O763" s="23"/>
      <c r="P763" s="23"/>
      <c r="Q763" s="27"/>
      <c r="R763" s="23"/>
      <c r="S763" s="23"/>
      <c r="T763" s="27"/>
      <c r="U763" s="52"/>
      <c r="V763" s="52"/>
      <c r="W763" s="52"/>
      <c r="X763" s="52"/>
      <c r="Y763" s="23"/>
      <c r="Z763" s="53"/>
    </row>
    <row r="764" spans="1:26">
      <c r="A764" s="46">
        <v>756</v>
      </c>
      <c r="B764" s="23"/>
      <c r="C764" s="23"/>
      <c r="D764" s="23"/>
      <c r="E764" s="23"/>
      <c r="F764" s="52"/>
      <c r="G764" s="52"/>
      <c r="H764" s="52"/>
      <c r="I764" s="23"/>
      <c r="J764" s="52"/>
      <c r="K764" s="27"/>
      <c r="L764" s="23"/>
      <c r="M764" s="23"/>
      <c r="N764" s="52"/>
      <c r="O764" s="23"/>
      <c r="P764" s="23"/>
      <c r="Q764" s="27"/>
      <c r="R764" s="23"/>
      <c r="S764" s="23"/>
      <c r="T764" s="27"/>
      <c r="U764" s="52"/>
      <c r="V764" s="52"/>
      <c r="W764" s="52"/>
      <c r="X764" s="52"/>
      <c r="Y764" s="23"/>
      <c r="Z764" s="53"/>
    </row>
    <row r="765" spans="1:26">
      <c r="A765" s="46">
        <v>757</v>
      </c>
      <c r="B765" s="23"/>
      <c r="C765" s="23"/>
      <c r="D765" s="23"/>
      <c r="E765" s="23"/>
      <c r="F765" s="52"/>
      <c r="G765" s="52"/>
      <c r="H765" s="52"/>
      <c r="I765" s="23"/>
      <c r="J765" s="52"/>
      <c r="K765" s="27"/>
      <c r="L765" s="23"/>
      <c r="M765" s="23"/>
      <c r="N765" s="52"/>
      <c r="O765" s="23"/>
      <c r="P765" s="23"/>
      <c r="Q765" s="27"/>
      <c r="R765" s="23"/>
      <c r="S765" s="23"/>
      <c r="T765" s="27"/>
      <c r="U765" s="52"/>
      <c r="V765" s="52"/>
      <c r="W765" s="52"/>
      <c r="X765" s="52"/>
      <c r="Y765" s="23"/>
      <c r="Z765" s="53"/>
    </row>
    <row r="766" spans="1:26">
      <c r="A766" s="46">
        <v>758</v>
      </c>
      <c r="B766" s="23"/>
      <c r="C766" s="23"/>
      <c r="D766" s="23"/>
      <c r="E766" s="23"/>
      <c r="F766" s="52"/>
      <c r="G766" s="52"/>
      <c r="H766" s="52"/>
      <c r="I766" s="23"/>
      <c r="J766" s="52"/>
      <c r="K766" s="27"/>
      <c r="L766" s="23"/>
      <c r="M766" s="23"/>
      <c r="N766" s="52"/>
      <c r="O766" s="23"/>
      <c r="P766" s="23"/>
      <c r="Q766" s="27"/>
      <c r="R766" s="23"/>
      <c r="S766" s="23"/>
      <c r="T766" s="27"/>
      <c r="U766" s="52"/>
      <c r="V766" s="52"/>
      <c r="W766" s="52"/>
      <c r="X766" s="52"/>
      <c r="Y766" s="23"/>
      <c r="Z766" s="53"/>
    </row>
    <row r="767" spans="1:26">
      <c r="A767" s="46">
        <v>759</v>
      </c>
      <c r="B767" s="23"/>
      <c r="C767" s="23"/>
      <c r="D767" s="23"/>
      <c r="E767" s="23"/>
      <c r="F767" s="52"/>
      <c r="G767" s="52"/>
      <c r="H767" s="52"/>
      <c r="I767" s="23"/>
      <c r="J767" s="52"/>
      <c r="K767" s="27"/>
      <c r="L767" s="23"/>
      <c r="M767" s="23"/>
      <c r="N767" s="52"/>
      <c r="O767" s="23"/>
      <c r="P767" s="23"/>
      <c r="Q767" s="27"/>
      <c r="R767" s="23"/>
      <c r="S767" s="23"/>
      <c r="T767" s="27"/>
      <c r="U767" s="52"/>
      <c r="V767" s="52"/>
      <c r="W767" s="52"/>
      <c r="X767" s="52"/>
      <c r="Y767" s="23"/>
      <c r="Z767" s="53"/>
    </row>
    <row r="768" spans="1:26">
      <c r="A768" s="46">
        <v>760</v>
      </c>
      <c r="B768" s="23"/>
      <c r="C768" s="23"/>
      <c r="D768" s="23"/>
      <c r="E768" s="23"/>
      <c r="F768" s="52"/>
      <c r="G768" s="52"/>
      <c r="H768" s="52"/>
      <c r="I768" s="23"/>
      <c r="J768" s="52"/>
      <c r="K768" s="27"/>
      <c r="L768" s="23"/>
      <c r="M768" s="23"/>
      <c r="N768" s="52"/>
      <c r="O768" s="23"/>
      <c r="P768" s="23"/>
      <c r="Q768" s="27"/>
      <c r="R768" s="23"/>
      <c r="S768" s="23"/>
      <c r="T768" s="27"/>
      <c r="U768" s="52"/>
      <c r="V768" s="52"/>
      <c r="W768" s="52"/>
      <c r="X768" s="52"/>
      <c r="Y768" s="23"/>
      <c r="Z768" s="53"/>
    </row>
    <row r="769" spans="1:26">
      <c r="A769" s="46">
        <v>761</v>
      </c>
      <c r="B769" s="23"/>
      <c r="C769" s="23"/>
      <c r="D769" s="23"/>
      <c r="E769" s="23"/>
      <c r="F769" s="52"/>
      <c r="G769" s="52"/>
      <c r="H769" s="52"/>
      <c r="I769" s="23"/>
      <c r="J769" s="52"/>
      <c r="K769" s="27"/>
      <c r="L769" s="23"/>
      <c r="M769" s="23"/>
      <c r="N769" s="52"/>
      <c r="O769" s="23"/>
      <c r="P769" s="23"/>
      <c r="Q769" s="27"/>
      <c r="R769" s="23"/>
      <c r="S769" s="23"/>
      <c r="T769" s="27"/>
      <c r="U769" s="52"/>
      <c r="V769" s="52"/>
      <c r="W769" s="52"/>
      <c r="X769" s="52"/>
      <c r="Y769" s="23"/>
      <c r="Z769" s="53"/>
    </row>
    <row r="770" spans="1:26">
      <c r="A770" s="46">
        <v>762</v>
      </c>
      <c r="B770" s="23"/>
      <c r="C770" s="23"/>
      <c r="D770" s="23"/>
      <c r="E770" s="23"/>
      <c r="F770" s="52"/>
      <c r="G770" s="52"/>
      <c r="H770" s="52"/>
      <c r="I770" s="23"/>
      <c r="J770" s="52"/>
      <c r="K770" s="27"/>
      <c r="L770" s="23"/>
      <c r="M770" s="23"/>
      <c r="N770" s="52"/>
      <c r="O770" s="23"/>
      <c r="P770" s="23"/>
      <c r="Q770" s="27"/>
      <c r="R770" s="23"/>
      <c r="S770" s="23"/>
      <c r="T770" s="27"/>
      <c r="U770" s="52"/>
      <c r="V770" s="52"/>
      <c r="W770" s="52"/>
      <c r="X770" s="52"/>
      <c r="Y770" s="23"/>
      <c r="Z770" s="53"/>
    </row>
    <row r="771" spans="1:26">
      <c r="A771" s="46">
        <v>763</v>
      </c>
      <c r="B771" s="23"/>
      <c r="C771" s="23"/>
      <c r="D771" s="23"/>
      <c r="E771" s="23"/>
      <c r="F771" s="52"/>
      <c r="G771" s="52"/>
      <c r="H771" s="52"/>
      <c r="I771" s="23"/>
      <c r="J771" s="52"/>
      <c r="K771" s="27"/>
      <c r="L771" s="23"/>
      <c r="M771" s="23"/>
      <c r="N771" s="52"/>
      <c r="O771" s="23"/>
      <c r="P771" s="23"/>
      <c r="Q771" s="27"/>
      <c r="R771" s="23"/>
      <c r="S771" s="23"/>
      <c r="T771" s="27"/>
      <c r="U771" s="52"/>
      <c r="V771" s="52"/>
      <c r="W771" s="52"/>
      <c r="X771" s="52"/>
      <c r="Y771" s="23"/>
      <c r="Z771" s="53"/>
    </row>
    <row r="772" spans="1:26">
      <c r="A772" s="46">
        <v>764</v>
      </c>
      <c r="B772" s="23"/>
      <c r="C772" s="23"/>
      <c r="D772" s="23"/>
      <c r="E772" s="23"/>
      <c r="F772" s="52"/>
      <c r="G772" s="52"/>
      <c r="H772" s="52"/>
      <c r="I772" s="23"/>
      <c r="J772" s="52"/>
      <c r="K772" s="27"/>
      <c r="L772" s="23"/>
      <c r="M772" s="23"/>
      <c r="N772" s="52"/>
      <c r="O772" s="23"/>
      <c r="P772" s="23"/>
      <c r="Q772" s="27"/>
      <c r="R772" s="23"/>
      <c r="S772" s="23"/>
      <c r="T772" s="27"/>
      <c r="U772" s="52"/>
      <c r="V772" s="52"/>
      <c r="W772" s="52"/>
      <c r="X772" s="52"/>
      <c r="Y772" s="23"/>
      <c r="Z772" s="53"/>
    </row>
    <row r="773" spans="1:26">
      <c r="A773" s="46">
        <v>765</v>
      </c>
      <c r="B773" s="23"/>
      <c r="C773" s="23"/>
      <c r="D773" s="23"/>
      <c r="E773" s="23"/>
      <c r="F773" s="52"/>
      <c r="G773" s="52"/>
      <c r="H773" s="52"/>
      <c r="I773" s="23"/>
      <c r="J773" s="52"/>
      <c r="K773" s="27"/>
      <c r="L773" s="23"/>
      <c r="M773" s="23"/>
      <c r="N773" s="52"/>
      <c r="O773" s="23"/>
      <c r="P773" s="23"/>
      <c r="Q773" s="27"/>
      <c r="R773" s="23"/>
      <c r="S773" s="23"/>
      <c r="T773" s="27"/>
      <c r="U773" s="52"/>
      <c r="V773" s="52"/>
      <c r="W773" s="52"/>
      <c r="X773" s="52"/>
      <c r="Y773" s="23"/>
      <c r="Z773" s="53"/>
    </row>
    <row r="774" spans="1:26">
      <c r="A774" s="46">
        <v>766</v>
      </c>
      <c r="B774" s="23"/>
      <c r="C774" s="23"/>
      <c r="D774" s="23"/>
      <c r="E774" s="23"/>
      <c r="F774" s="52"/>
      <c r="G774" s="52"/>
      <c r="H774" s="52"/>
      <c r="I774" s="23"/>
      <c r="J774" s="52"/>
      <c r="K774" s="27"/>
      <c r="L774" s="23"/>
      <c r="M774" s="23"/>
      <c r="N774" s="52"/>
      <c r="O774" s="23"/>
      <c r="P774" s="23"/>
      <c r="Q774" s="27"/>
      <c r="R774" s="23"/>
      <c r="S774" s="23"/>
      <c r="T774" s="27"/>
      <c r="U774" s="52"/>
      <c r="V774" s="52"/>
      <c r="W774" s="52"/>
      <c r="X774" s="52"/>
      <c r="Y774" s="23"/>
      <c r="Z774" s="53"/>
    </row>
    <row r="775" spans="1:26">
      <c r="A775" s="46">
        <v>767</v>
      </c>
      <c r="B775" s="23"/>
      <c r="C775" s="23"/>
      <c r="D775" s="23"/>
      <c r="E775" s="23"/>
      <c r="F775" s="52"/>
      <c r="G775" s="52"/>
      <c r="H775" s="52"/>
      <c r="I775" s="23"/>
      <c r="J775" s="52"/>
      <c r="K775" s="27"/>
      <c r="L775" s="23"/>
      <c r="M775" s="23"/>
      <c r="N775" s="52"/>
      <c r="O775" s="23"/>
      <c r="P775" s="23"/>
      <c r="Q775" s="27"/>
      <c r="R775" s="23"/>
      <c r="S775" s="23"/>
      <c r="T775" s="27"/>
      <c r="U775" s="52"/>
      <c r="V775" s="52"/>
      <c r="W775" s="52"/>
      <c r="X775" s="52"/>
      <c r="Y775" s="23"/>
      <c r="Z775" s="53"/>
    </row>
    <row r="776" spans="1:26">
      <c r="A776" s="46">
        <v>768</v>
      </c>
      <c r="B776" s="23"/>
      <c r="C776" s="23"/>
      <c r="D776" s="23"/>
      <c r="E776" s="23"/>
      <c r="F776" s="52"/>
      <c r="G776" s="52"/>
      <c r="H776" s="52"/>
      <c r="I776" s="23"/>
      <c r="J776" s="52"/>
      <c r="K776" s="27"/>
      <c r="L776" s="23"/>
      <c r="M776" s="23"/>
      <c r="N776" s="52"/>
      <c r="O776" s="23"/>
      <c r="P776" s="23"/>
      <c r="Q776" s="27"/>
      <c r="R776" s="23"/>
      <c r="S776" s="23"/>
      <c r="T776" s="27"/>
      <c r="U776" s="52"/>
      <c r="V776" s="52"/>
      <c r="W776" s="52"/>
      <c r="X776" s="52"/>
      <c r="Y776" s="23"/>
      <c r="Z776" s="53"/>
    </row>
    <row r="777" spans="1:26">
      <c r="A777" s="46">
        <v>769</v>
      </c>
      <c r="B777" s="23"/>
      <c r="C777" s="23"/>
      <c r="D777" s="23"/>
      <c r="E777" s="23"/>
      <c r="F777" s="52"/>
      <c r="G777" s="52"/>
      <c r="H777" s="52"/>
      <c r="I777" s="23"/>
      <c r="J777" s="52"/>
      <c r="K777" s="27"/>
      <c r="L777" s="23"/>
      <c r="M777" s="23"/>
      <c r="N777" s="52"/>
      <c r="O777" s="23"/>
      <c r="P777" s="23"/>
      <c r="Q777" s="27"/>
      <c r="R777" s="23"/>
      <c r="S777" s="23"/>
      <c r="T777" s="27"/>
      <c r="U777" s="52"/>
      <c r="V777" s="52"/>
      <c r="W777" s="52"/>
      <c r="X777" s="52"/>
      <c r="Y777" s="23"/>
      <c r="Z777" s="53"/>
    </row>
    <row r="778" spans="1:26">
      <c r="A778" s="46">
        <v>770</v>
      </c>
      <c r="B778" s="23"/>
      <c r="C778" s="23"/>
      <c r="D778" s="23"/>
      <c r="E778" s="23"/>
      <c r="F778" s="52"/>
      <c r="G778" s="52"/>
      <c r="H778" s="52"/>
      <c r="I778" s="23"/>
      <c r="J778" s="52"/>
      <c r="K778" s="27"/>
      <c r="L778" s="23"/>
      <c r="M778" s="23"/>
      <c r="N778" s="52"/>
      <c r="O778" s="23"/>
      <c r="P778" s="23"/>
      <c r="Q778" s="27"/>
      <c r="R778" s="23"/>
      <c r="S778" s="23"/>
      <c r="T778" s="27"/>
      <c r="U778" s="52"/>
      <c r="V778" s="52"/>
      <c r="W778" s="52"/>
      <c r="X778" s="52"/>
      <c r="Y778" s="23"/>
      <c r="Z778" s="53"/>
    </row>
    <row r="779" spans="1:26">
      <c r="A779" s="46">
        <v>771</v>
      </c>
      <c r="B779" s="23"/>
      <c r="C779" s="23"/>
      <c r="D779" s="23"/>
      <c r="E779" s="23"/>
      <c r="F779" s="52"/>
      <c r="G779" s="52"/>
      <c r="H779" s="52"/>
      <c r="I779" s="23"/>
      <c r="J779" s="52"/>
      <c r="K779" s="27"/>
      <c r="L779" s="23"/>
      <c r="M779" s="23"/>
      <c r="N779" s="52"/>
      <c r="O779" s="23"/>
      <c r="P779" s="23"/>
      <c r="Q779" s="27"/>
      <c r="R779" s="23"/>
      <c r="S779" s="23"/>
      <c r="T779" s="27"/>
      <c r="U779" s="52"/>
      <c r="V779" s="52"/>
      <c r="W779" s="52"/>
      <c r="X779" s="52"/>
      <c r="Y779" s="23"/>
      <c r="Z779" s="53"/>
    </row>
    <row r="780" spans="1:26">
      <c r="A780" s="46">
        <v>772</v>
      </c>
      <c r="B780" s="23"/>
      <c r="C780" s="23"/>
      <c r="D780" s="23"/>
      <c r="E780" s="23"/>
      <c r="F780" s="52"/>
      <c r="G780" s="52"/>
      <c r="H780" s="52"/>
      <c r="I780" s="23"/>
      <c r="J780" s="52"/>
      <c r="K780" s="27"/>
      <c r="L780" s="23"/>
      <c r="M780" s="23"/>
      <c r="N780" s="52"/>
      <c r="O780" s="23"/>
      <c r="P780" s="23"/>
      <c r="Q780" s="27"/>
      <c r="R780" s="23"/>
      <c r="S780" s="23"/>
      <c r="T780" s="27"/>
      <c r="U780" s="52"/>
      <c r="V780" s="52"/>
      <c r="W780" s="52"/>
      <c r="X780" s="52"/>
      <c r="Y780" s="23"/>
      <c r="Z780" s="53"/>
    </row>
    <row r="781" spans="1:26">
      <c r="A781" s="46">
        <v>773</v>
      </c>
      <c r="B781" s="23"/>
      <c r="C781" s="23"/>
      <c r="D781" s="23"/>
      <c r="E781" s="23"/>
      <c r="F781" s="52"/>
      <c r="G781" s="52"/>
      <c r="H781" s="52"/>
      <c r="I781" s="23"/>
      <c r="J781" s="52"/>
      <c r="K781" s="27"/>
      <c r="L781" s="23"/>
      <c r="M781" s="23"/>
      <c r="N781" s="52"/>
      <c r="O781" s="23"/>
      <c r="P781" s="23"/>
      <c r="Q781" s="27"/>
      <c r="R781" s="23"/>
      <c r="S781" s="23"/>
      <c r="T781" s="27"/>
      <c r="U781" s="52"/>
      <c r="V781" s="52"/>
      <c r="W781" s="52"/>
      <c r="X781" s="52"/>
      <c r="Y781" s="23"/>
      <c r="Z781" s="53"/>
    </row>
    <row r="782" spans="1:26">
      <c r="A782" s="46">
        <v>774</v>
      </c>
      <c r="B782" s="23"/>
      <c r="C782" s="23"/>
      <c r="D782" s="23"/>
      <c r="E782" s="23"/>
      <c r="F782" s="52"/>
      <c r="G782" s="52"/>
      <c r="H782" s="52"/>
      <c r="I782" s="23"/>
      <c r="J782" s="52"/>
      <c r="K782" s="27"/>
      <c r="L782" s="23"/>
      <c r="M782" s="23"/>
      <c r="N782" s="52"/>
      <c r="O782" s="23"/>
      <c r="P782" s="23"/>
      <c r="Q782" s="27"/>
      <c r="R782" s="23"/>
      <c r="S782" s="23"/>
      <c r="T782" s="27"/>
      <c r="U782" s="52"/>
      <c r="V782" s="52"/>
      <c r="W782" s="52"/>
      <c r="X782" s="52"/>
      <c r="Y782" s="23"/>
      <c r="Z782" s="53"/>
    </row>
    <row r="783" spans="1:26">
      <c r="A783" s="46">
        <v>775</v>
      </c>
      <c r="B783" s="23"/>
      <c r="C783" s="23"/>
      <c r="D783" s="23"/>
      <c r="E783" s="23"/>
      <c r="F783" s="52"/>
      <c r="G783" s="52"/>
      <c r="H783" s="52"/>
      <c r="I783" s="23"/>
      <c r="J783" s="52"/>
      <c r="K783" s="27"/>
      <c r="L783" s="23"/>
      <c r="M783" s="23"/>
      <c r="N783" s="52"/>
      <c r="O783" s="23"/>
      <c r="P783" s="23"/>
      <c r="Q783" s="27"/>
      <c r="R783" s="23"/>
      <c r="S783" s="23"/>
      <c r="T783" s="27"/>
      <c r="U783" s="52"/>
      <c r="V783" s="52"/>
      <c r="W783" s="52"/>
      <c r="X783" s="52"/>
      <c r="Y783" s="23"/>
      <c r="Z783" s="53"/>
    </row>
    <row r="784" spans="1:26">
      <c r="A784" s="46">
        <v>776</v>
      </c>
      <c r="B784" s="23"/>
      <c r="C784" s="23"/>
      <c r="D784" s="23"/>
      <c r="E784" s="23"/>
      <c r="F784" s="52"/>
      <c r="G784" s="52"/>
      <c r="H784" s="52"/>
      <c r="I784" s="23"/>
      <c r="J784" s="52"/>
      <c r="K784" s="27"/>
      <c r="L784" s="23"/>
      <c r="M784" s="23"/>
      <c r="N784" s="52"/>
      <c r="O784" s="23"/>
      <c r="P784" s="23"/>
      <c r="Q784" s="27"/>
      <c r="R784" s="23"/>
      <c r="S784" s="23"/>
      <c r="T784" s="27"/>
      <c r="U784" s="52"/>
      <c r="V784" s="52"/>
      <c r="W784" s="52"/>
      <c r="X784" s="52"/>
      <c r="Y784" s="23"/>
      <c r="Z784" s="53"/>
    </row>
    <row r="785" spans="1:26">
      <c r="A785" s="46">
        <v>777</v>
      </c>
      <c r="B785" s="23"/>
      <c r="C785" s="23"/>
      <c r="D785" s="23"/>
      <c r="E785" s="23"/>
      <c r="F785" s="52"/>
      <c r="G785" s="52"/>
      <c r="H785" s="52"/>
      <c r="I785" s="23"/>
      <c r="J785" s="52"/>
      <c r="K785" s="27"/>
      <c r="L785" s="23"/>
      <c r="M785" s="23"/>
      <c r="N785" s="52"/>
      <c r="O785" s="23"/>
      <c r="P785" s="23"/>
      <c r="Q785" s="27"/>
      <c r="R785" s="23"/>
      <c r="S785" s="23"/>
      <c r="T785" s="27"/>
      <c r="U785" s="52"/>
      <c r="V785" s="52"/>
      <c r="W785" s="52"/>
      <c r="X785" s="52"/>
      <c r="Y785" s="23"/>
      <c r="Z785" s="53"/>
    </row>
    <row r="786" spans="1:26">
      <c r="A786" s="46">
        <v>778</v>
      </c>
      <c r="B786" s="23"/>
      <c r="C786" s="23"/>
      <c r="D786" s="23"/>
      <c r="E786" s="23"/>
      <c r="F786" s="52"/>
      <c r="G786" s="52"/>
      <c r="H786" s="52"/>
      <c r="I786" s="23"/>
      <c r="J786" s="52"/>
      <c r="K786" s="27"/>
      <c r="L786" s="23"/>
      <c r="M786" s="23"/>
      <c r="N786" s="52"/>
      <c r="O786" s="23"/>
      <c r="P786" s="23"/>
      <c r="Q786" s="27"/>
      <c r="R786" s="23"/>
      <c r="S786" s="23"/>
      <c r="T786" s="27"/>
      <c r="U786" s="52"/>
      <c r="V786" s="52"/>
      <c r="W786" s="52"/>
      <c r="X786" s="52"/>
      <c r="Y786" s="23"/>
      <c r="Z786" s="53"/>
    </row>
    <row r="787" spans="1:26">
      <c r="A787" s="46">
        <v>779</v>
      </c>
      <c r="B787" s="23"/>
      <c r="C787" s="23"/>
      <c r="D787" s="23"/>
      <c r="E787" s="23"/>
      <c r="F787" s="52"/>
      <c r="G787" s="52"/>
      <c r="H787" s="52"/>
      <c r="I787" s="23"/>
      <c r="J787" s="52"/>
      <c r="K787" s="27"/>
      <c r="L787" s="23"/>
      <c r="M787" s="23"/>
      <c r="N787" s="52"/>
      <c r="O787" s="23"/>
      <c r="P787" s="23"/>
      <c r="Q787" s="27"/>
      <c r="R787" s="23"/>
      <c r="S787" s="23"/>
      <c r="T787" s="27"/>
      <c r="U787" s="52"/>
      <c r="V787" s="52"/>
      <c r="W787" s="52"/>
      <c r="X787" s="52"/>
      <c r="Y787" s="23"/>
      <c r="Z787" s="53"/>
    </row>
    <row r="788" spans="1:26">
      <c r="A788" s="46">
        <v>780</v>
      </c>
      <c r="B788" s="23"/>
      <c r="C788" s="23"/>
      <c r="D788" s="23"/>
      <c r="E788" s="23"/>
      <c r="F788" s="52"/>
      <c r="G788" s="52"/>
      <c r="H788" s="52"/>
      <c r="I788" s="23"/>
      <c r="J788" s="52"/>
      <c r="K788" s="27"/>
      <c r="L788" s="23"/>
      <c r="M788" s="23"/>
      <c r="N788" s="52"/>
      <c r="O788" s="23"/>
      <c r="P788" s="23"/>
      <c r="Q788" s="27"/>
      <c r="R788" s="23"/>
      <c r="S788" s="23"/>
      <c r="T788" s="27"/>
      <c r="U788" s="52"/>
      <c r="V788" s="52"/>
      <c r="W788" s="52"/>
      <c r="X788" s="52"/>
      <c r="Y788" s="23"/>
      <c r="Z788" s="53"/>
    </row>
    <row r="789" spans="1:26">
      <c r="A789" s="46">
        <v>781</v>
      </c>
      <c r="B789" s="23"/>
      <c r="C789" s="23"/>
      <c r="D789" s="23"/>
      <c r="E789" s="23"/>
      <c r="F789" s="52"/>
      <c r="G789" s="52"/>
      <c r="H789" s="52"/>
      <c r="I789" s="23"/>
      <c r="J789" s="52"/>
      <c r="K789" s="27"/>
      <c r="L789" s="23"/>
      <c r="M789" s="23"/>
      <c r="N789" s="52"/>
      <c r="O789" s="23"/>
      <c r="P789" s="23"/>
      <c r="Q789" s="27"/>
      <c r="R789" s="23"/>
      <c r="S789" s="23"/>
      <c r="T789" s="27"/>
      <c r="U789" s="52"/>
      <c r="V789" s="52"/>
      <c r="W789" s="52"/>
      <c r="X789" s="52"/>
      <c r="Y789" s="23"/>
      <c r="Z789" s="53"/>
    </row>
    <row r="790" spans="1:26">
      <c r="A790" s="46">
        <v>782</v>
      </c>
      <c r="B790" s="23"/>
      <c r="C790" s="23"/>
      <c r="D790" s="23"/>
      <c r="E790" s="23"/>
      <c r="F790" s="52"/>
      <c r="G790" s="52"/>
      <c r="H790" s="52"/>
      <c r="I790" s="23"/>
      <c r="J790" s="52"/>
      <c r="K790" s="27"/>
      <c r="L790" s="23"/>
      <c r="M790" s="23"/>
      <c r="N790" s="52"/>
      <c r="O790" s="23"/>
      <c r="P790" s="23"/>
      <c r="Q790" s="27"/>
      <c r="R790" s="23"/>
      <c r="S790" s="23"/>
      <c r="T790" s="27"/>
      <c r="U790" s="52"/>
      <c r="V790" s="52"/>
      <c r="W790" s="52"/>
      <c r="X790" s="52"/>
      <c r="Y790" s="23"/>
      <c r="Z790" s="53"/>
    </row>
    <row r="791" spans="1:26">
      <c r="A791" s="46">
        <v>783</v>
      </c>
      <c r="B791" s="23"/>
      <c r="C791" s="23"/>
      <c r="D791" s="23"/>
      <c r="E791" s="23"/>
      <c r="F791" s="52"/>
      <c r="G791" s="52"/>
      <c r="H791" s="52"/>
      <c r="I791" s="23"/>
      <c r="J791" s="52"/>
      <c r="K791" s="27"/>
      <c r="L791" s="23"/>
      <c r="M791" s="23"/>
      <c r="N791" s="52"/>
      <c r="O791" s="23"/>
      <c r="P791" s="23"/>
      <c r="Q791" s="27"/>
      <c r="R791" s="23"/>
      <c r="S791" s="23"/>
      <c r="T791" s="27"/>
      <c r="U791" s="52"/>
      <c r="V791" s="52"/>
      <c r="W791" s="52"/>
      <c r="X791" s="52"/>
      <c r="Y791" s="23"/>
      <c r="Z791" s="53"/>
    </row>
    <row r="792" spans="1:26">
      <c r="A792" s="46">
        <v>784</v>
      </c>
      <c r="B792" s="23"/>
      <c r="C792" s="23"/>
      <c r="D792" s="23"/>
      <c r="E792" s="23"/>
      <c r="F792" s="52"/>
      <c r="G792" s="52"/>
      <c r="H792" s="52"/>
      <c r="I792" s="23"/>
      <c r="J792" s="52"/>
      <c r="K792" s="27"/>
      <c r="L792" s="23"/>
      <c r="M792" s="23"/>
      <c r="N792" s="52"/>
      <c r="O792" s="23"/>
      <c r="P792" s="23"/>
      <c r="Q792" s="27"/>
      <c r="R792" s="23"/>
      <c r="S792" s="23"/>
      <c r="T792" s="27"/>
      <c r="U792" s="52"/>
      <c r="V792" s="52"/>
      <c r="W792" s="52"/>
      <c r="X792" s="52"/>
      <c r="Y792" s="23"/>
      <c r="Z792" s="53"/>
    </row>
    <row r="793" spans="1:26">
      <c r="A793" s="46">
        <v>785</v>
      </c>
      <c r="B793" s="23"/>
      <c r="C793" s="23"/>
      <c r="D793" s="23"/>
      <c r="E793" s="23"/>
      <c r="F793" s="52"/>
      <c r="G793" s="52"/>
      <c r="H793" s="52"/>
      <c r="I793" s="23"/>
      <c r="J793" s="52"/>
      <c r="K793" s="27"/>
      <c r="L793" s="23"/>
      <c r="M793" s="23"/>
      <c r="N793" s="52"/>
      <c r="O793" s="23"/>
      <c r="P793" s="23"/>
      <c r="Q793" s="27"/>
      <c r="R793" s="23"/>
      <c r="S793" s="23"/>
      <c r="T793" s="27"/>
      <c r="U793" s="52"/>
      <c r="V793" s="52"/>
      <c r="W793" s="52"/>
      <c r="X793" s="52"/>
      <c r="Y793" s="23"/>
      <c r="Z793" s="53"/>
    </row>
    <row r="794" spans="1:26">
      <c r="A794" s="46">
        <v>786</v>
      </c>
      <c r="B794" s="23"/>
      <c r="C794" s="23"/>
      <c r="D794" s="23"/>
      <c r="E794" s="23"/>
      <c r="F794" s="52"/>
      <c r="G794" s="52"/>
      <c r="H794" s="52"/>
      <c r="I794" s="23"/>
      <c r="J794" s="52"/>
      <c r="K794" s="27"/>
      <c r="L794" s="23"/>
      <c r="M794" s="23"/>
      <c r="N794" s="52"/>
      <c r="O794" s="23"/>
      <c r="P794" s="23"/>
      <c r="Q794" s="27"/>
      <c r="R794" s="23"/>
      <c r="S794" s="23"/>
      <c r="T794" s="27"/>
      <c r="U794" s="52"/>
      <c r="V794" s="52"/>
      <c r="W794" s="52"/>
      <c r="X794" s="52"/>
      <c r="Y794" s="23"/>
      <c r="Z794" s="53"/>
    </row>
    <row r="795" spans="1:26">
      <c r="A795" s="46">
        <v>787</v>
      </c>
      <c r="B795" s="23"/>
      <c r="C795" s="23"/>
      <c r="D795" s="23"/>
      <c r="E795" s="23"/>
      <c r="F795" s="52"/>
      <c r="G795" s="52"/>
      <c r="H795" s="52"/>
      <c r="I795" s="23"/>
      <c r="J795" s="52"/>
      <c r="K795" s="27"/>
      <c r="L795" s="23"/>
      <c r="M795" s="23"/>
      <c r="N795" s="52"/>
      <c r="O795" s="23"/>
      <c r="P795" s="23"/>
      <c r="Q795" s="27"/>
      <c r="R795" s="23"/>
      <c r="S795" s="23"/>
      <c r="T795" s="27"/>
      <c r="U795" s="52"/>
      <c r="V795" s="52"/>
      <c r="W795" s="52"/>
      <c r="X795" s="52"/>
      <c r="Y795" s="23"/>
      <c r="Z795" s="53"/>
    </row>
    <row r="796" spans="1:26">
      <c r="A796" s="46">
        <v>788</v>
      </c>
      <c r="B796" s="23"/>
      <c r="C796" s="23"/>
      <c r="D796" s="23"/>
      <c r="E796" s="23"/>
      <c r="F796" s="52"/>
      <c r="G796" s="52"/>
      <c r="H796" s="52"/>
      <c r="I796" s="23"/>
      <c r="J796" s="52"/>
      <c r="K796" s="27"/>
      <c r="L796" s="23"/>
      <c r="M796" s="23"/>
      <c r="N796" s="52"/>
      <c r="O796" s="23"/>
      <c r="P796" s="23"/>
      <c r="Q796" s="27"/>
      <c r="R796" s="23"/>
      <c r="S796" s="23"/>
      <c r="T796" s="27"/>
      <c r="U796" s="52"/>
      <c r="V796" s="52"/>
      <c r="W796" s="52"/>
      <c r="X796" s="52"/>
      <c r="Y796" s="23"/>
      <c r="Z796" s="53"/>
    </row>
    <row r="797" spans="1:26">
      <c r="A797" s="46">
        <v>789</v>
      </c>
      <c r="B797" s="23"/>
      <c r="C797" s="23"/>
      <c r="D797" s="23"/>
      <c r="E797" s="23"/>
      <c r="F797" s="52"/>
      <c r="G797" s="52"/>
      <c r="H797" s="52"/>
      <c r="I797" s="23"/>
      <c r="J797" s="52"/>
      <c r="K797" s="27"/>
      <c r="L797" s="23"/>
      <c r="M797" s="23"/>
      <c r="N797" s="52"/>
      <c r="O797" s="23"/>
      <c r="P797" s="23"/>
      <c r="Q797" s="27"/>
      <c r="R797" s="23"/>
      <c r="S797" s="23"/>
      <c r="T797" s="27"/>
      <c r="U797" s="52"/>
      <c r="V797" s="52"/>
      <c r="W797" s="52"/>
      <c r="X797" s="52"/>
      <c r="Y797" s="23"/>
      <c r="Z797" s="53"/>
    </row>
    <row r="798" spans="1:26">
      <c r="A798" s="46">
        <v>790</v>
      </c>
      <c r="B798" s="23"/>
      <c r="C798" s="23"/>
      <c r="D798" s="23"/>
      <c r="E798" s="23"/>
      <c r="F798" s="52"/>
      <c r="G798" s="52"/>
      <c r="H798" s="52"/>
      <c r="I798" s="23"/>
      <c r="J798" s="52"/>
      <c r="K798" s="27"/>
      <c r="L798" s="23"/>
      <c r="M798" s="23"/>
      <c r="N798" s="52"/>
      <c r="O798" s="23"/>
      <c r="P798" s="23"/>
      <c r="Q798" s="27"/>
      <c r="R798" s="23"/>
      <c r="S798" s="23"/>
      <c r="T798" s="27"/>
      <c r="U798" s="52"/>
      <c r="V798" s="52"/>
      <c r="W798" s="52"/>
      <c r="X798" s="52"/>
      <c r="Y798" s="23"/>
      <c r="Z798" s="53"/>
    </row>
    <row r="799" spans="1:26">
      <c r="A799" s="46">
        <v>791</v>
      </c>
      <c r="B799" s="23"/>
      <c r="C799" s="23"/>
      <c r="D799" s="23"/>
      <c r="E799" s="23"/>
      <c r="F799" s="52"/>
      <c r="G799" s="52"/>
      <c r="H799" s="52"/>
      <c r="I799" s="23"/>
      <c r="J799" s="52"/>
      <c r="K799" s="27"/>
      <c r="L799" s="23"/>
      <c r="M799" s="23"/>
      <c r="N799" s="52"/>
      <c r="O799" s="23"/>
      <c r="P799" s="23"/>
      <c r="Q799" s="27"/>
      <c r="R799" s="23"/>
      <c r="S799" s="23"/>
      <c r="T799" s="27"/>
      <c r="U799" s="52"/>
      <c r="V799" s="52"/>
      <c r="W799" s="52"/>
      <c r="X799" s="52"/>
      <c r="Y799" s="23"/>
      <c r="Z799" s="53"/>
    </row>
    <row r="800" spans="1:26">
      <c r="A800" s="46">
        <v>792</v>
      </c>
      <c r="B800" s="23"/>
      <c r="C800" s="23"/>
      <c r="D800" s="23"/>
      <c r="E800" s="23"/>
      <c r="F800" s="52"/>
      <c r="G800" s="52"/>
      <c r="H800" s="52"/>
      <c r="I800" s="23"/>
      <c r="J800" s="52"/>
      <c r="K800" s="27"/>
      <c r="L800" s="23"/>
      <c r="M800" s="23"/>
      <c r="N800" s="52"/>
      <c r="O800" s="23"/>
      <c r="P800" s="23"/>
      <c r="Q800" s="27"/>
      <c r="R800" s="23"/>
      <c r="S800" s="23"/>
      <c r="T800" s="27"/>
      <c r="U800" s="52"/>
      <c r="V800" s="52"/>
      <c r="W800" s="52"/>
      <c r="X800" s="52"/>
      <c r="Y800" s="23"/>
      <c r="Z800" s="53"/>
    </row>
    <row r="801" spans="1:26">
      <c r="A801" s="46">
        <v>793</v>
      </c>
      <c r="B801" s="23"/>
      <c r="C801" s="23"/>
      <c r="D801" s="23"/>
      <c r="E801" s="23"/>
      <c r="F801" s="52"/>
      <c r="G801" s="52"/>
      <c r="H801" s="52"/>
      <c r="I801" s="23"/>
      <c r="J801" s="52"/>
      <c r="K801" s="27"/>
      <c r="L801" s="23"/>
      <c r="M801" s="23"/>
      <c r="N801" s="52"/>
      <c r="O801" s="23"/>
      <c r="P801" s="23"/>
      <c r="Q801" s="27"/>
      <c r="R801" s="23"/>
      <c r="S801" s="23"/>
      <c r="T801" s="27"/>
      <c r="U801" s="52"/>
      <c r="V801" s="52"/>
      <c r="W801" s="52"/>
      <c r="X801" s="52"/>
      <c r="Y801" s="23"/>
      <c r="Z801" s="53"/>
    </row>
    <row r="802" spans="1:26">
      <c r="A802" s="46">
        <v>794</v>
      </c>
      <c r="B802" s="23"/>
      <c r="C802" s="23"/>
      <c r="D802" s="23"/>
      <c r="E802" s="23"/>
      <c r="F802" s="52"/>
      <c r="G802" s="52"/>
      <c r="H802" s="52"/>
      <c r="I802" s="23"/>
      <c r="J802" s="52"/>
      <c r="K802" s="27"/>
      <c r="L802" s="23"/>
      <c r="M802" s="23"/>
      <c r="N802" s="52"/>
      <c r="O802" s="23"/>
      <c r="P802" s="23"/>
      <c r="Q802" s="27"/>
      <c r="R802" s="23"/>
      <c r="S802" s="23"/>
      <c r="T802" s="27"/>
      <c r="U802" s="52"/>
      <c r="V802" s="52"/>
      <c r="W802" s="52"/>
      <c r="X802" s="52"/>
      <c r="Y802" s="23"/>
      <c r="Z802" s="53"/>
    </row>
    <row r="803" spans="1:26">
      <c r="A803" s="46">
        <v>795</v>
      </c>
      <c r="B803" s="23"/>
      <c r="C803" s="23"/>
      <c r="D803" s="23"/>
      <c r="E803" s="23"/>
      <c r="F803" s="52"/>
      <c r="G803" s="52"/>
      <c r="H803" s="52"/>
      <c r="I803" s="23"/>
      <c r="J803" s="52"/>
      <c r="K803" s="27"/>
      <c r="L803" s="23"/>
      <c r="M803" s="23"/>
      <c r="N803" s="52"/>
      <c r="O803" s="23"/>
      <c r="P803" s="23"/>
      <c r="Q803" s="27"/>
      <c r="R803" s="23"/>
      <c r="S803" s="23"/>
      <c r="T803" s="27"/>
      <c r="U803" s="52"/>
      <c r="V803" s="52"/>
      <c r="W803" s="52"/>
      <c r="X803" s="52"/>
      <c r="Y803" s="23"/>
      <c r="Z803" s="53"/>
    </row>
    <row r="804" spans="1:26">
      <c r="A804" s="46">
        <v>796</v>
      </c>
      <c r="B804" s="23"/>
      <c r="C804" s="23"/>
      <c r="D804" s="23"/>
      <c r="E804" s="23"/>
      <c r="F804" s="52"/>
      <c r="G804" s="52"/>
      <c r="H804" s="52"/>
      <c r="I804" s="23"/>
      <c r="J804" s="52"/>
      <c r="K804" s="27"/>
      <c r="L804" s="23"/>
      <c r="M804" s="23"/>
      <c r="N804" s="52"/>
      <c r="O804" s="23"/>
      <c r="P804" s="23"/>
      <c r="Q804" s="27"/>
      <c r="R804" s="23"/>
      <c r="S804" s="23"/>
      <c r="T804" s="27"/>
      <c r="U804" s="52"/>
      <c r="V804" s="52"/>
      <c r="W804" s="52"/>
      <c r="X804" s="52"/>
      <c r="Y804" s="23"/>
      <c r="Z804" s="53"/>
    </row>
    <row r="805" spans="1:26">
      <c r="A805" s="46">
        <v>797</v>
      </c>
      <c r="B805" s="23"/>
      <c r="C805" s="23"/>
      <c r="D805" s="23"/>
      <c r="E805" s="23"/>
      <c r="F805" s="52"/>
      <c r="G805" s="52"/>
      <c r="H805" s="52"/>
      <c r="I805" s="23"/>
      <c r="J805" s="52"/>
      <c r="K805" s="27"/>
      <c r="L805" s="23"/>
      <c r="M805" s="23"/>
      <c r="N805" s="52"/>
      <c r="O805" s="23"/>
      <c r="P805" s="23"/>
      <c r="Q805" s="27"/>
      <c r="R805" s="23"/>
      <c r="S805" s="23"/>
      <c r="T805" s="27"/>
      <c r="U805" s="52"/>
      <c r="V805" s="52"/>
      <c r="W805" s="52"/>
      <c r="X805" s="52"/>
      <c r="Y805" s="23"/>
      <c r="Z805" s="53"/>
    </row>
    <row r="806" spans="1:26">
      <c r="A806" s="46">
        <v>798</v>
      </c>
      <c r="B806" s="23"/>
      <c r="C806" s="23"/>
      <c r="D806" s="23"/>
      <c r="E806" s="23"/>
      <c r="F806" s="52"/>
      <c r="G806" s="52"/>
      <c r="H806" s="52"/>
      <c r="I806" s="23"/>
      <c r="J806" s="52"/>
      <c r="K806" s="27"/>
      <c r="L806" s="23"/>
      <c r="M806" s="23"/>
      <c r="N806" s="52"/>
      <c r="O806" s="23"/>
      <c r="P806" s="23"/>
      <c r="Q806" s="27"/>
      <c r="R806" s="23"/>
      <c r="S806" s="23"/>
      <c r="T806" s="27"/>
      <c r="U806" s="52"/>
      <c r="V806" s="52"/>
      <c r="W806" s="52"/>
      <c r="X806" s="52"/>
      <c r="Y806" s="23"/>
      <c r="Z806" s="53"/>
    </row>
    <row r="807" spans="1:26">
      <c r="A807" s="46">
        <v>799</v>
      </c>
      <c r="B807" s="23"/>
      <c r="C807" s="23"/>
      <c r="D807" s="23"/>
      <c r="E807" s="23"/>
      <c r="F807" s="52"/>
      <c r="G807" s="52"/>
      <c r="H807" s="52"/>
      <c r="I807" s="23"/>
      <c r="J807" s="52"/>
      <c r="K807" s="27"/>
      <c r="L807" s="23"/>
      <c r="M807" s="23"/>
      <c r="N807" s="52"/>
      <c r="O807" s="23"/>
      <c r="P807" s="23"/>
      <c r="Q807" s="27"/>
      <c r="R807" s="23"/>
      <c r="S807" s="23"/>
      <c r="T807" s="27"/>
      <c r="U807" s="52"/>
      <c r="V807" s="52"/>
      <c r="W807" s="52"/>
      <c r="X807" s="52"/>
      <c r="Y807" s="23"/>
      <c r="Z807" s="53"/>
    </row>
    <row r="808" spans="1:26">
      <c r="A808" s="46">
        <v>800</v>
      </c>
      <c r="B808" s="23"/>
      <c r="C808" s="23"/>
      <c r="D808" s="23"/>
      <c r="E808" s="23"/>
      <c r="F808" s="52"/>
      <c r="G808" s="52"/>
      <c r="H808" s="52"/>
      <c r="I808" s="23"/>
      <c r="J808" s="52"/>
      <c r="K808" s="27"/>
      <c r="L808" s="23"/>
      <c r="M808" s="23"/>
      <c r="N808" s="52"/>
      <c r="O808" s="23"/>
      <c r="P808" s="23"/>
      <c r="Q808" s="27"/>
      <c r="R808" s="23"/>
      <c r="S808" s="23"/>
      <c r="T808" s="27"/>
      <c r="U808" s="52"/>
      <c r="V808" s="52"/>
      <c r="W808" s="52"/>
      <c r="X808" s="52"/>
      <c r="Y808" s="23"/>
      <c r="Z808" s="53"/>
    </row>
    <row r="809" spans="1:26">
      <c r="A809" s="46">
        <v>801</v>
      </c>
      <c r="B809" s="23"/>
      <c r="C809" s="23"/>
      <c r="D809" s="23"/>
      <c r="E809" s="23"/>
      <c r="F809" s="52"/>
      <c r="G809" s="52"/>
      <c r="H809" s="52"/>
      <c r="I809" s="23"/>
      <c r="J809" s="52"/>
      <c r="K809" s="27"/>
      <c r="L809" s="23"/>
      <c r="M809" s="23"/>
      <c r="N809" s="52"/>
      <c r="O809" s="23"/>
      <c r="P809" s="23"/>
      <c r="Q809" s="27"/>
      <c r="R809" s="23"/>
      <c r="S809" s="23"/>
      <c r="T809" s="27"/>
      <c r="U809" s="52"/>
      <c r="V809" s="52"/>
      <c r="W809" s="52"/>
      <c r="X809" s="52"/>
      <c r="Y809" s="23"/>
      <c r="Z809" s="53"/>
    </row>
    <row r="810" spans="1:26">
      <c r="A810" s="46">
        <v>802</v>
      </c>
      <c r="B810" s="23"/>
      <c r="C810" s="23"/>
      <c r="D810" s="23"/>
      <c r="E810" s="23"/>
      <c r="F810" s="52"/>
      <c r="G810" s="52"/>
      <c r="H810" s="52"/>
      <c r="I810" s="23"/>
      <c r="J810" s="52"/>
      <c r="K810" s="27"/>
      <c r="L810" s="23"/>
      <c r="M810" s="23"/>
      <c r="N810" s="52"/>
      <c r="O810" s="23"/>
      <c r="P810" s="23"/>
      <c r="Q810" s="27"/>
      <c r="R810" s="23"/>
      <c r="S810" s="23"/>
      <c r="T810" s="27"/>
      <c r="U810" s="52"/>
      <c r="V810" s="52"/>
      <c r="W810" s="52"/>
      <c r="X810" s="52"/>
      <c r="Y810" s="23"/>
      <c r="Z810" s="53"/>
    </row>
    <row r="811" spans="1:26">
      <c r="A811" s="46">
        <v>803</v>
      </c>
      <c r="B811" s="23"/>
      <c r="C811" s="23"/>
      <c r="D811" s="23"/>
      <c r="E811" s="23"/>
      <c r="F811" s="52"/>
      <c r="G811" s="52"/>
      <c r="H811" s="52"/>
      <c r="I811" s="23"/>
      <c r="J811" s="52"/>
      <c r="K811" s="27"/>
      <c r="L811" s="23"/>
      <c r="M811" s="23"/>
      <c r="N811" s="52"/>
      <c r="O811" s="23"/>
      <c r="P811" s="23"/>
      <c r="Q811" s="27"/>
      <c r="R811" s="23"/>
      <c r="S811" s="23"/>
      <c r="T811" s="27"/>
      <c r="U811" s="52"/>
      <c r="V811" s="52"/>
      <c r="W811" s="52"/>
      <c r="X811" s="52"/>
      <c r="Y811" s="23"/>
      <c r="Z811" s="53"/>
    </row>
    <row r="812" spans="1:26">
      <c r="A812" s="46">
        <v>804</v>
      </c>
      <c r="B812" s="23"/>
      <c r="C812" s="23"/>
      <c r="D812" s="23"/>
      <c r="E812" s="23"/>
      <c r="F812" s="52"/>
      <c r="G812" s="52"/>
      <c r="H812" s="52"/>
      <c r="I812" s="23"/>
      <c r="J812" s="52"/>
      <c r="K812" s="27"/>
      <c r="L812" s="23"/>
      <c r="M812" s="23"/>
      <c r="N812" s="52"/>
      <c r="O812" s="23"/>
      <c r="P812" s="23"/>
      <c r="Q812" s="27"/>
      <c r="R812" s="23"/>
      <c r="S812" s="23"/>
      <c r="T812" s="27"/>
      <c r="U812" s="52"/>
      <c r="V812" s="52"/>
      <c r="W812" s="52"/>
      <c r="X812" s="52"/>
      <c r="Y812" s="23"/>
      <c r="Z812" s="53"/>
    </row>
    <row r="813" spans="1:26">
      <c r="A813" s="46">
        <v>805</v>
      </c>
      <c r="B813" s="23"/>
      <c r="C813" s="23"/>
      <c r="D813" s="23"/>
      <c r="E813" s="23"/>
      <c r="F813" s="52"/>
      <c r="G813" s="52"/>
      <c r="H813" s="52"/>
      <c r="I813" s="23"/>
      <c r="J813" s="52"/>
      <c r="K813" s="27"/>
      <c r="L813" s="23"/>
      <c r="M813" s="23"/>
      <c r="N813" s="52"/>
      <c r="O813" s="23"/>
      <c r="P813" s="23"/>
      <c r="Q813" s="27"/>
      <c r="R813" s="23"/>
      <c r="S813" s="23"/>
      <c r="T813" s="27"/>
      <c r="U813" s="52"/>
      <c r="V813" s="52"/>
      <c r="W813" s="52"/>
      <c r="X813" s="52"/>
      <c r="Y813" s="23"/>
      <c r="Z813" s="53"/>
    </row>
    <row r="814" spans="1:26">
      <c r="A814" s="46">
        <v>806</v>
      </c>
      <c r="B814" s="23"/>
      <c r="C814" s="23"/>
      <c r="D814" s="23"/>
      <c r="E814" s="23"/>
      <c r="F814" s="52"/>
      <c r="G814" s="52"/>
      <c r="H814" s="52"/>
      <c r="I814" s="23"/>
      <c r="J814" s="52"/>
      <c r="K814" s="27"/>
      <c r="L814" s="23"/>
      <c r="M814" s="23"/>
      <c r="N814" s="52"/>
      <c r="O814" s="23"/>
      <c r="P814" s="23"/>
      <c r="Q814" s="27"/>
      <c r="R814" s="23"/>
      <c r="S814" s="23"/>
      <c r="T814" s="27"/>
      <c r="U814" s="52"/>
      <c r="V814" s="52"/>
      <c r="W814" s="52"/>
      <c r="X814" s="52"/>
      <c r="Y814" s="23"/>
      <c r="Z814" s="53"/>
    </row>
    <row r="815" spans="1:26">
      <c r="A815" s="46">
        <v>807</v>
      </c>
      <c r="B815" s="23"/>
      <c r="C815" s="23"/>
      <c r="D815" s="23"/>
      <c r="E815" s="23"/>
      <c r="F815" s="52"/>
      <c r="G815" s="52"/>
      <c r="H815" s="52"/>
      <c r="I815" s="23"/>
      <c r="J815" s="52"/>
      <c r="K815" s="27"/>
      <c r="L815" s="23"/>
      <c r="M815" s="23"/>
      <c r="N815" s="52"/>
      <c r="O815" s="23"/>
      <c r="P815" s="23"/>
      <c r="Q815" s="27"/>
      <c r="R815" s="23"/>
      <c r="S815" s="23"/>
      <c r="T815" s="27"/>
      <c r="U815" s="52"/>
      <c r="V815" s="52"/>
      <c r="W815" s="52"/>
      <c r="X815" s="52"/>
      <c r="Y815" s="23"/>
      <c r="Z815" s="53"/>
    </row>
    <row r="816" spans="1:26">
      <c r="A816" s="46">
        <v>808</v>
      </c>
      <c r="B816" s="23"/>
      <c r="C816" s="23"/>
      <c r="D816" s="23"/>
      <c r="E816" s="23"/>
      <c r="F816" s="52"/>
      <c r="G816" s="52"/>
      <c r="H816" s="52"/>
      <c r="I816" s="23"/>
      <c r="J816" s="52"/>
      <c r="K816" s="27"/>
      <c r="L816" s="23"/>
      <c r="M816" s="23"/>
      <c r="N816" s="52"/>
      <c r="O816" s="23"/>
      <c r="P816" s="23"/>
      <c r="Q816" s="27"/>
      <c r="R816" s="23"/>
      <c r="S816" s="23"/>
      <c r="T816" s="27"/>
      <c r="U816" s="52"/>
      <c r="V816" s="52"/>
      <c r="W816" s="52"/>
      <c r="X816" s="52"/>
      <c r="Y816" s="23"/>
      <c r="Z816" s="53"/>
    </row>
    <row r="817" spans="1:26">
      <c r="A817" s="46">
        <v>809</v>
      </c>
      <c r="B817" s="23"/>
      <c r="C817" s="23"/>
      <c r="D817" s="23"/>
      <c r="E817" s="23"/>
      <c r="F817" s="52"/>
      <c r="G817" s="52"/>
      <c r="H817" s="52"/>
      <c r="I817" s="23"/>
      <c r="J817" s="52"/>
      <c r="K817" s="27"/>
      <c r="L817" s="23"/>
      <c r="M817" s="23"/>
      <c r="N817" s="52"/>
      <c r="O817" s="23"/>
      <c r="P817" s="23"/>
      <c r="Q817" s="27"/>
      <c r="R817" s="23"/>
      <c r="S817" s="23"/>
      <c r="T817" s="27"/>
      <c r="U817" s="52"/>
      <c r="V817" s="52"/>
      <c r="W817" s="52"/>
      <c r="X817" s="52"/>
      <c r="Y817" s="23"/>
      <c r="Z817" s="53"/>
    </row>
    <row r="818" spans="1:26">
      <c r="A818" s="46">
        <v>810</v>
      </c>
      <c r="B818" s="23"/>
      <c r="C818" s="23"/>
      <c r="D818" s="23"/>
      <c r="E818" s="23"/>
      <c r="F818" s="52"/>
      <c r="G818" s="52"/>
      <c r="H818" s="52"/>
      <c r="I818" s="23"/>
      <c r="J818" s="52"/>
      <c r="K818" s="27"/>
      <c r="L818" s="23"/>
      <c r="M818" s="23"/>
      <c r="N818" s="52"/>
      <c r="O818" s="23"/>
      <c r="P818" s="23"/>
      <c r="Q818" s="27"/>
      <c r="R818" s="23"/>
      <c r="S818" s="23"/>
      <c r="T818" s="27"/>
      <c r="U818" s="52"/>
      <c r="V818" s="52"/>
      <c r="W818" s="52"/>
      <c r="X818" s="52"/>
      <c r="Y818" s="23"/>
      <c r="Z818" s="53"/>
    </row>
    <row r="819" spans="1:26">
      <c r="A819" s="46">
        <v>811</v>
      </c>
      <c r="B819" s="23"/>
      <c r="C819" s="23"/>
      <c r="D819" s="23"/>
      <c r="E819" s="23"/>
      <c r="F819" s="52"/>
      <c r="G819" s="52"/>
      <c r="H819" s="52"/>
      <c r="I819" s="23"/>
      <c r="J819" s="52"/>
      <c r="K819" s="27"/>
      <c r="L819" s="23"/>
      <c r="M819" s="23"/>
      <c r="N819" s="52"/>
      <c r="O819" s="23"/>
      <c r="P819" s="23"/>
      <c r="Q819" s="27"/>
      <c r="R819" s="23"/>
      <c r="S819" s="23"/>
      <c r="T819" s="27"/>
      <c r="U819" s="52"/>
      <c r="V819" s="52"/>
      <c r="W819" s="52"/>
      <c r="X819" s="52"/>
      <c r="Y819" s="23"/>
      <c r="Z819" s="53"/>
    </row>
    <row r="820" spans="1:26">
      <c r="A820" s="46">
        <v>812</v>
      </c>
      <c r="B820" s="23"/>
      <c r="C820" s="23"/>
      <c r="D820" s="23"/>
      <c r="E820" s="23"/>
      <c r="F820" s="52"/>
      <c r="G820" s="52"/>
      <c r="H820" s="52"/>
      <c r="I820" s="23"/>
      <c r="J820" s="52"/>
      <c r="K820" s="27"/>
      <c r="L820" s="23"/>
      <c r="M820" s="23"/>
      <c r="N820" s="52"/>
      <c r="O820" s="23"/>
      <c r="P820" s="23"/>
      <c r="Q820" s="27"/>
      <c r="R820" s="23"/>
      <c r="S820" s="23"/>
      <c r="T820" s="27"/>
      <c r="U820" s="52"/>
      <c r="V820" s="52"/>
      <c r="W820" s="52"/>
      <c r="X820" s="52"/>
      <c r="Y820" s="23"/>
      <c r="Z820" s="53"/>
    </row>
    <row r="821" spans="1:26">
      <c r="A821" s="46">
        <v>813</v>
      </c>
      <c r="B821" s="23"/>
      <c r="C821" s="23"/>
      <c r="D821" s="23"/>
      <c r="E821" s="23"/>
      <c r="F821" s="52"/>
      <c r="G821" s="52"/>
      <c r="H821" s="52"/>
      <c r="I821" s="23"/>
      <c r="J821" s="52"/>
      <c r="K821" s="27"/>
      <c r="L821" s="23"/>
      <c r="M821" s="23"/>
      <c r="N821" s="52"/>
      <c r="O821" s="23"/>
      <c r="P821" s="23"/>
      <c r="Q821" s="27"/>
      <c r="R821" s="23"/>
      <c r="S821" s="23"/>
      <c r="T821" s="27"/>
      <c r="U821" s="52"/>
      <c r="V821" s="52"/>
      <c r="W821" s="52"/>
      <c r="X821" s="52"/>
      <c r="Y821" s="23"/>
      <c r="Z821" s="53"/>
    </row>
    <row r="822" spans="1:26">
      <c r="A822" s="46">
        <v>814</v>
      </c>
      <c r="B822" s="23"/>
      <c r="C822" s="23"/>
      <c r="D822" s="23"/>
      <c r="E822" s="23"/>
      <c r="F822" s="52"/>
      <c r="G822" s="52"/>
      <c r="H822" s="52"/>
      <c r="I822" s="23"/>
      <c r="J822" s="52"/>
      <c r="K822" s="27"/>
      <c r="L822" s="23"/>
      <c r="M822" s="23"/>
      <c r="N822" s="52"/>
      <c r="O822" s="23"/>
      <c r="P822" s="23"/>
      <c r="Q822" s="27"/>
      <c r="R822" s="23"/>
      <c r="S822" s="23"/>
      <c r="T822" s="27"/>
      <c r="U822" s="52"/>
      <c r="V822" s="52"/>
      <c r="W822" s="52"/>
      <c r="X822" s="52"/>
      <c r="Y822" s="23"/>
      <c r="Z822" s="53"/>
    </row>
    <row r="823" spans="1:26">
      <c r="A823" s="46">
        <v>815</v>
      </c>
      <c r="B823" s="23"/>
      <c r="C823" s="23"/>
      <c r="D823" s="23"/>
      <c r="E823" s="23"/>
      <c r="F823" s="52"/>
      <c r="G823" s="52"/>
      <c r="H823" s="52"/>
      <c r="I823" s="23"/>
      <c r="J823" s="52"/>
      <c r="K823" s="27"/>
      <c r="L823" s="23"/>
      <c r="M823" s="23"/>
      <c r="N823" s="52"/>
      <c r="O823" s="23"/>
      <c r="P823" s="23"/>
      <c r="Q823" s="27"/>
      <c r="R823" s="23"/>
      <c r="S823" s="23"/>
      <c r="T823" s="27"/>
      <c r="U823" s="52"/>
      <c r="V823" s="52"/>
      <c r="W823" s="52"/>
      <c r="X823" s="52"/>
      <c r="Y823" s="23"/>
      <c r="Z823" s="53"/>
    </row>
    <row r="824" spans="1:26">
      <c r="A824" s="46">
        <v>816</v>
      </c>
      <c r="B824" s="23"/>
      <c r="C824" s="23"/>
      <c r="D824" s="23"/>
      <c r="E824" s="23"/>
      <c r="F824" s="52"/>
      <c r="G824" s="52"/>
      <c r="H824" s="52"/>
      <c r="I824" s="23"/>
      <c r="J824" s="52"/>
      <c r="K824" s="27"/>
      <c r="L824" s="23"/>
      <c r="M824" s="23"/>
      <c r="N824" s="52"/>
      <c r="O824" s="23"/>
      <c r="P824" s="23"/>
      <c r="Q824" s="27"/>
      <c r="R824" s="23"/>
      <c r="S824" s="23"/>
      <c r="T824" s="27"/>
      <c r="U824" s="52"/>
      <c r="V824" s="52"/>
      <c r="W824" s="52"/>
      <c r="X824" s="52"/>
      <c r="Y824" s="23"/>
      <c r="Z824" s="53"/>
    </row>
    <row r="825" spans="1:26">
      <c r="A825" s="46">
        <v>817</v>
      </c>
      <c r="B825" s="23"/>
      <c r="C825" s="23"/>
      <c r="D825" s="23"/>
      <c r="E825" s="23"/>
      <c r="F825" s="52"/>
      <c r="G825" s="52"/>
      <c r="H825" s="52"/>
      <c r="I825" s="23"/>
      <c r="J825" s="52"/>
      <c r="K825" s="27"/>
      <c r="L825" s="23"/>
      <c r="M825" s="23"/>
      <c r="N825" s="52"/>
      <c r="O825" s="23"/>
      <c r="P825" s="23"/>
      <c r="Q825" s="27"/>
      <c r="R825" s="23"/>
      <c r="S825" s="23"/>
      <c r="T825" s="27"/>
      <c r="U825" s="52"/>
      <c r="V825" s="52"/>
      <c r="W825" s="52"/>
      <c r="X825" s="52"/>
      <c r="Y825" s="23"/>
      <c r="Z825" s="53"/>
    </row>
    <row r="826" spans="1:26">
      <c r="A826" s="46">
        <v>818</v>
      </c>
      <c r="B826" s="23"/>
      <c r="C826" s="23"/>
      <c r="D826" s="23"/>
      <c r="E826" s="23"/>
      <c r="F826" s="52"/>
      <c r="G826" s="52"/>
      <c r="H826" s="52"/>
      <c r="I826" s="23"/>
      <c r="J826" s="52"/>
      <c r="K826" s="27"/>
      <c r="L826" s="23"/>
      <c r="M826" s="23"/>
      <c r="N826" s="52"/>
      <c r="O826" s="23"/>
      <c r="P826" s="23"/>
      <c r="Q826" s="27"/>
      <c r="R826" s="23"/>
      <c r="S826" s="23"/>
      <c r="T826" s="27"/>
      <c r="U826" s="52"/>
      <c r="V826" s="52"/>
      <c r="W826" s="52"/>
      <c r="X826" s="52"/>
      <c r="Y826" s="23"/>
      <c r="Z826" s="53"/>
    </row>
    <row r="827" spans="1:26">
      <c r="A827" s="46">
        <v>819</v>
      </c>
      <c r="B827" s="23"/>
      <c r="C827" s="23"/>
      <c r="D827" s="23"/>
      <c r="E827" s="23"/>
      <c r="F827" s="52"/>
      <c r="G827" s="52"/>
      <c r="H827" s="52"/>
      <c r="I827" s="23"/>
      <c r="J827" s="52"/>
      <c r="K827" s="27"/>
      <c r="L827" s="23"/>
      <c r="M827" s="23"/>
      <c r="N827" s="52"/>
      <c r="O827" s="23"/>
      <c r="P827" s="23"/>
      <c r="Q827" s="27"/>
      <c r="R827" s="23"/>
      <c r="S827" s="23"/>
      <c r="T827" s="27"/>
      <c r="U827" s="52"/>
      <c r="V827" s="52"/>
      <c r="W827" s="52"/>
      <c r="X827" s="52"/>
      <c r="Y827" s="23"/>
      <c r="Z827" s="53"/>
    </row>
    <row r="828" spans="1:26">
      <c r="A828" s="46">
        <v>820</v>
      </c>
      <c r="B828" s="23"/>
      <c r="C828" s="23"/>
      <c r="D828" s="23"/>
      <c r="E828" s="23"/>
      <c r="F828" s="52"/>
      <c r="G828" s="52"/>
      <c r="H828" s="52"/>
      <c r="I828" s="23"/>
      <c r="J828" s="52"/>
      <c r="K828" s="27"/>
      <c r="L828" s="23"/>
      <c r="M828" s="23"/>
      <c r="N828" s="52"/>
      <c r="O828" s="23"/>
      <c r="P828" s="23"/>
      <c r="Q828" s="27"/>
      <c r="R828" s="23"/>
      <c r="S828" s="23"/>
      <c r="T828" s="27"/>
      <c r="U828" s="52"/>
      <c r="V828" s="52"/>
      <c r="W828" s="52"/>
      <c r="X828" s="52"/>
      <c r="Y828" s="23"/>
      <c r="Z828" s="53"/>
    </row>
    <row r="829" spans="1:26">
      <c r="A829" s="46">
        <v>821</v>
      </c>
      <c r="B829" s="23"/>
      <c r="C829" s="23"/>
      <c r="D829" s="23"/>
      <c r="E829" s="23"/>
      <c r="F829" s="52"/>
      <c r="G829" s="52"/>
      <c r="H829" s="52"/>
      <c r="I829" s="23"/>
      <c r="J829" s="52"/>
      <c r="K829" s="27"/>
      <c r="L829" s="23"/>
      <c r="M829" s="23"/>
      <c r="N829" s="52"/>
      <c r="O829" s="23"/>
      <c r="P829" s="23"/>
      <c r="Q829" s="27"/>
      <c r="R829" s="23"/>
      <c r="S829" s="23"/>
      <c r="T829" s="27"/>
      <c r="U829" s="52"/>
      <c r="V829" s="52"/>
      <c r="W829" s="52"/>
      <c r="X829" s="52"/>
      <c r="Y829" s="23"/>
      <c r="Z829" s="53"/>
    </row>
    <row r="830" spans="1:26">
      <c r="A830" s="46">
        <v>822</v>
      </c>
      <c r="B830" s="23"/>
      <c r="C830" s="23"/>
      <c r="D830" s="23"/>
      <c r="E830" s="23"/>
      <c r="F830" s="52"/>
      <c r="G830" s="52"/>
      <c r="H830" s="52"/>
      <c r="I830" s="23"/>
      <c r="J830" s="52"/>
      <c r="K830" s="27"/>
      <c r="L830" s="23"/>
      <c r="M830" s="23"/>
      <c r="N830" s="52"/>
      <c r="O830" s="23"/>
      <c r="P830" s="23"/>
      <c r="Q830" s="27"/>
      <c r="R830" s="23"/>
      <c r="S830" s="23"/>
      <c r="T830" s="27"/>
      <c r="U830" s="52"/>
      <c r="V830" s="52"/>
      <c r="W830" s="52"/>
      <c r="X830" s="52"/>
      <c r="Y830" s="23"/>
      <c r="Z830" s="53"/>
    </row>
    <row r="831" spans="1:26">
      <c r="A831" s="46">
        <v>823</v>
      </c>
      <c r="B831" s="23"/>
      <c r="C831" s="23"/>
      <c r="D831" s="23"/>
      <c r="E831" s="23"/>
      <c r="F831" s="52"/>
      <c r="G831" s="52"/>
      <c r="H831" s="52"/>
      <c r="I831" s="23"/>
      <c r="J831" s="52"/>
      <c r="K831" s="27"/>
      <c r="L831" s="23"/>
      <c r="M831" s="23"/>
      <c r="N831" s="52"/>
      <c r="O831" s="23"/>
      <c r="P831" s="23"/>
      <c r="Q831" s="27"/>
      <c r="R831" s="23"/>
      <c r="S831" s="23"/>
      <c r="T831" s="27"/>
      <c r="U831" s="52"/>
      <c r="V831" s="52"/>
      <c r="W831" s="52"/>
      <c r="X831" s="52"/>
      <c r="Y831" s="23"/>
      <c r="Z831" s="53"/>
    </row>
    <row r="832" spans="1:26">
      <c r="A832" s="46">
        <v>824</v>
      </c>
      <c r="B832" s="23"/>
      <c r="C832" s="23"/>
      <c r="D832" s="23"/>
      <c r="E832" s="23"/>
      <c r="F832" s="52"/>
      <c r="G832" s="52"/>
      <c r="H832" s="52"/>
      <c r="I832" s="23"/>
      <c r="J832" s="52"/>
      <c r="K832" s="27"/>
      <c r="L832" s="23"/>
      <c r="M832" s="23"/>
      <c r="N832" s="52"/>
      <c r="O832" s="23"/>
      <c r="P832" s="23"/>
      <c r="Q832" s="27"/>
      <c r="R832" s="23"/>
      <c r="S832" s="23"/>
      <c r="T832" s="27"/>
      <c r="U832" s="52"/>
      <c r="V832" s="52"/>
      <c r="W832" s="52"/>
      <c r="X832" s="52"/>
      <c r="Y832" s="23"/>
      <c r="Z832" s="53"/>
    </row>
    <row r="833" spans="1:26">
      <c r="A833" s="46">
        <v>825</v>
      </c>
      <c r="B833" s="23"/>
      <c r="C833" s="23"/>
      <c r="D833" s="23"/>
      <c r="E833" s="23"/>
      <c r="F833" s="52"/>
      <c r="G833" s="52"/>
      <c r="H833" s="52"/>
      <c r="I833" s="23"/>
      <c r="J833" s="52"/>
      <c r="K833" s="27"/>
      <c r="L833" s="23"/>
      <c r="M833" s="23"/>
      <c r="N833" s="52"/>
      <c r="O833" s="23"/>
      <c r="P833" s="23"/>
      <c r="Q833" s="27"/>
      <c r="R833" s="23"/>
      <c r="S833" s="23"/>
      <c r="T833" s="27"/>
      <c r="U833" s="52"/>
      <c r="V833" s="52"/>
      <c r="W833" s="52"/>
      <c r="X833" s="52"/>
      <c r="Y833" s="23"/>
      <c r="Z833" s="53"/>
    </row>
    <row r="834" spans="1:26">
      <c r="A834" s="46">
        <v>826</v>
      </c>
      <c r="B834" s="23"/>
      <c r="C834" s="23"/>
      <c r="D834" s="23"/>
      <c r="E834" s="23"/>
      <c r="F834" s="52"/>
      <c r="G834" s="52"/>
      <c r="H834" s="52"/>
      <c r="I834" s="23"/>
      <c r="J834" s="52"/>
      <c r="K834" s="27"/>
      <c r="L834" s="23"/>
      <c r="M834" s="23"/>
      <c r="N834" s="52"/>
      <c r="O834" s="23"/>
      <c r="P834" s="23"/>
      <c r="Q834" s="27"/>
      <c r="R834" s="23"/>
      <c r="S834" s="23"/>
      <c r="T834" s="27"/>
      <c r="U834" s="52"/>
      <c r="V834" s="52"/>
      <c r="W834" s="52"/>
      <c r="X834" s="52"/>
      <c r="Y834" s="23"/>
      <c r="Z834" s="53"/>
    </row>
    <row r="835" spans="1:26">
      <c r="A835" s="46">
        <v>827</v>
      </c>
      <c r="B835" s="23"/>
      <c r="C835" s="23"/>
      <c r="D835" s="23"/>
      <c r="E835" s="23"/>
      <c r="F835" s="52"/>
      <c r="G835" s="52"/>
      <c r="H835" s="52"/>
      <c r="I835" s="23"/>
      <c r="J835" s="52"/>
      <c r="K835" s="27"/>
      <c r="L835" s="23"/>
      <c r="M835" s="23"/>
      <c r="N835" s="52"/>
      <c r="O835" s="23"/>
      <c r="P835" s="23"/>
      <c r="Q835" s="27"/>
      <c r="R835" s="23"/>
      <c r="S835" s="23"/>
      <c r="T835" s="27"/>
      <c r="U835" s="52"/>
      <c r="V835" s="52"/>
      <c r="W835" s="52"/>
      <c r="X835" s="52"/>
      <c r="Y835" s="23"/>
      <c r="Z835" s="53"/>
    </row>
    <row r="836" spans="1:26">
      <c r="A836" s="46">
        <v>828</v>
      </c>
      <c r="B836" s="23"/>
      <c r="C836" s="23"/>
      <c r="D836" s="23"/>
      <c r="E836" s="23"/>
      <c r="F836" s="52"/>
      <c r="G836" s="52"/>
      <c r="H836" s="52"/>
      <c r="I836" s="23"/>
      <c r="J836" s="52"/>
      <c r="K836" s="27"/>
      <c r="L836" s="23"/>
      <c r="M836" s="23"/>
      <c r="N836" s="52"/>
      <c r="O836" s="23"/>
      <c r="P836" s="23"/>
      <c r="Q836" s="27"/>
      <c r="R836" s="23"/>
      <c r="S836" s="23"/>
      <c r="T836" s="27"/>
      <c r="U836" s="52"/>
      <c r="V836" s="52"/>
      <c r="W836" s="52"/>
      <c r="X836" s="52"/>
      <c r="Y836" s="23"/>
      <c r="Z836" s="53"/>
    </row>
    <row r="837" spans="1:26">
      <c r="A837" s="46">
        <v>829</v>
      </c>
      <c r="B837" s="23"/>
      <c r="C837" s="23"/>
      <c r="D837" s="23"/>
      <c r="E837" s="23"/>
      <c r="F837" s="52"/>
      <c r="G837" s="52"/>
      <c r="H837" s="52"/>
      <c r="I837" s="23"/>
      <c r="J837" s="52"/>
      <c r="K837" s="27"/>
      <c r="L837" s="23"/>
      <c r="M837" s="23"/>
      <c r="N837" s="52"/>
      <c r="O837" s="23"/>
      <c r="P837" s="23"/>
      <c r="Q837" s="27"/>
      <c r="R837" s="23"/>
      <c r="S837" s="23"/>
      <c r="T837" s="27"/>
      <c r="U837" s="52"/>
      <c r="V837" s="52"/>
      <c r="W837" s="52"/>
      <c r="X837" s="52"/>
      <c r="Y837" s="23"/>
      <c r="Z837" s="53"/>
    </row>
    <row r="838" spans="1:26">
      <c r="A838" s="46">
        <v>830</v>
      </c>
      <c r="B838" s="23"/>
      <c r="C838" s="23"/>
      <c r="D838" s="23"/>
      <c r="E838" s="23"/>
      <c r="F838" s="52"/>
      <c r="G838" s="52"/>
      <c r="H838" s="52"/>
      <c r="I838" s="23"/>
      <c r="J838" s="52"/>
      <c r="K838" s="27"/>
      <c r="L838" s="23"/>
      <c r="M838" s="23"/>
      <c r="N838" s="52"/>
      <c r="O838" s="23"/>
      <c r="P838" s="23"/>
      <c r="Q838" s="27"/>
      <c r="R838" s="23"/>
      <c r="S838" s="23"/>
      <c r="T838" s="27"/>
      <c r="U838" s="52"/>
      <c r="V838" s="52"/>
      <c r="W838" s="52"/>
      <c r="X838" s="52"/>
      <c r="Y838" s="23"/>
      <c r="Z838" s="53"/>
    </row>
    <row r="839" spans="1:26">
      <c r="A839" s="46">
        <v>831</v>
      </c>
      <c r="B839" s="23"/>
      <c r="C839" s="23"/>
      <c r="D839" s="23"/>
      <c r="E839" s="23"/>
      <c r="F839" s="52"/>
      <c r="G839" s="52"/>
      <c r="H839" s="52"/>
      <c r="I839" s="23"/>
      <c r="J839" s="52"/>
      <c r="K839" s="27"/>
      <c r="L839" s="23"/>
      <c r="M839" s="23"/>
      <c r="N839" s="52"/>
      <c r="O839" s="23"/>
      <c r="P839" s="23"/>
      <c r="Q839" s="27"/>
      <c r="R839" s="23"/>
      <c r="S839" s="23"/>
      <c r="T839" s="27"/>
      <c r="U839" s="52"/>
      <c r="V839" s="52"/>
      <c r="W839" s="52"/>
      <c r="X839" s="52"/>
      <c r="Y839" s="23"/>
      <c r="Z839" s="53"/>
    </row>
    <row r="840" spans="1:26">
      <c r="A840" s="46">
        <v>832</v>
      </c>
      <c r="B840" s="23"/>
      <c r="C840" s="23"/>
      <c r="D840" s="23"/>
      <c r="E840" s="23"/>
      <c r="F840" s="52"/>
      <c r="G840" s="52"/>
      <c r="H840" s="52"/>
      <c r="I840" s="23"/>
      <c r="J840" s="52"/>
      <c r="K840" s="27"/>
      <c r="L840" s="23"/>
      <c r="M840" s="23"/>
      <c r="N840" s="52"/>
      <c r="O840" s="23"/>
      <c r="P840" s="23"/>
      <c r="Q840" s="27"/>
      <c r="R840" s="23"/>
      <c r="S840" s="23"/>
      <c r="T840" s="27"/>
      <c r="U840" s="52"/>
      <c r="V840" s="52"/>
      <c r="W840" s="52"/>
      <c r="X840" s="52"/>
      <c r="Y840" s="23"/>
      <c r="Z840" s="53"/>
    </row>
    <row r="841" spans="1:26">
      <c r="A841" s="46">
        <v>833</v>
      </c>
      <c r="B841" s="23"/>
      <c r="C841" s="23"/>
      <c r="D841" s="23"/>
      <c r="E841" s="23"/>
      <c r="F841" s="52"/>
      <c r="G841" s="52"/>
      <c r="H841" s="52"/>
      <c r="I841" s="23"/>
      <c r="J841" s="52"/>
      <c r="K841" s="27"/>
      <c r="L841" s="23"/>
      <c r="M841" s="23"/>
      <c r="N841" s="52"/>
      <c r="O841" s="23"/>
      <c r="P841" s="23"/>
      <c r="Q841" s="27"/>
      <c r="R841" s="23"/>
      <c r="S841" s="23"/>
      <c r="T841" s="27"/>
      <c r="U841" s="52"/>
      <c r="V841" s="52"/>
      <c r="W841" s="52"/>
      <c r="X841" s="52"/>
      <c r="Y841" s="23"/>
      <c r="Z841" s="53"/>
    </row>
    <row r="842" spans="1:26">
      <c r="A842" s="46">
        <v>834</v>
      </c>
      <c r="B842" s="23"/>
      <c r="C842" s="23"/>
      <c r="D842" s="23"/>
      <c r="E842" s="23"/>
      <c r="F842" s="52"/>
      <c r="G842" s="52"/>
      <c r="H842" s="52"/>
      <c r="I842" s="23"/>
      <c r="J842" s="52"/>
      <c r="K842" s="27"/>
      <c r="L842" s="23"/>
      <c r="M842" s="23"/>
      <c r="N842" s="52"/>
      <c r="O842" s="23"/>
      <c r="P842" s="23"/>
      <c r="Q842" s="27"/>
      <c r="R842" s="23"/>
      <c r="S842" s="23"/>
      <c r="T842" s="27"/>
      <c r="U842" s="52"/>
      <c r="V842" s="52"/>
      <c r="W842" s="52"/>
      <c r="X842" s="52"/>
      <c r="Y842" s="23"/>
      <c r="Z842" s="53"/>
    </row>
    <row r="843" spans="1:26">
      <c r="A843" s="46">
        <v>835</v>
      </c>
      <c r="B843" s="23"/>
      <c r="C843" s="23"/>
      <c r="D843" s="23"/>
      <c r="E843" s="23"/>
      <c r="F843" s="52"/>
      <c r="G843" s="52"/>
      <c r="H843" s="52"/>
      <c r="I843" s="23"/>
      <c r="J843" s="52"/>
      <c r="K843" s="27"/>
      <c r="L843" s="23"/>
      <c r="M843" s="23"/>
      <c r="N843" s="52"/>
      <c r="O843" s="23"/>
      <c r="P843" s="23"/>
      <c r="Q843" s="27"/>
      <c r="R843" s="23"/>
      <c r="S843" s="23"/>
      <c r="T843" s="27"/>
      <c r="U843" s="52"/>
      <c r="V843" s="52"/>
      <c r="W843" s="52"/>
      <c r="X843" s="52"/>
      <c r="Y843" s="23"/>
      <c r="Z843" s="53"/>
    </row>
    <row r="844" spans="1:26">
      <c r="A844" s="46">
        <v>836</v>
      </c>
      <c r="B844" s="23"/>
      <c r="C844" s="23"/>
      <c r="D844" s="23"/>
      <c r="E844" s="23"/>
      <c r="F844" s="52"/>
      <c r="G844" s="52"/>
      <c r="H844" s="52"/>
      <c r="I844" s="23"/>
      <c r="J844" s="52"/>
      <c r="K844" s="27"/>
      <c r="L844" s="23"/>
      <c r="M844" s="23"/>
      <c r="N844" s="52"/>
      <c r="O844" s="23"/>
      <c r="P844" s="23"/>
      <c r="Q844" s="27"/>
      <c r="R844" s="23"/>
      <c r="S844" s="23"/>
      <c r="T844" s="27"/>
      <c r="U844" s="52"/>
      <c r="V844" s="52"/>
      <c r="W844" s="52"/>
      <c r="X844" s="52"/>
      <c r="Y844" s="23"/>
      <c r="Z844" s="53"/>
    </row>
    <row r="845" spans="1:26">
      <c r="A845" s="46">
        <v>837</v>
      </c>
      <c r="B845" s="23"/>
      <c r="C845" s="23"/>
      <c r="D845" s="23"/>
      <c r="E845" s="23"/>
      <c r="F845" s="52"/>
      <c r="G845" s="52"/>
      <c r="H845" s="52"/>
      <c r="I845" s="23"/>
      <c r="J845" s="52"/>
      <c r="K845" s="27"/>
      <c r="L845" s="23"/>
      <c r="M845" s="23"/>
      <c r="N845" s="52"/>
      <c r="O845" s="23"/>
      <c r="P845" s="23"/>
      <c r="Q845" s="27"/>
      <c r="R845" s="23"/>
      <c r="S845" s="23"/>
      <c r="T845" s="27"/>
      <c r="U845" s="52"/>
      <c r="V845" s="52"/>
      <c r="W845" s="52"/>
      <c r="X845" s="52"/>
      <c r="Y845" s="23"/>
      <c r="Z845" s="53"/>
    </row>
    <row r="846" spans="1:26">
      <c r="A846" s="46">
        <v>838</v>
      </c>
      <c r="B846" s="23"/>
      <c r="C846" s="23"/>
      <c r="D846" s="23"/>
      <c r="E846" s="23"/>
      <c r="F846" s="52"/>
      <c r="G846" s="52"/>
      <c r="H846" s="52"/>
      <c r="I846" s="23"/>
      <c r="J846" s="52"/>
      <c r="K846" s="27"/>
      <c r="L846" s="23"/>
      <c r="M846" s="23"/>
      <c r="N846" s="52"/>
      <c r="O846" s="23"/>
      <c r="P846" s="23"/>
      <c r="Q846" s="27"/>
      <c r="R846" s="23"/>
      <c r="S846" s="23"/>
      <c r="T846" s="27"/>
      <c r="U846" s="52"/>
      <c r="V846" s="52"/>
      <c r="W846" s="52"/>
      <c r="X846" s="52"/>
      <c r="Y846" s="23"/>
      <c r="Z846" s="53"/>
    </row>
    <row r="847" spans="1:26">
      <c r="A847" s="46">
        <v>839</v>
      </c>
      <c r="B847" s="23"/>
      <c r="C847" s="23"/>
      <c r="D847" s="23"/>
      <c r="E847" s="23"/>
      <c r="F847" s="52"/>
      <c r="G847" s="52"/>
      <c r="H847" s="52"/>
      <c r="I847" s="23"/>
      <c r="J847" s="52"/>
      <c r="K847" s="27"/>
      <c r="L847" s="23"/>
      <c r="M847" s="23"/>
      <c r="N847" s="52"/>
      <c r="O847" s="23"/>
      <c r="P847" s="23"/>
      <c r="Q847" s="27"/>
      <c r="R847" s="23"/>
      <c r="S847" s="23"/>
      <c r="T847" s="27"/>
      <c r="U847" s="52"/>
      <c r="V847" s="52"/>
      <c r="W847" s="52"/>
      <c r="X847" s="52"/>
      <c r="Y847" s="23"/>
      <c r="Z847" s="53"/>
    </row>
    <row r="848" spans="1:26">
      <c r="A848" s="46">
        <v>840</v>
      </c>
      <c r="B848" s="23"/>
      <c r="C848" s="23"/>
      <c r="D848" s="23"/>
      <c r="E848" s="23"/>
      <c r="F848" s="52"/>
      <c r="G848" s="52"/>
      <c r="H848" s="52"/>
      <c r="I848" s="23"/>
      <c r="J848" s="52"/>
      <c r="K848" s="27"/>
      <c r="L848" s="23"/>
      <c r="M848" s="23"/>
      <c r="N848" s="52"/>
      <c r="O848" s="23"/>
      <c r="P848" s="23"/>
      <c r="Q848" s="27"/>
      <c r="R848" s="23"/>
      <c r="S848" s="23"/>
      <c r="T848" s="27"/>
      <c r="U848" s="52"/>
      <c r="V848" s="52"/>
      <c r="W848" s="52"/>
      <c r="X848" s="52"/>
      <c r="Y848" s="23"/>
      <c r="Z848" s="53"/>
    </row>
    <row r="849" spans="1:26">
      <c r="A849" s="46">
        <v>841</v>
      </c>
      <c r="B849" s="23"/>
      <c r="C849" s="23"/>
      <c r="D849" s="23"/>
      <c r="E849" s="23"/>
      <c r="F849" s="52"/>
      <c r="G849" s="52"/>
      <c r="H849" s="52"/>
      <c r="I849" s="23"/>
      <c r="J849" s="52"/>
      <c r="K849" s="27"/>
      <c r="L849" s="23"/>
      <c r="M849" s="23"/>
      <c r="N849" s="52"/>
      <c r="O849" s="23"/>
      <c r="P849" s="23"/>
      <c r="Q849" s="27"/>
      <c r="R849" s="23"/>
      <c r="S849" s="23"/>
      <c r="T849" s="27"/>
      <c r="U849" s="52"/>
      <c r="V849" s="52"/>
      <c r="W849" s="52"/>
      <c r="X849" s="52"/>
      <c r="Y849" s="23"/>
      <c r="Z849" s="53"/>
    </row>
    <row r="850" spans="1:26">
      <c r="A850" s="46">
        <v>842</v>
      </c>
      <c r="B850" s="23"/>
      <c r="C850" s="23"/>
      <c r="D850" s="23"/>
      <c r="E850" s="23"/>
      <c r="F850" s="52"/>
      <c r="G850" s="52"/>
      <c r="H850" s="52"/>
      <c r="I850" s="23"/>
      <c r="J850" s="52"/>
      <c r="K850" s="27"/>
      <c r="L850" s="23"/>
      <c r="M850" s="23"/>
      <c r="N850" s="52"/>
      <c r="O850" s="23"/>
      <c r="P850" s="23"/>
      <c r="Q850" s="27"/>
      <c r="R850" s="23"/>
      <c r="S850" s="23"/>
      <c r="T850" s="27"/>
      <c r="U850" s="52"/>
      <c r="V850" s="52"/>
      <c r="W850" s="52"/>
      <c r="X850" s="52"/>
      <c r="Y850" s="23"/>
      <c r="Z850" s="53"/>
    </row>
    <row r="851" spans="1:26">
      <c r="A851" s="46">
        <v>843</v>
      </c>
      <c r="B851" s="23"/>
      <c r="C851" s="23"/>
      <c r="D851" s="23"/>
      <c r="E851" s="23"/>
      <c r="F851" s="52"/>
      <c r="G851" s="52"/>
      <c r="H851" s="52"/>
      <c r="I851" s="23"/>
      <c r="J851" s="52"/>
      <c r="K851" s="27"/>
      <c r="L851" s="23"/>
      <c r="M851" s="23"/>
      <c r="N851" s="52"/>
      <c r="O851" s="23"/>
      <c r="P851" s="23"/>
      <c r="Q851" s="27"/>
      <c r="R851" s="23"/>
      <c r="S851" s="23"/>
      <c r="T851" s="27"/>
      <c r="U851" s="52"/>
      <c r="V851" s="52"/>
      <c r="W851" s="52"/>
      <c r="X851" s="52"/>
      <c r="Y851" s="23"/>
      <c r="Z851" s="53"/>
    </row>
    <row r="852" spans="1:26">
      <c r="A852" s="46">
        <v>844</v>
      </c>
      <c r="B852" s="23"/>
      <c r="C852" s="23"/>
      <c r="D852" s="23"/>
      <c r="E852" s="23"/>
      <c r="F852" s="52"/>
      <c r="G852" s="52"/>
      <c r="H852" s="52"/>
      <c r="I852" s="23"/>
      <c r="J852" s="52"/>
      <c r="K852" s="27"/>
      <c r="L852" s="23"/>
      <c r="M852" s="23"/>
      <c r="N852" s="52"/>
      <c r="O852" s="23"/>
      <c r="P852" s="23"/>
      <c r="Q852" s="27"/>
      <c r="R852" s="23"/>
      <c r="S852" s="23"/>
      <c r="T852" s="27"/>
      <c r="U852" s="52"/>
      <c r="V852" s="52"/>
      <c r="W852" s="52"/>
      <c r="X852" s="52"/>
      <c r="Y852" s="23"/>
      <c r="Z852" s="53"/>
    </row>
    <row r="853" spans="1:26">
      <c r="A853" s="46">
        <v>845</v>
      </c>
      <c r="B853" s="23"/>
      <c r="C853" s="23"/>
      <c r="D853" s="23"/>
      <c r="E853" s="23"/>
      <c r="F853" s="52"/>
      <c r="G853" s="52"/>
      <c r="H853" s="52"/>
      <c r="I853" s="23"/>
      <c r="J853" s="52"/>
      <c r="K853" s="27"/>
      <c r="L853" s="23"/>
      <c r="M853" s="23"/>
      <c r="N853" s="52"/>
      <c r="O853" s="23"/>
      <c r="P853" s="23"/>
      <c r="Q853" s="27"/>
      <c r="R853" s="23"/>
      <c r="S853" s="23"/>
      <c r="T853" s="27"/>
      <c r="U853" s="52"/>
      <c r="V853" s="52"/>
      <c r="W853" s="52"/>
      <c r="X853" s="52"/>
      <c r="Y853" s="23"/>
      <c r="Z853" s="53"/>
    </row>
    <row r="854" spans="1:26">
      <c r="A854" s="46">
        <v>846</v>
      </c>
      <c r="B854" s="23"/>
      <c r="C854" s="23"/>
      <c r="D854" s="23"/>
      <c r="E854" s="23"/>
      <c r="F854" s="52"/>
      <c r="G854" s="52"/>
      <c r="H854" s="52"/>
      <c r="I854" s="23"/>
      <c r="J854" s="52"/>
      <c r="K854" s="27"/>
      <c r="L854" s="23"/>
      <c r="M854" s="23"/>
      <c r="N854" s="52"/>
      <c r="O854" s="23"/>
      <c r="P854" s="23"/>
      <c r="Q854" s="27"/>
      <c r="R854" s="23"/>
      <c r="S854" s="23"/>
      <c r="T854" s="27"/>
      <c r="U854" s="52"/>
      <c r="V854" s="52"/>
      <c r="W854" s="52"/>
      <c r="X854" s="52"/>
      <c r="Y854" s="23"/>
      <c r="Z854" s="53"/>
    </row>
    <row r="855" spans="1:26">
      <c r="A855" s="46">
        <v>847</v>
      </c>
      <c r="B855" s="23"/>
      <c r="C855" s="23"/>
      <c r="D855" s="23"/>
      <c r="E855" s="23"/>
      <c r="F855" s="52"/>
      <c r="G855" s="52"/>
      <c r="H855" s="52"/>
      <c r="I855" s="23"/>
      <c r="J855" s="52"/>
      <c r="K855" s="27"/>
      <c r="L855" s="23"/>
      <c r="M855" s="23"/>
      <c r="N855" s="52"/>
      <c r="O855" s="23"/>
      <c r="P855" s="23"/>
      <c r="Q855" s="27"/>
      <c r="R855" s="23"/>
      <c r="S855" s="23"/>
      <c r="T855" s="27"/>
      <c r="U855" s="52"/>
      <c r="V855" s="52"/>
      <c r="W855" s="52"/>
      <c r="X855" s="52"/>
      <c r="Y855" s="23"/>
      <c r="Z855" s="53"/>
    </row>
    <row r="856" spans="1:26">
      <c r="A856" s="46">
        <v>848</v>
      </c>
      <c r="B856" s="23"/>
      <c r="C856" s="23"/>
      <c r="D856" s="23"/>
      <c r="E856" s="23"/>
      <c r="F856" s="52"/>
      <c r="G856" s="52"/>
      <c r="H856" s="52"/>
      <c r="I856" s="23"/>
      <c r="J856" s="52"/>
      <c r="K856" s="27"/>
      <c r="L856" s="23"/>
      <c r="M856" s="23"/>
      <c r="N856" s="52"/>
      <c r="O856" s="23"/>
      <c r="P856" s="23"/>
      <c r="Q856" s="27"/>
      <c r="R856" s="23"/>
      <c r="S856" s="23"/>
      <c r="T856" s="27"/>
      <c r="U856" s="52"/>
      <c r="V856" s="52"/>
      <c r="W856" s="52"/>
      <c r="X856" s="52"/>
      <c r="Y856" s="23"/>
      <c r="Z856" s="53"/>
    </row>
    <row r="857" spans="1:26">
      <c r="A857" s="46">
        <v>849</v>
      </c>
      <c r="B857" s="23"/>
      <c r="C857" s="23"/>
      <c r="D857" s="23"/>
      <c r="E857" s="23"/>
      <c r="F857" s="52"/>
      <c r="G857" s="52"/>
      <c r="H857" s="52"/>
      <c r="I857" s="23"/>
      <c r="J857" s="52"/>
      <c r="K857" s="27"/>
      <c r="L857" s="23"/>
      <c r="M857" s="23"/>
      <c r="N857" s="52"/>
      <c r="O857" s="23"/>
      <c r="P857" s="23"/>
      <c r="Q857" s="27"/>
      <c r="R857" s="23"/>
      <c r="S857" s="23"/>
      <c r="T857" s="27"/>
      <c r="U857" s="52"/>
      <c r="V857" s="52"/>
      <c r="W857" s="52"/>
      <c r="X857" s="52"/>
      <c r="Y857" s="23"/>
      <c r="Z857" s="53"/>
    </row>
    <row r="858" spans="1:26">
      <c r="A858" s="46">
        <v>850</v>
      </c>
      <c r="B858" s="23"/>
      <c r="C858" s="23"/>
      <c r="D858" s="23"/>
      <c r="E858" s="23"/>
      <c r="F858" s="52"/>
      <c r="G858" s="52"/>
      <c r="H858" s="52"/>
      <c r="I858" s="23"/>
      <c r="J858" s="52"/>
      <c r="K858" s="27"/>
      <c r="L858" s="23"/>
      <c r="M858" s="23"/>
      <c r="N858" s="52"/>
      <c r="O858" s="23"/>
      <c r="P858" s="23"/>
      <c r="Q858" s="27"/>
      <c r="R858" s="23"/>
      <c r="S858" s="23"/>
      <c r="T858" s="27"/>
      <c r="U858" s="52"/>
      <c r="V858" s="52"/>
      <c r="W858" s="52"/>
      <c r="X858" s="52"/>
      <c r="Y858" s="23"/>
      <c r="Z858" s="53"/>
    </row>
    <row r="859" spans="1:26">
      <c r="A859" s="46">
        <v>851</v>
      </c>
      <c r="B859" s="23"/>
      <c r="C859" s="23"/>
      <c r="D859" s="23"/>
      <c r="E859" s="23"/>
      <c r="F859" s="52"/>
      <c r="G859" s="52"/>
      <c r="H859" s="52"/>
      <c r="I859" s="23"/>
      <c r="J859" s="52"/>
      <c r="K859" s="27"/>
      <c r="L859" s="23"/>
      <c r="M859" s="23"/>
      <c r="N859" s="52"/>
      <c r="O859" s="23"/>
      <c r="P859" s="23"/>
      <c r="Q859" s="27"/>
      <c r="R859" s="23"/>
      <c r="S859" s="23"/>
      <c r="T859" s="27"/>
      <c r="U859" s="52"/>
      <c r="V859" s="52"/>
      <c r="W859" s="52"/>
      <c r="X859" s="52"/>
      <c r="Y859" s="23"/>
      <c r="Z859" s="53"/>
    </row>
    <row r="860" spans="1:26">
      <c r="A860" s="46">
        <v>852</v>
      </c>
      <c r="B860" s="23"/>
      <c r="C860" s="23"/>
      <c r="D860" s="23"/>
      <c r="E860" s="23"/>
      <c r="F860" s="52"/>
      <c r="G860" s="52"/>
      <c r="H860" s="52"/>
      <c r="I860" s="23"/>
      <c r="J860" s="52"/>
      <c r="K860" s="27"/>
      <c r="L860" s="23"/>
      <c r="M860" s="23"/>
      <c r="N860" s="52"/>
      <c r="O860" s="23"/>
      <c r="P860" s="23"/>
      <c r="Q860" s="27"/>
      <c r="R860" s="23"/>
      <c r="S860" s="23"/>
      <c r="T860" s="27"/>
      <c r="U860" s="52"/>
      <c r="V860" s="52"/>
      <c r="W860" s="52"/>
      <c r="X860" s="52"/>
      <c r="Y860" s="23"/>
      <c r="Z860" s="53"/>
    </row>
    <row r="861" spans="1:26">
      <c r="A861" s="46">
        <v>853</v>
      </c>
      <c r="B861" s="23"/>
      <c r="C861" s="23"/>
      <c r="D861" s="23"/>
      <c r="E861" s="23"/>
      <c r="F861" s="52"/>
      <c r="G861" s="52"/>
      <c r="H861" s="52"/>
      <c r="I861" s="23"/>
      <c r="J861" s="52"/>
      <c r="K861" s="27"/>
      <c r="L861" s="23"/>
      <c r="M861" s="23"/>
      <c r="N861" s="52"/>
      <c r="O861" s="23"/>
      <c r="P861" s="23"/>
      <c r="Q861" s="27"/>
      <c r="R861" s="23"/>
      <c r="S861" s="23"/>
      <c r="T861" s="27"/>
      <c r="U861" s="52"/>
      <c r="V861" s="52"/>
      <c r="W861" s="52"/>
      <c r="X861" s="52"/>
      <c r="Y861" s="23"/>
      <c r="Z861" s="53"/>
    </row>
    <row r="862" spans="1:26">
      <c r="A862" s="46">
        <v>854</v>
      </c>
      <c r="B862" s="23"/>
      <c r="C862" s="23"/>
      <c r="D862" s="23"/>
      <c r="E862" s="23"/>
      <c r="F862" s="52"/>
      <c r="G862" s="52"/>
      <c r="H862" s="52"/>
      <c r="I862" s="23"/>
      <c r="J862" s="52"/>
      <c r="K862" s="27"/>
      <c r="L862" s="23"/>
      <c r="M862" s="23"/>
      <c r="N862" s="52"/>
      <c r="O862" s="23"/>
      <c r="P862" s="23"/>
      <c r="Q862" s="27"/>
      <c r="R862" s="23"/>
      <c r="S862" s="23"/>
      <c r="T862" s="27"/>
      <c r="U862" s="52"/>
      <c r="V862" s="52"/>
      <c r="W862" s="52"/>
      <c r="X862" s="52"/>
      <c r="Y862" s="23"/>
      <c r="Z862" s="53"/>
    </row>
    <row r="863" spans="1:26">
      <c r="A863" s="46">
        <v>855</v>
      </c>
      <c r="B863" s="23"/>
      <c r="C863" s="23"/>
      <c r="D863" s="23"/>
      <c r="E863" s="23"/>
      <c r="F863" s="52"/>
      <c r="G863" s="52"/>
      <c r="H863" s="52"/>
      <c r="I863" s="23"/>
      <c r="J863" s="52"/>
      <c r="K863" s="27"/>
      <c r="L863" s="23"/>
      <c r="M863" s="23"/>
      <c r="N863" s="52"/>
      <c r="O863" s="23"/>
      <c r="P863" s="23"/>
      <c r="Q863" s="27"/>
      <c r="R863" s="23"/>
      <c r="S863" s="23"/>
      <c r="T863" s="27"/>
      <c r="U863" s="52"/>
      <c r="V863" s="52"/>
      <c r="W863" s="52"/>
      <c r="X863" s="52"/>
      <c r="Y863" s="23"/>
      <c r="Z863" s="53"/>
    </row>
    <row r="864" spans="1:26">
      <c r="A864" s="46">
        <v>856</v>
      </c>
      <c r="B864" s="23"/>
      <c r="C864" s="23"/>
      <c r="D864" s="23"/>
      <c r="E864" s="23"/>
      <c r="F864" s="52"/>
      <c r="G864" s="52"/>
      <c r="H864" s="52"/>
      <c r="I864" s="23"/>
      <c r="J864" s="52"/>
      <c r="K864" s="27"/>
      <c r="L864" s="23"/>
      <c r="M864" s="23"/>
      <c r="N864" s="52"/>
      <c r="O864" s="23"/>
      <c r="P864" s="23"/>
      <c r="Q864" s="27"/>
      <c r="R864" s="23"/>
      <c r="S864" s="23"/>
      <c r="T864" s="27"/>
      <c r="U864" s="52"/>
      <c r="V864" s="52"/>
      <c r="W864" s="52"/>
      <c r="X864" s="52"/>
      <c r="Y864" s="23"/>
      <c r="Z864" s="53"/>
    </row>
    <row r="865" spans="1:26">
      <c r="A865" s="46">
        <v>857</v>
      </c>
      <c r="B865" s="23"/>
      <c r="C865" s="23"/>
      <c r="D865" s="23"/>
      <c r="E865" s="23"/>
      <c r="F865" s="52"/>
      <c r="G865" s="52"/>
      <c r="H865" s="52"/>
      <c r="I865" s="23"/>
      <c r="J865" s="52"/>
      <c r="K865" s="27"/>
      <c r="L865" s="23"/>
      <c r="M865" s="23"/>
      <c r="N865" s="52"/>
      <c r="O865" s="23"/>
      <c r="P865" s="23"/>
      <c r="Q865" s="27"/>
      <c r="R865" s="23"/>
      <c r="S865" s="23"/>
      <c r="T865" s="27"/>
      <c r="U865" s="52"/>
      <c r="V865" s="52"/>
      <c r="W865" s="52"/>
      <c r="X865" s="52"/>
      <c r="Y865" s="23"/>
      <c r="Z865" s="53"/>
    </row>
    <row r="866" spans="1:26">
      <c r="A866" s="46">
        <v>858</v>
      </c>
      <c r="B866" s="23"/>
      <c r="C866" s="23"/>
      <c r="D866" s="23"/>
      <c r="E866" s="23"/>
      <c r="F866" s="52"/>
      <c r="G866" s="52"/>
      <c r="H866" s="52"/>
      <c r="I866" s="23"/>
      <c r="J866" s="52"/>
      <c r="K866" s="27"/>
      <c r="L866" s="23"/>
      <c r="M866" s="23"/>
      <c r="N866" s="52"/>
      <c r="O866" s="23"/>
      <c r="P866" s="23"/>
      <c r="Q866" s="27"/>
      <c r="R866" s="23"/>
      <c r="S866" s="23"/>
      <c r="T866" s="27"/>
      <c r="U866" s="52"/>
      <c r="V866" s="52"/>
      <c r="W866" s="52"/>
      <c r="X866" s="52"/>
      <c r="Y866" s="23"/>
      <c r="Z866" s="53"/>
    </row>
    <row r="867" spans="1:26">
      <c r="A867" s="46">
        <v>859</v>
      </c>
      <c r="B867" s="23"/>
      <c r="C867" s="23"/>
      <c r="D867" s="23"/>
      <c r="E867" s="23"/>
      <c r="F867" s="52"/>
      <c r="G867" s="52"/>
      <c r="H867" s="52"/>
      <c r="I867" s="23"/>
      <c r="J867" s="52"/>
      <c r="K867" s="27"/>
      <c r="L867" s="23"/>
      <c r="M867" s="23"/>
      <c r="N867" s="52"/>
      <c r="O867" s="23"/>
      <c r="P867" s="23"/>
      <c r="Q867" s="27"/>
      <c r="R867" s="23"/>
      <c r="S867" s="23"/>
      <c r="T867" s="27"/>
      <c r="U867" s="52"/>
      <c r="V867" s="52"/>
      <c r="W867" s="52"/>
      <c r="X867" s="52"/>
      <c r="Y867" s="23"/>
      <c r="Z867" s="53"/>
    </row>
    <row r="868" spans="1:26">
      <c r="A868" s="46">
        <v>860</v>
      </c>
      <c r="B868" s="23"/>
      <c r="C868" s="23"/>
      <c r="D868" s="23"/>
      <c r="E868" s="23"/>
      <c r="F868" s="52"/>
      <c r="G868" s="52"/>
      <c r="H868" s="52"/>
      <c r="I868" s="23"/>
      <c r="J868" s="52"/>
      <c r="K868" s="27"/>
      <c r="L868" s="23"/>
      <c r="M868" s="23"/>
      <c r="N868" s="52"/>
      <c r="O868" s="23"/>
      <c r="P868" s="23"/>
      <c r="Q868" s="27"/>
      <c r="R868" s="23"/>
      <c r="S868" s="23"/>
      <c r="T868" s="27"/>
      <c r="U868" s="52"/>
      <c r="V868" s="52"/>
      <c r="W868" s="52"/>
      <c r="X868" s="52"/>
      <c r="Y868" s="23"/>
      <c r="Z868" s="53"/>
    </row>
    <row r="869" spans="1:26">
      <c r="A869" s="46">
        <v>861</v>
      </c>
      <c r="B869" s="23"/>
      <c r="C869" s="23"/>
      <c r="D869" s="23"/>
      <c r="E869" s="23"/>
      <c r="F869" s="52"/>
      <c r="G869" s="52"/>
      <c r="H869" s="52"/>
      <c r="I869" s="23"/>
      <c r="J869" s="52"/>
      <c r="K869" s="27"/>
      <c r="L869" s="23"/>
      <c r="M869" s="23"/>
      <c r="N869" s="52"/>
      <c r="O869" s="23"/>
      <c r="P869" s="23"/>
      <c r="Q869" s="27"/>
      <c r="R869" s="23"/>
      <c r="S869" s="23"/>
      <c r="T869" s="27"/>
      <c r="U869" s="52"/>
      <c r="V869" s="52"/>
      <c r="W869" s="52"/>
      <c r="X869" s="52"/>
      <c r="Y869" s="23"/>
      <c r="Z869" s="53"/>
    </row>
    <row r="870" spans="1:26">
      <c r="A870" s="46">
        <v>862</v>
      </c>
      <c r="B870" s="23"/>
      <c r="C870" s="23"/>
      <c r="D870" s="23"/>
      <c r="E870" s="23"/>
      <c r="F870" s="52"/>
      <c r="G870" s="52"/>
      <c r="H870" s="52"/>
      <c r="I870" s="23"/>
      <c r="J870" s="52"/>
      <c r="K870" s="27"/>
      <c r="L870" s="23"/>
      <c r="M870" s="23"/>
      <c r="N870" s="52"/>
      <c r="O870" s="23"/>
      <c r="P870" s="23"/>
      <c r="Q870" s="27"/>
      <c r="R870" s="23"/>
      <c r="S870" s="23"/>
      <c r="T870" s="27"/>
      <c r="U870" s="52"/>
      <c r="V870" s="52"/>
      <c r="W870" s="52"/>
      <c r="X870" s="52"/>
      <c r="Y870" s="23"/>
      <c r="Z870" s="53"/>
    </row>
    <row r="871" spans="1:26">
      <c r="A871" s="46">
        <v>863</v>
      </c>
      <c r="B871" s="23"/>
      <c r="C871" s="23"/>
      <c r="D871" s="23"/>
      <c r="E871" s="23"/>
      <c r="F871" s="52"/>
      <c r="G871" s="52"/>
      <c r="H871" s="52"/>
      <c r="I871" s="23"/>
      <c r="J871" s="52"/>
      <c r="K871" s="27"/>
      <c r="L871" s="23"/>
      <c r="M871" s="23"/>
      <c r="N871" s="52"/>
      <c r="O871" s="23"/>
      <c r="P871" s="23"/>
      <c r="Q871" s="27"/>
      <c r="R871" s="23"/>
      <c r="S871" s="23"/>
      <c r="T871" s="27"/>
      <c r="U871" s="52"/>
      <c r="V871" s="52"/>
      <c r="W871" s="52"/>
      <c r="X871" s="52"/>
      <c r="Y871" s="23"/>
      <c r="Z871" s="53"/>
    </row>
    <row r="872" spans="1:26">
      <c r="A872" s="46">
        <v>864</v>
      </c>
      <c r="B872" s="23"/>
      <c r="C872" s="23"/>
      <c r="D872" s="23"/>
      <c r="E872" s="23"/>
      <c r="F872" s="52"/>
      <c r="G872" s="52"/>
      <c r="H872" s="52"/>
      <c r="I872" s="23"/>
      <c r="J872" s="52"/>
      <c r="K872" s="27"/>
      <c r="L872" s="23"/>
      <c r="M872" s="23"/>
      <c r="N872" s="52"/>
      <c r="O872" s="23"/>
      <c r="P872" s="23"/>
      <c r="Q872" s="27"/>
      <c r="R872" s="23"/>
      <c r="S872" s="23"/>
      <c r="T872" s="27"/>
      <c r="U872" s="52"/>
      <c r="V872" s="52"/>
      <c r="W872" s="52"/>
      <c r="X872" s="52"/>
      <c r="Y872" s="23"/>
      <c r="Z872" s="53"/>
    </row>
    <row r="873" spans="1:26">
      <c r="A873" s="46">
        <v>865</v>
      </c>
      <c r="B873" s="23"/>
      <c r="C873" s="23"/>
      <c r="D873" s="23"/>
      <c r="E873" s="23"/>
      <c r="F873" s="52"/>
      <c r="G873" s="52"/>
      <c r="H873" s="52"/>
      <c r="I873" s="23"/>
      <c r="J873" s="52"/>
      <c r="K873" s="27"/>
      <c r="L873" s="23"/>
      <c r="M873" s="23"/>
      <c r="N873" s="52"/>
      <c r="O873" s="23"/>
      <c r="P873" s="23"/>
      <c r="Q873" s="27"/>
      <c r="R873" s="23"/>
      <c r="S873" s="23"/>
      <c r="T873" s="27"/>
      <c r="U873" s="52"/>
      <c r="V873" s="52"/>
      <c r="W873" s="52"/>
      <c r="X873" s="52"/>
      <c r="Y873" s="23"/>
      <c r="Z873" s="53"/>
    </row>
    <row r="874" spans="1:26">
      <c r="A874" s="46">
        <v>866</v>
      </c>
      <c r="B874" s="23"/>
      <c r="C874" s="23"/>
      <c r="D874" s="23"/>
      <c r="E874" s="23"/>
      <c r="F874" s="52"/>
      <c r="G874" s="52"/>
      <c r="H874" s="52"/>
      <c r="I874" s="23"/>
      <c r="J874" s="52"/>
      <c r="K874" s="27"/>
      <c r="L874" s="23"/>
      <c r="M874" s="23"/>
      <c r="N874" s="52"/>
      <c r="O874" s="23"/>
      <c r="P874" s="23"/>
      <c r="Q874" s="27"/>
      <c r="R874" s="23"/>
      <c r="S874" s="23"/>
      <c r="T874" s="27"/>
      <c r="U874" s="52"/>
      <c r="V874" s="52"/>
      <c r="W874" s="52"/>
      <c r="X874" s="52"/>
      <c r="Y874" s="23"/>
      <c r="Z874" s="53"/>
    </row>
    <row r="875" spans="1:26">
      <c r="A875" s="46">
        <v>867</v>
      </c>
      <c r="B875" s="23"/>
      <c r="C875" s="23"/>
      <c r="D875" s="23"/>
      <c r="E875" s="23"/>
      <c r="F875" s="52"/>
      <c r="G875" s="52"/>
      <c r="H875" s="52"/>
      <c r="I875" s="23"/>
      <c r="J875" s="52"/>
      <c r="K875" s="27"/>
      <c r="L875" s="23"/>
      <c r="M875" s="23"/>
      <c r="N875" s="52"/>
      <c r="O875" s="23"/>
      <c r="P875" s="23"/>
      <c r="Q875" s="27"/>
      <c r="R875" s="23"/>
      <c r="S875" s="23"/>
      <c r="T875" s="27"/>
      <c r="U875" s="52"/>
      <c r="V875" s="52"/>
      <c r="W875" s="52"/>
      <c r="X875" s="52"/>
      <c r="Y875" s="23"/>
      <c r="Z875" s="53"/>
    </row>
    <row r="876" spans="1:26">
      <c r="A876" s="46">
        <v>868</v>
      </c>
      <c r="B876" s="23"/>
      <c r="C876" s="23"/>
      <c r="D876" s="23"/>
      <c r="E876" s="23"/>
      <c r="F876" s="52"/>
      <c r="G876" s="52"/>
      <c r="H876" s="52"/>
      <c r="I876" s="23"/>
      <c r="J876" s="52"/>
      <c r="K876" s="27"/>
      <c r="L876" s="23"/>
      <c r="M876" s="23"/>
      <c r="N876" s="52"/>
      <c r="O876" s="23"/>
      <c r="P876" s="23"/>
      <c r="Q876" s="27"/>
      <c r="R876" s="23"/>
      <c r="S876" s="23"/>
      <c r="T876" s="27"/>
      <c r="U876" s="52"/>
      <c r="V876" s="52"/>
      <c r="W876" s="52"/>
      <c r="X876" s="52"/>
      <c r="Y876" s="23"/>
      <c r="Z876" s="53"/>
    </row>
    <row r="877" spans="1:26">
      <c r="A877" s="46">
        <v>869</v>
      </c>
      <c r="B877" s="23"/>
      <c r="C877" s="23"/>
      <c r="D877" s="23"/>
      <c r="E877" s="23"/>
      <c r="F877" s="52"/>
      <c r="G877" s="52"/>
      <c r="H877" s="52"/>
      <c r="I877" s="23"/>
      <c r="J877" s="52"/>
      <c r="K877" s="27"/>
      <c r="L877" s="23"/>
      <c r="M877" s="23"/>
      <c r="N877" s="52"/>
      <c r="O877" s="23"/>
      <c r="P877" s="23"/>
      <c r="Q877" s="27"/>
      <c r="R877" s="23"/>
      <c r="S877" s="23"/>
      <c r="T877" s="27"/>
      <c r="U877" s="52"/>
      <c r="V877" s="52"/>
      <c r="W877" s="52"/>
      <c r="X877" s="52"/>
      <c r="Y877" s="23"/>
      <c r="Z877" s="53"/>
    </row>
    <row r="878" spans="1:26">
      <c r="A878" s="46">
        <v>870</v>
      </c>
      <c r="B878" s="23"/>
      <c r="C878" s="23"/>
      <c r="D878" s="23"/>
      <c r="E878" s="23"/>
      <c r="F878" s="52"/>
      <c r="G878" s="52"/>
      <c r="H878" s="52"/>
      <c r="I878" s="23"/>
      <c r="J878" s="52"/>
      <c r="K878" s="27"/>
      <c r="L878" s="23"/>
      <c r="M878" s="23"/>
      <c r="N878" s="52"/>
      <c r="O878" s="23"/>
      <c r="P878" s="23"/>
      <c r="Q878" s="27"/>
      <c r="R878" s="23"/>
      <c r="S878" s="23"/>
      <c r="T878" s="27"/>
      <c r="U878" s="52"/>
      <c r="V878" s="52"/>
      <c r="W878" s="52"/>
      <c r="X878" s="52"/>
      <c r="Y878" s="23"/>
      <c r="Z878" s="53"/>
    </row>
    <row r="879" spans="1:26">
      <c r="A879" s="46">
        <v>871</v>
      </c>
      <c r="B879" s="23"/>
      <c r="C879" s="23"/>
      <c r="D879" s="23"/>
      <c r="E879" s="23"/>
      <c r="F879" s="52"/>
      <c r="G879" s="52"/>
      <c r="H879" s="52"/>
      <c r="I879" s="23"/>
      <c r="J879" s="52"/>
      <c r="K879" s="27"/>
      <c r="L879" s="23"/>
      <c r="M879" s="23"/>
      <c r="N879" s="52"/>
      <c r="O879" s="23"/>
      <c r="P879" s="23"/>
      <c r="Q879" s="27"/>
      <c r="R879" s="23"/>
      <c r="S879" s="23"/>
      <c r="T879" s="27"/>
      <c r="U879" s="52"/>
      <c r="V879" s="52"/>
      <c r="W879" s="52"/>
      <c r="X879" s="52"/>
      <c r="Y879" s="23"/>
      <c r="Z879" s="53"/>
    </row>
    <row r="880" spans="1:26">
      <c r="A880" s="46">
        <v>872</v>
      </c>
      <c r="B880" s="23"/>
      <c r="C880" s="23"/>
      <c r="D880" s="23"/>
      <c r="E880" s="23"/>
      <c r="F880" s="52"/>
      <c r="G880" s="52"/>
      <c r="H880" s="52"/>
      <c r="I880" s="23"/>
      <c r="J880" s="52"/>
      <c r="K880" s="27"/>
      <c r="L880" s="23"/>
      <c r="M880" s="23"/>
      <c r="N880" s="52"/>
      <c r="O880" s="23"/>
      <c r="P880" s="23"/>
      <c r="Q880" s="27"/>
      <c r="R880" s="23"/>
      <c r="S880" s="23"/>
      <c r="T880" s="27"/>
      <c r="U880" s="52"/>
      <c r="V880" s="52"/>
      <c r="W880" s="52"/>
      <c r="X880" s="52"/>
      <c r="Y880" s="23"/>
      <c r="Z880" s="53"/>
    </row>
    <row r="881" spans="1:26">
      <c r="A881" s="46">
        <v>873</v>
      </c>
      <c r="B881" s="23"/>
      <c r="C881" s="23"/>
      <c r="D881" s="23"/>
      <c r="E881" s="23"/>
      <c r="F881" s="52"/>
      <c r="G881" s="52"/>
      <c r="H881" s="52"/>
      <c r="I881" s="23"/>
      <c r="J881" s="52"/>
      <c r="K881" s="27"/>
      <c r="L881" s="23"/>
      <c r="M881" s="23"/>
      <c r="N881" s="52"/>
      <c r="O881" s="23"/>
      <c r="P881" s="23"/>
      <c r="Q881" s="27"/>
      <c r="R881" s="23"/>
      <c r="S881" s="23"/>
      <c r="T881" s="27"/>
      <c r="U881" s="52"/>
      <c r="V881" s="52"/>
      <c r="W881" s="52"/>
      <c r="X881" s="52"/>
      <c r="Y881" s="23"/>
      <c r="Z881" s="53"/>
    </row>
    <row r="882" spans="1:26">
      <c r="A882" s="46">
        <v>874</v>
      </c>
      <c r="B882" s="23"/>
      <c r="C882" s="23"/>
      <c r="D882" s="23"/>
      <c r="E882" s="23"/>
      <c r="F882" s="52"/>
      <c r="G882" s="52"/>
      <c r="H882" s="52"/>
      <c r="I882" s="23"/>
      <c r="J882" s="52"/>
      <c r="K882" s="27"/>
      <c r="L882" s="23"/>
      <c r="M882" s="23"/>
      <c r="N882" s="52"/>
      <c r="O882" s="23"/>
      <c r="P882" s="23"/>
      <c r="Q882" s="27"/>
      <c r="R882" s="23"/>
      <c r="S882" s="23"/>
      <c r="T882" s="27"/>
      <c r="U882" s="52"/>
      <c r="V882" s="52"/>
      <c r="W882" s="52"/>
      <c r="X882" s="52"/>
      <c r="Y882" s="23"/>
      <c r="Z882" s="53"/>
    </row>
    <row r="883" spans="1:26">
      <c r="A883" s="46">
        <v>875</v>
      </c>
      <c r="B883" s="23"/>
      <c r="C883" s="23"/>
      <c r="D883" s="23"/>
      <c r="E883" s="23"/>
      <c r="F883" s="52"/>
      <c r="G883" s="52"/>
      <c r="H883" s="52"/>
      <c r="I883" s="23"/>
      <c r="J883" s="52"/>
      <c r="K883" s="27"/>
      <c r="L883" s="23"/>
      <c r="M883" s="23"/>
      <c r="N883" s="52"/>
      <c r="O883" s="23"/>
      <c r="P883" s="23"/>
      <c r="Q883" s="27"/>
      <c r="R883" s="23"/>
      <c r="S883" s="23"/>
      <c r="T883" s="27"/>
      <c r="U883" s="52"/>
      <c r="V883" s="52"/>
      <c r="W883" s="52"/>
      <c r="X883" s="52"/>
      <c r="Y883" s="23"/>
      <c r="Z883" s="53"/>
    </row>
    <row r="884" spans="1:26">
      <c r="A884" s="46">
        <v>876</v>
      </c>
      <c r="B884" s="23"/>
      <c r="C884" s="23"/>
      <c r="D884" s="23"/>
      <c r="E884" s="23"/>
      <c r="F884" s="52"/>
      <c r="G884" s="52"/>
      <c r="H884" s="52"/>
      <c r="I884" s="23"/>
      <c r="J884" s="52"/>
      <c r="K884" s="27"/>
      <c r="L884" s="23"/>
      <c r="M884" s="23"/>
      <c r="N884" s="52"/>
      <c r="O884" s="23"/>
      <c r="P884" s="23"/>
      <c r="Q884" s="27"/>
      <c r="R884" s="23"/>
      <c r="S884" s="23"/>
      <c r="T884" s="27"/>
      <c r="U884" s="52"/>
      <c r="V884" s="52"/>
      <c r="W884" s="52"/>
      <c r="X884" s="52"/>
      <c r="Y884" s="23"/>
      <c r="Z884" s="53"/>
    </row>
    <row r="885" spans="1:26">
      <c r="A885" s="46">
        <v>877</v>
      </c>
      <c r="B885" s="23"/>
      <c r="C885" s="23"/>
      <c r="D885" s="23"/>
      <c r="E885" s="23"/>
      <c r="F885" s="52"/>
      <c r="G885" s="52"/>
      <c r="H885" s="52"/>
      <c r="I885" s="23"/>
      <c r="J885" s="52"/>
      <c r="K885" s="27"/>
      <c r="L885" s="23"/>
      <c r="M885" s="23"/>
      <c r="N885" s="52"/>
      <c r="O885" s="23"/>
      <c r="P885" s="23"/>
      <c r="Q885" s="27"/>
      <c r="R885" s="23"/>
      <c r="S885" s="23"/>
      <c r="T885" s="27"/>
      <c r="U885" s="52"/>
      <c r="V885" s="52"/>
      <c r="W885" s="52"/>
      <c r="X885" s="52"/>
      <c r="Y885" s="23"/>
      <c r="Z885" s="53"/>
    </row>
    <row r="886" spans="1:26">
      <c r="A886" s="46">
        <v>878</v>
      </c>
      <c r="B886" s="23"/>
      <c r="C886" s="23"/>
      <c r="D886" s="23"/>
      <c r="E886" s="23"/>
      <c r="F886" s="52"/>
      <c r="G886" s="52"/>
      <c r="H886" s="52"/>
      <c r="I886" s="23"/>
      <c r="J886" s="52"/>
      <c r="K886" s="27"/>
      <c r="L886" s="23"/>
      <c r="M886" s="23"/>
      <c r="N886" s="52"/>
      <c r="O886" s="23"/>
      <c r="P886" s="23"/>
      <c r="Q886" s="27"/>
      <c r="R886" s="23"/>
      <c r="S886" s="23"/>
      <c r="T886" s="27"/>
      <c r="U886" s="52"/>
      <c r="V886" s="52"/>
      <c r="W886" s="52"/>
      <c r="X886" s="52"/>
      <c r="Y886" s="23"/>
      <c r="Z886" s="53"/>
    </row>
    <row r="887" spans="1:26">
      <c r="A887" s="46">
        <v>879</v>
      </c>
      <c r="B887" s="23"/>
      <c r="C887" s="23"/>
      <c r="D887" s="23"/>
      <c r="E887" s="23"/>
      <c r="F887" s="52"/>
      <c r="G887" s="52"/>
      <c r="H887" s="52"/>
      <c r="I887" s="23"/>
      <c r="J887" s="52"/>
      <c r="K887" s="27"/>
      <c r="L887" s="23"/>
      <c r="M887" s="23"/>
      <c r="N887" s="52"/>
      <c r="O887" s="23"/>
      <c r="P887" s="23"/>
      <c r="Q887" s="27"/>
      <c r="R887" s="23"/>
      <c r="S887" s="23"/>
      <c r="T887" s="27"/>
      <c r="U887" s="52"/>
      <c r="V887" s="52"/>
      <c r="W887" s="52"/>
      <c r="X887" s="52"/>
      <c r="Y887" s="23"/>
      <c r="Z887" s="53"/>
    </row>
    <row r="888" spans="1:26">
      <c r="A888" s="46">
        <v>880</v>
      </c>
      <c r="B888" s="23"/>
      <c r="C888" s="23"/>
      <c r="D888" s="23"/>
      <c r="E888" s="23"/>
      <c r="F888" s="52"/>
      <c r="G888" s="52"/>
      <c r="H888" s="52"/>
      <c r="I888" s="23"/>
      <c r="J888" s="52"/>
      <c r="K888" s="27"/>
      <c r="L888" s="23"/>
      <c r="M888" s="23"/>
      <c r="N888" s="52"/>
      <c r="O888" s="23"/>
      <c r="P888" s="23"/>
      <c r="Q888" s="27"/>
      <c r="R888" s="23"/>
      <c r="S888" s="23"/>
      <c r="T888" s="27"/>
      <c r="U888" s="52"/>
      <c r="V888" s="52"/>
      <c r="W888" s="52"/>
      <c r="X888" s="52"/>
      <c r="Y888" s="23"/>
      <c r="Z888" s="53"/>
    </row>
    <row r="889" spans="1:26">
      <c r="A889" s="46">
        <v>881</v>
      </c>
      <c r="B889" s="23"/>
      <c r="C889" s="23"/>
      <c r="D889" s="23"/>
      <c r="E889" s="23"/>
      <c r="F889" s="52"/>
      <c r="G889" s="52"/>
      <c r="H889" s="52"/>
      <c r="I889" s="23"/>
      <c r="J889" s="52"/>
      <c r="K889" s="27"/>
      <c r="L889" s="23"/>
      <c r="M889" s="23"/>
      <c r="N889" s="52"/>
      <c r="O889" s="23"/>
      <c r="P889" s="23"/>
      <c r="Q889" s="27"/>
      <c r="R889" s="23"/>
      <c r="S889" s="23"/>
      <c r="T889" s="27"/>
      <c r="U889" s="52"/>
      <c r="V889" s="52"/>
      <c r="W889" s="52"/>
      <c r="X889" s="52"/>
      <c r="Y889" s="23"/>
      <c r="Z889" s="53"/>
    </row>
    <row r="890" spans="1:26">
      <c r="A890" s="46">
        <v>882</v>
      </c>
      <c r="B890" s="23"/>
      <c r="C890" s="23"/>
      <c r="D890" s="23"/>
      <c r="E890" s="23"/>
      <c r="F890" s="52"/>
      <c r="G890" s="52"/>
      <c r="H890" s="52"/>
      <c r="I890" s="23"/>
      <c r="J890" s="52"/>
      <c r="K890" s="27"/>
      <c r="L890" s="23"/>
      <c r="M890" s="23"/>
      <c r="N890" s="52"/>
      <c r="O890" s="23"/>
      <c r="P890" s="23"/>
      <c r="Q890" s="27"/>
      <c r="R890" s="23"/>
      <c r="S890" s="23"/>
      <c r="T890" s="27"/>
      <c r="U890" s="52"/>
      <c r="V890" s="52"/>
      <c r="W890" s="52"/>
      <c r="X890" s="52"/>
      <c r="Y890" s="23"/>
      <c r="Z890" s="53"/>
    </row>
    <row r="891" spans="1:26">
      <c r="A891" s="46">
        <v>883</v>
      </c>
      <c r="B891" s="23"/>
      <c r="C891" s="23"/>
      <c r="D891" s="23"/>
      <c r="E891" s="23"/>
      <c r="F891" s="52"/>
      <c r="G891" s="52"/>
      <c r="H891" s="52"/>
      <c r="I891" s="23"/>
      <c r="J891" s="52"/>
      <c r="K891" s="27"/>
      <c r="L891" s="23"/>
      <c r="M891" s="23"/>
      <c r="N891" s="52"/>
      <c r="O891" s="23"/>
      <c r="P891" s="23"/>
      <c r="Q891" s="27"/>
      <c r="R891" s="23"/>
      <c r="S891" s="23"/>
      <c r="T891" s="27"/>
      <c r="U891" s="52"/>
      <c r="V891" s="52"/>
      <c r="W891" s="52"/>
      <c r="X891" s="52"/>
      <c r="Y891" s="23"/>
      <c r="Z891" s="53"/>
    </row>
    <row r="892" spans="1:26">
      <c r="A892" s="46">
        <v>884</v>
      </c>
      <c r="B892" s="23"/>
      <c r="C892" s="23"/>
      <c r="D892" s="23"/>
      <c r="E892" s="23"/>
      <c r="F892" s="52"/>
      <c r="G892" s="52"/>
      <c r="H892" s="52"/>
      <c r="I892" s="23"/>
      <c r="J892" s="52"/>
      <c r="K892" s="27"/>
      <c r="L892" s="23"/>
      <c r="M892" s="23"/>
      <c r="N892" s="52"/>
      <c r="O892" s="23"/>
      <c r="P892" s="23"/>
      <c r="Q892" s="27"/>
      <c r="R892" s="23"/>
      <c r="S892" s="23"/>
      <c r="T892" s="27"/>
      <c r="U892" s="52"/>
      <c r="V892" s="52"/>
      <c r="W892" s="52"/>
      <c r="X892" s="52"/>
      <c r="Y892" s="23"/>
      <c r="Z892" s="53"/>
    </row>
    <row r="893" spans="1:26">
      <c r="A893" s="46">
        <v>885</v>
      </c>
      <c r="B893" s="23"/>
      <c r="C893" s="23"/>
      <c r="D893" s="23"/>
      <c r="E893" s="23"/>
      <c r="F893" s="52"/>
      <c r="G893" s="52"/>
      <c r="H893" s="52"/>
      <c r="I893" s="23"/>
      <c r="J893" s="52"/>
      <c r="K893" s="27"/>
      <c r="L893" s="23"/>
      <c r="M893" s="23"/>
      <c r="N893" s="52"/>
      <c r="O893" s="23"/>
      <c r="P893" s="23"/>
      <c r="Q893" s="27"/>
      <c r="R893" s="23"/>
      <c r="S893" s="23"/>
      <c r="T893" s="27"/>
      <c r="U893" s="52"/>
      <c r="V893" s="52"/>
      <c r="W893" s="52"/>
      <c r="X893" s="52"/>
      <c r="Y893" s="23"/>
      <c r="Z893" s="53"/>
    </row>
    <row r="894" spans="1:26">
      <c r="A894" s="46">
        <v>886</v>
      </c>
      <c r="B894" s="23"/>
      <c r="C894" s="23"/>
      <c r="D894" s="23"/>
      <c r="E894" s="23"/>
      <c r="F894" s="52"/>
      <c r="G894" s="52"/>
      <c r="H894" s="52"/>
      <c r="I894" s="23"/>
      <c r="J894" s="52"/>
      <c r="K894" s="27"/>
      <c r="L894" s="23"/>
      <c r="M894" s="23"/>
      <c r="N894" s="52"/>
      <c r="O894" s="23"/>
      <c r="P894" s="23"/>
      <c r="Q894" s="27"/>
      <c r="R894" s="23"/>
      <c r="S894" s="23"/>
      <c r="T894" s="27"/>
      <c r="U894" s="52"/>
      <c r="V894" s="52"/>
      <c r="W894" s="52"/>
      <c r="X894" s="52"/>
      <c r="Y894" s="23"/>
      <c r="Z894" s="53"/>
    </row>
    <row r="895" spans="1:26">
      <c r="A895" s="46">
        <v>887</v>
      </c>
      <c r="B895" s="23"/>
      <c r="C895" s="23"/>
      <c r="D895" s="23"/>
      <c r="E895" s="23"/>
      <c r="F895" s="52"/>
      <c r="G895" s="52"/>
      <c r="H895" s="52"/>
      <c r="I895" s="23"/>
      <c r="J895" s="52"/>
      <c r="K895" s="27"/>
      <c r="L895" s="23"/>
      <c r="M895" s="23"/>
      <c r="N895" s="52"/>
      <c r="O895" s="23"/>
      <c r="P895" s="23"/>
      <c r="Q895" s="27"/>
      <c r="R895" s="23"/>
      <c r="S895" s="23"/>
      <c r="T895" s="27"/>
      <c r="U895" s="52"/>
      <c r="V895" s="52"/>
      <c r="W895" s="52"/>
      <c r="X895" s="52"/>
      <c r="Y895" s="23"/>
      <c r="Z895" s="53"/>
    </row>
    <row r="896" spans="1:26">
      <c r="A896" s="46">
        <v>888</v>
      </c>
      <c r="B896" s="23"/>
      <c r="C896" s="23"/>
      <c r="D896" s="23"/>
      <c r="E896" s="23"/>
      <c r="F896" s="52"/>
      <c r="G896" s="52"/>
      <c r="H896" s="52"/>
      <c r="I896" s="23"/>
      <c r="J896" s="52"/>
      <c r="K896" s="27"/>
      <c r="L896" s="23"/>
      <c r="M896" s="23"/>
      <c r="N896" s="52"/>
      <c r="O896" s="23"/>
      <c r="P896" s="23"/>
      <c r="Q896" s="27"/>
      <c r="R896" s="23"/>
      <c r="S896" s="23"/>
      <c r="T896" s="27"/>
      <c r="U896" s="52"/>
      <c r="V896" s="52"/>
      <c r="W896" s="52"/>
      <c r="X896" s="52"/>
      <c r="Y896" s="23"/>
      <c r="Z896" s="53"/>
    </row>
    <row r="897" spans="1:26">
      <c r="A897" s="46">
        <v>889</v>
      </c>
      <c r="B897" s="23"/>
      <c r="C897" s="23"/>
      <c r="D897" s="23"/>
      <c r="E897" s="23"/>
      <c r="F897" s="52"/>
      <c r="G897" s="52"/>
      <c r="H897" s="52"/>
      <c r="I897" s="23"/>
      <c r="J897" s="52"/>
      <c r="K897" s="27"/>
      <c r="L897" s="23"/>
      <c r="M897" s="23"/>
      <c r="N897" s="52"/>
      <c r="O897" s="23"/>
      <c r="P897" s="23"/>
      <c r="Q897" s="27"/>
      <c r="R897" s="23"/>
      <c r="S897" s="23"/>
      <c r="T897" s="27"/>
      <c r="U897" s="52"/>
      <c r="V897" s="52"/>
      <c r="W897" s="52"/>
      <c r="X897" s="52"/>
      <c r="Y897" s="23"/>
      <c r="Z897" s="53"/>
    </row>
    <row r="898" spans="1:26">
      <c r="A898" s="46">
        <v>890</v>
      </c>
      <c r="B898" s="23"/>
      <c r="C898" s="23"/>
      <c r="D898" s="23"/>
      <c r="E898" s="23"/>
      <c r="F898" s="52"/>
      <c r="G898" s="52"/>
      <c r="H898" s="52"/>
      <c r="I898" s="23"/>
      <c r="J898" s="52"/>
      <c r="K898" s="27"/>
      <c r="L898" s="23"/>
      <c r="M898" s="23"/>
      <c r="N898" s="52"/>
      <c r="O898" s="23"/>
      <c r="P898" s="23"/>
      <c r="Q898" s="27"/>
      <c r="R898" s="23"/>
      <c r="S898" s="23"/>
      <c r="T898" s="27"/>
      <c r="U898" s="52"/>
      <c r="V898" s="52"/>
      <c r="W898" s="52"/>
      <c r="X898" s="52"/>
      <c r="Y898" s="23"/>
      <c r="Z898" s="53"/>
    </row>
    <row r="899" spans="1:26">
      <c r="A899" s="46">
        <v>891</v>
      </c>
      <c r="B899" s="23"/>
      <c r="C899" s="23"/>
      <c r="D899" s="23"/>
      <c r="E899" s="23"/>
      <c r="F899" s="52"/>
      <c r="G899" s="52"/>
      <c r="H899" s="52"/>
      <c r="I899" s="23"/>
      <c r="J899" s="52"/>
      <c r="K899" s="27"/>
      <c r="L899" s="23"/>
      <c r="M899" s="23"/>
      <c r="N899" s="52"/>
      <c r="O899" s="23"/>
      <c r="P899" s="23"/>
      <c r="Q899" s="27"/>
      <c r="R899" s="23"/>
      <c r="S899" s="23"/>
      <c r="T899" s="27"/>
      <c r="U899" s="52"/>
      <c r="V899" s="52"/>
      <c r="W899" s="52"/>
      <c r="X899" s="52"/>
      <c r="Y899" s="23"/>
      <c r="Z899" s="53"/>
    </row>
    <row r="900" spans="1:26">
      <c r="A900" s="46">
        <v>892</v>
      </c>
      <c r="B900" s="23"/>
      <c r="C900" s="23"/>
      <c r="D900" s="23"/>
      <c r="E900" s="23"/>
      <c r="F900" s="52"/>
      <c r="G900" s="52"/>
      <c r="H900" s="52"/>
      <c r="I900" s="23"/>
      <c r="J900" s="52"/>
      <c r="K900" s="27"/>
      <c r="L900" s="23"/>
      <c r="M900" s="23"/>
      <c r="N900" s="52"/>
      <c r="O900" s="23"/>
      <c r="P900" s="23"/>
      <c r="Q900" s="27"/>
      <c r="R900" s="23"/>
      <c r="S900" s="23"/>
      <c r="T900" s="27"/>
      <c r="U900" s="52"/>
      <c r="V900" s="52"/>
      <c r="W900" s="52"/>
      <c r="X900" s="52"/>
      <c r="Y900" s="23"/>
      <c r="Z900" s="53"/>
    </row>
    <row r="901" spans="1:26">
      <c r="A901" s="46">
        <v>893</v>
      </c>
      <c r="B901" s="23"/>
      <c r="C901" s="23"/>
      <c r="D901" s="23"/>
      <c r="E901" s="23"/>
      <c r="F901" s="52"/>
      <c r="G901" s="52"/>
      <c r="H901" s="52"/>
      <c r="I901" s="23"/>
      <c r="J901" s="52"/>
      <c r="K901" s="27"/>
      <c r="L901" s="23"/>
      <c r="M901" s="23"/>
      <c r="N901" s="52"/>
      <c r="O901" s="23"/>
      <c r="P901" s="23"/>
      <c r="Q901" s="27"/>
      <c r="R901" s="23"/>
      <c r="S901" s="23"/>
      <c r="T901" s="27"/>
      <c r="U901" s="52"/>
      <c r="V901" s="52"/>
      <c r="W901" s="52"/>
      <c r="X901" s="52"/>
      <c r="Y901" s="23"/>
      <c r="Z901" s="53"/>
    </row>
    <row r="902" spans="1:26">
      <c r="A902" s="46">
        <v>894</v>
      </c>
      <c r="B902" s="23"/>
      <c r="C902" s="23"/>
      <c r="D902" s="23"/>
      <c r="E902" s="23"/>
      <c r="F902" s="52"/>
      <c r="G902" s="52"/>
      <c r="H902" s="52"/>
      <c r="I902" s="23"/>
      <c r="J902" s="52"/>
      <c r="K902" s="27"/>
      <c r="L902" s="23"/>
      <c r="M902" s="23"/>
      <c r="N902" s="52"/>
      <c r="O902" s="23"/>
      <c r="P902" s="23"/>
      <c r="Q902" s="27"/>
      <c r="R902" s="23"/>
      <c r="S902" s="23"/>
      <c r="T902" s="27"/>
      <c r="U902" s="52"/>
      <c r="V902" s="52"/>
      <c r="W902" s="52"/>
      <c r="X902" s="52"/>
      <c r="Y902" s="23"/>
      <c r="Z902" s="53"/>
    </row>
    <row r="903" spans="1:26">
      <c r="A903" s="46">
        <v>895</v>
      </c>
      <c r="B903" s="23"/>
      <c r="C903" s="23"/>
      <c r="D903" s="23"/>
      <c r="E903" s="23"/>
      <c r="F903" s="52"/>
      <c r="G903" s="52"/>
      <c r="H903" s="52"/>
      <c r="I903" s="23"/>
      <c r="J903" s="52"/>
      <c r="K903" s="27"/>
      <c r="L903" s="23"/>
      <c r="M903" s="23"/>
      <c r="N903" s="52"/>
      <c r="O903" s="23"/>
      <c r="P903" s="23"/>
      <c r="Q903" s="27"/>
      <c r="R903" s="23"/>
      <c r="S903" s="23"/>
      <c r="T903" s="27"/>
      <c r="U903" s="52"/>
      <c r="V903" s="52"/>
      <c r="W903" s="52"/>
      <c r="X903" s="52"/>
      <c r="Y903" s="23"/>
      <c r="Z903" s="53"/>
    </row>
    <row r="904" spans="1:26">
      <c r="A904" s="46">
        <v>896</v>
      </c>
      <c r="B904" s="23"/>
      <c r="C904" s="23"/>
      <c r="D904" s="23"/>
      <c r="E904" s="23"/>
      <c r="F904" s="52"/>
      <c r="G904" s="52"/>
      <c r="H904" s="52"/>
      <c r="I904" s="23"/>
      <c r="J904" s="52"/>
      <c r="K904" s="27"/>
      <c r="L904" s="23"/>
      <c r="M904" s="23"/>
      <c r="N904" s="52"/>
      <c r="O904" s="23"/>
      <c r="P904" s="23"/>
      <c r="Q904" s="27"/>
      <c r="R904" s="23"/>
      <c r="S904" s="23"/>
      <c r="T904" s="27"/>
      <c r="U904" s="52"/>
      <c r="V904" s="52"/>
      <c r="W904" s="52"/>
      <c r="X904" s="52"/>
      <c r="Y904" s="23"/>
      <c r="Z904" s="53"/>
    </row>
    <row r="905" spans="1:26">
      <c r="A905" s="46">
        <v>897</v>
      </c>
      <c r="B905" s="23"/>
      <c r="C905" s="23"/>
      <c r="D905" s="23"/>
      <c r="E905" s="23"/>
      <c r="F905" s="52"/>
      <c r="G905" s="52"/>
      <c r="H905" s="52"/>
      <c r="I905" s="23"/>
      <c r="J905" s="52"/>
      <c r="K905" s="27"/>
      <c r="L905" s="23"/>
      <c r="M905" s="23"/>
      <c r="N905" s="52"/>
      <c r="O905" s="23"/>
      <c r="P905" s="23"/>
      <c r="Q905" s="27"/>
      <c r="R905" s="23"/>
      <c r="S905" s="23"/>
      <c r="T905" s="27"/>
      <c r="U905" s="52"/>
      <c r="V905" s="52"/>
      <c r="W905" s="52"/>
      <c r="X905" s="52"/>
      <c r="Y905" s="23"/>
      <c r="Z905" s="53"/>
    </row>
    <row r="906" spans="1:26">
      <c r="A906" s="46">
        <v>898</v>
      </c>
      <c r="B906" s="23"/>
      <c r="C906" s="23"/>
      <c r="D906" s="23"/>
      <c r="E906" s="23"/>
      <c r="F906" s="52"/>
      <c r="G906" s="52"/>
      <c r="H906" s="52"/>
      <c r="I906" s="23"/>
      <c r="J906" s="52"/>
      <c r="K906" s="27"/>
      <c r="L906" s="23"/>
      <c r="M906" s="23"/>
      <c r="N906" s="52"/>
      <c r="O906" s="23"/>
      <c r="P906" s="23"/>
      <c r="Q906" s="27"/>
      <c r="R906" s="23"/>
      <c r="S906" s="23"/>
      <c r="T906" s="27"/>
      <c r="U906" s="52"/>
      <c r="V906" s="52"/>
      <c r="W906" s="52"/>
      <c r="X906" s="52"/>
      <c r="Y906" s="23"/>
      <c r="Z906" s="53"/>
    </row>
    <row r="907" spans="1:26">
      <c r="A907" s="46">
        <v>899</v>
      </c>
      <c r="B907" s="23"/>
      <c r="C907" s="23"/>
      <c r="D907" s="23"/>
      <c r="E907" s="23"/>
      <c r="F907" s="52"/>
      <c r="G907" s="52"/>
      <c r="H907" s="52"/>
      <c r="I907" s="23"/>
      <c r="J907" s="52"/>
      <c r="K907" s="27"/>
      <c r="L907" s="23"/>
      <c r="M907" s="23"/>
      <c r="N907" s="52"/>
      <c r="O907" s="23"/>
      <c r="P907" s="23"/>
      <c r="Q907" s="27"/>
      <c r="R907" s="23"/>
      <c r="S907" s="23"/>
      <c r="T907" s="27"/>
      <c r="U907" s="52"/>
      <c r="V907" s="52"/>
      <c r="W907" s="52"/>
      <c r="X907" s="52"/>
      <c r="Y907" s="23"/>
      <c r="Z907" s="53"/>
    </row>
    <row r="908" spans="1:26">
      <c r="A908" s="46">
        <v>900</v>
      </c>
      <c r="B908" s="23"/>
      <c r="C908" s="23"/>
      <c r="D908" s="23"/>
      <c r="E908" s="23"/>
      <c r="F908" s="52"/>
      <c r="G908" s="52"/>
      <c r="H908" s="52"/>
      <c r="I908" s="23"/>
      <c r="J908" s="52"/>
      <c r="K908" s="27"/>
      <c r="L908" s="23"/>
      <c r="M908" s="23"/>
      <c r="N908" s="52"/>
      <c r="O908" s="23"/>
      <c r="P908" s="23"/>
      <c r="Q908" s="27"/>
      <c r="R908" s="23"/>
      <c r="S908" s="23"/>
      <c r="T908" s="27"/>
      <c r="U908" s="52"/>
      <c r="V908" s="52"/>
      <c r="W908" s="52"/>
      <c r="X908" s="52"/>
      <c r="Y908" s="23"/>
      <c r="Z908" s="53"/>
    </row>
    <row r="909" spans="1:26">
      <c r="A909" s="46">
        <v>901</v>
      </c>
      <c r="B909" s="23"/>
      <c r="C909" s="23"/>
      <c r="D909" s="23"/>
      <c r="E909" s="23"/>
      <c r="F909" s="52"/>
      <c r="G909" s="52"/>
      <c r="H909" s="52"/>
      <c r="I909" s="23"/>
      <c r="J909" s="52"/>
      <c r="K909" s="27"/>
      <c r="L909" s="23"/>
      <c r="M909" s="23"/>
      <c r="N909" s="52"/>
      <c r="O909" s="23"/>
      <c r="P909" s="23"/>
      <c r="Q909" s="27"/>
      <c r="R909" s="23"/>
      <c r="S909" s="23"/>
      <c r="T909" s="27"/>
      <c r="U909" s="52"/>
      <c r="V909" s="52"/>
      <c r="W909" s="52"/>
      <c r="X909" s="52"/>
      <c r="Y909" s="23"/>
      <c r="Z909" s="53"/>
    </row>
    <row r="910" spans="1:26">
      <c r="A910" s="46">
        <v>902</v>
      </c>
      <c r="B910" s="23"/>
      <c r="C910" s="23"/>
      <c r="D910" s="23"/>
      <c r="E910" s="23"/>
      <c r="F910" s="52"/>
      <c r="G910" s="52"/>
      <c r="H910" s="52"/>
      <c r="I910" s="23"/>
      <c r="J910" s="52"/>
      <c r="K910" s="27"/>
      <c r="L910" s="23"/>
      <c r="M910" s="23"/>
      <c r="N910" s="52"/>
      <c r="O910" s="23"/>
      <c r="P910" s="23"/>
      <c r="Q910" s="27"/>
      <c r="R910" s="23"/>
      <c r="S910" s="23"/>
      <c r="T910" s="27"/>
      <c r="U910" s="52"/>
      <c r="V910" s="52"/>
      <c r="W910" s="52"/>
      <c r="X910" s="52"/>
      <c r="Y910" s="23"/>
      <c r="Z910" s="53"/>
    </row>
    <row r="911" spans="1:26">
      <c r="A911" s="46">
        <v>903</v>
      </c>
      <c r="B911" s="23"/>
      <c r="C911" s="23"/>
      <c r="D911" s="23"/>
      <c r="E911" s="23"/>
      <c r="F911" s="52"/>
      <c r="G911" s="52"/>
      <c r="H911" s="52"/>
      <c r="I911" s="23"/>
      <c r="J911" s="52"/>
      <c r="K911" s="27"/>
      <c r="L911" s="23"/>
      <c r="M911" s="23"/>
      <c r="N911" s="52"/>
      <c r="O911" s="23"/>
      <c r="P911" s="23"/>
      <c r="Q911" s="27"/>
      <c r="R911" s="23"/>
      <c r="S911" s="23"/>
      <c r="T911" s="27"/>
      <c r="U911" s="52"/>
      <c r="V911" s="52"/>
      <c r="W911" s="52"/>
      <c r="X911" s="52"/>
      <c r="Y911" s="23"/>
      <c r="Z911" s="53"/>
    </row>
    <row r="912" spans="1:26">
      <c r="A912" s="46">
        <v>904</v>
      </c>
      <c r="B912" s="23"/>
      <c r="C912" s="23"/>
      <c r="D912" s="23"/>
      <c r="E912" s="23"/>
      <c r="F912" s="52"/>
      <c r="G912" s="52"/>
      <c r="H912" s="52"/>
      <c r="I912" s="23"/>
      <c r="J912" s="52"/>
      <c r="K912" s="27"/>
      <c r="L912" s="23"/>
      <c r="M912" s="23"/>
      <c r="N912" s="52"/>
      <c r="O912" s="23"/>
      <c r="P912" s="23"/>
      <c r="Q912" s="27"/>
      <c r="R912" s="23"/>
      <c r="S912" s="23"/>
      <c r="T912" s="27"/>
      <c r="U912" s="52"/>
      <c r="V912" s="52"/>
      <c r="W912" s="52"/>
      <c r="X912" s="52"/>
      <c r="Y912" s="23"/>
      <c r="Z912" s="53"/>
    </row>
    <row r="913" spans="1:26">
      <c r="A913" s="46">
        <v>905</v>
      </c>
      <c r="B913" s="23"/>
      <c r="C913" s="23"/>
      <c r="D913" s="23"/>
      <c r="E913" s="23"/>
      <c r="F913" s="52"/>
      <c r="G913" s="52"/>
      <c r="H913" s="52"/>
      <c r="I913" s="23"/>
      <c r="J913" s="52"/>
      <c r="K913" s="27"/>
      <c r="L913" s="23"/>
      <c r="M913" s="23"/>
      <c r="N913" s="52"/>
      <c r="O913" s="23"/>
      <c r="P913" s="23"/>
      <c r="Q913" s="27"/>
      <c r="R913" s="23"/>
      <c r="S913" s="23"/>
      <c r="T913" s="27"/>
      <c r="U913" s="52"/>
      <c r="V913" s="52"/>
      <c r="W913" s="52"/>
      <c r="X913" s="52"/>
      <c r="Y913" s="23"/>
      <c r="Z913" s="53"/>
    </row>
    <row r="914" spans="1:26">
      <c r="A914" s="46">
        <v>906</v>
      </c>
      <c r="B914" s="23"/>
      <c r="C914" s="23"/>
      <c r="D914" s="23"/>
      <c r="E914" s="23"/>
      <c r="F914" s="52"/>
      <c r="G914" s="52"/>
      <c r="H914" s="52"/>
      <c r="I914" s="23"/>
      <c r="J914" s="52"/>
      <c r="K914" s="27"/>
      <c r="L914" s="23"/>
      <c r="M914" s="23"/>
      <c r="N914" s="52"/>
      <c r="O914" s="23"/>
      <c r="P914" s="23"/>
      <c r="Q914" s="27"/>
      <c r="R914" s="23"/>
      <c r="S914" s="23"/>
      <c r="T914" s="27"/>
      <c r="U914" s="52"/>
      <c r="V914" s="52"/>
      <c r="W914" s="52"/>
      <c r="X914" s="52"/>
      <c r="Y914" s="23"/>
      <c r="Z914" s="53"/>
    </row>
    <row r="915" spans="1:26">
      <c r="A915" s="46">
        <v>907</v>
      </c>
      <c r="B915" s="23"/>
      <c r="C915" s="23"/>
      <c r="D915" s="23"/>
      <c r="E915" s="23"/>
      <c r="F915" s="52"/>
      <c r="G915" s="52"/>
      <c r="H915" s="52"/>
      <c r="I915" s="23"/>
      <c r="J915" s="52"/>
      <c r="K915" s="27"/>
      <c r="L915" s="23"/>
      <c r="M915" s="23"/>
      <c r="N915" s="52"/>
      <c r="O915" s="23"/>
      <c r="P915" s="23"/>
      <c r="Q915" s="27"/>
      <c r="R915" s="23"/>
      <c r="S915" s="23"/>
      <c r="T915" s="27"/>
      <c r="U915" s="52"/>
      <c r="V915" s="52"/>
      <c r="W915" s="52"/>
      <c r="X915" s="52"/>
      <c r="Y915" s="23"/>
      <c r="Z915" s="53"/>
    </row>
    <row r="916" spans="1:26">
      <c r="A916" s="46">
        <v>908</v>
      </c>
      <c r="B916" s="23"/>
      <c r="C916" s="23"/>
      <c r="D916" s="23"/>
      <c r="E916" s="23"/>
      <c r="F916" s="52"/>
      <c r="G916" s="52"/>
      <c r="H916" s="52"/>
      <c r="I916" s="23"/>
      <c r="J916" s="52"/>
      <c r="K916" s="27"/>
      <c r="L916" s="23"/>
      <c r="M916" s="23"/>
      <c r="N916" s="52"/>
      <c r="O916" s="23"/>
      <c r="P916" s="23"/>
      <c r="Q916" s="27"/>
      <c r="R916" s="23"/>
      <c r="S916" s="23"/>
      <c r="T916" s="27"/>
      <c r="U916" s="52"/>
      <c r="V916" s="52"/>
      <c r="W916" s="52"/>
      <c r="X916" s="52"/>
      <c r="Y916" s="23"/>
      <c r="Z916" s="53"/>
    </row>
    <row r="917" spans="1:26">
      <c r="A917" s="46">
        <v>909</v>
      </c>
      <c r="B917" s="23"/>
      <c r="C917" s="23"/>
      <c r="D917" s="23"/>
      <c r="E917" s="23"/>
      <c r="F917" s="52"/>
      <c r="G917" s="52"/>
      <c r="H917" s="52"/>
      <c r="I917" s="23"/>
      <c r="J917" s="52"/>
      <c r="K917" s="27"/>
      <c r="L917" s="23"/>
      <c r="M917" s="23"/>
      <c r="N917" s="52"/>
      <c r="O917" s="23"/>
      <c r="P917" s="23"/>
      <c r="Q917" s="27"/>
      <c r="R917" s="23"/>
      <c r="S917" s="23"/>
      <c r="T917" s="27"/>
      <c r="U917" s="52"/>
      <c r="V917" s="52"/>
      <c r="W917" s="52"/>
      <c r="X917" s="52"/>
      <c r="Y917" s="23"/>
      <c r="Z917" s="53"/>
    </row>
    <row r="918" spans="1:26">
      <c r="A918" s="46">
        <v>910</v>
      </c>
      <c r="B918" s="23"/>
      <c r="C918" s="23"/>
      <c r="D918" s="23"/>
      <c r="E918" s="23"/>
      <c r="F918" s="52"/>
      <c r="G918" s="52"/>
      <c r="H918" s="52"/>
      <c r="I918" s="23"/>
      <c r="J918" s="52"/>
      <c r="K918" s="27"/>
      <c r="L918" s="23"/>
      <c r="M918" s="23"/>
      <c r="N918" s="52"/>
      <c r="O918" s="23"/>
      <c r="P918" s="23"/>
      <c r="Q918" s="27"/>
      <c r="R918" s="23"/>
      <c r="S918" s="23"/>
      <c r="T918" s="27"/>
      <c r="U918" s="52"/>
      <c r="V918" s="52"/>
      <c r="W918" s="52"/>
      <c r="X918" s="52"/>
      <c r="Y918" s="23"/>
      <c r="Z918" s="53"/>
    </row>
    <row r="919" spans="1:26">
      <c r="A919" s="46">
        <v>911</v>
      </c>
      <c r="B919" s="23"/>
      <c r="C919" s="23"/>
      <c r="D919" s="23"/>
      <c r="E919" s="23"/>
      <c r="F919" s="52"/>
      <c r="G919" s="52"/>
      <c r="H919" s="52"/>
      <c r="I919" s="23"/>
      <c r="J919" s="52"/>
      <c r="K919" s="27"/>
      <c r="L919" s="23"/>
      <c r="M919" s="23"/>
      <c r="N919" s="52"/>
      <c r="O919" s="23"/>
      <c r="P919" s="23"/>
      <c r="Q919" s="27"/>
      <c r="R919" s="23"/>
      <c r="S919" s="23"/>
      <c r="T919" s="27"/>
      <c r="U919" s="52"/>
      <c r="V919" s="52"/>
      <c r="W919" s="52"/>
      <c r="X919" s="52"/>
      <c r="Y919" s="23"/>
      <c r="Z919" s="53"/>
    </row>
    <row r="920" spans="1:26">
      <c r="A920" s="46">
        <v>912</v>
      </c>
      <c r="B920" s="23"/>
      <c r="C920" s="23"/>
      <c r="D920" s="23"/>
      <c r="E920" s="23"/>
      <c r="F920" s="52"/>
      <c r="G920" s="52"/>
      <c r="H920" s="52"/>
      <c r="I920" s="23"/>
      <c r="J920" s="52"/>
      <c r="K920" s="27"/>
      <c r="L920" s="23"/>
      <c r="M920" s="23"/>
      <c r="N920" s="52"/>
      <c r="O920" s="23"/>
      <c r="P920" s="23"/>
      <c r="Q920" s="27"/>
      <c r="R920" s="23"/>
      <c r="S920" s="23"/>
      <c r="T920" s="27"/>
      <c r="U920" s="52"/>
      <c r="V920" s="52"/>
      <c r="W920" s="52"/>
      <c r="X920" s="52"/>
      <c r="Y920" s="23"/>
      <c r="Z920" s="53"/>
    </row>
    <row r="921" spans="1:26">
      <c r="A921" s="46">
        <v>913</v>
      </c>
      <c r="B921" s="23"/>
      <c r="C921" s="23"/>
      <c r="D921" s="23"/>
      <c r="E921" s="23"/>
      <c r="F921" s="52"/>
      <c r="G921" s="52"/>
      <c r="H921" s="52"/>
      <c r="I921" s="23"/>
      <c r="J921" s="52"/>
      <c r="K921" s="27"/>
      <c r="L921" s="23"/>
      <c r="M921" s="23"/>
      <c r="N921" s="52"/>
      <c r="O921" s="23"/>
      <c r="P921" s="23"/>
      <c r="Q921" s="27"/>
      <c r="R921" s="23"/>
      <c r="S921" s="23"/>
      <c r="T921" s="27"/>
      <c r="U921" s="52"/>
      <c r="V921" s="52"/>
      <c r="W921" s="52"/>
      <c r="X921" s="52"/>
      <c r="Y921" s="23"/>
      <c r="Z921" s="53"/>
    </row>
    <row r="922" spans="1:26">
      <c r="A922" s="46">
        <v>914</v>
      </c>
      <c r="B922" s="23"/>
      <c r="C922" s="23"/>
      <c r="D922" s="23"/>
      <c r="E922" s="23"/>
      <c r="F922" s="52"/>
      <c r="G922" s="52"/>
      <c r="H922" s="52"/>
      <c r="I922" s="23"/>
      <c r="J922" s="52"/>
      <c r="K922" s="27"/>
      <c r="L922" s="23"/>
      <c r="M922" s="23"/>
      <c r="N922" s="52"/>
      <c r="O922" s="23"/>
      <c r="P922" s="23"/>
      <c r="Q922" s="27"/>
      <c r="R922" s="23"/>
      <c r="S922" s="23"/>
      <c r="T922" s="27"/>
      <c r="U922" s="52"/>
      <c r="V922" s="52"/>
      <c r="W922" s="52"/>
      <c r="X922" s="52"/>
      <c r="Y922" s="23"/>
      <c r="Z922" s="53"/>
    </row>
    <row r="923" spans="1:26">
      <c r="A923" s="46">
        <v>915</v>
      </c>
      <c r="B923" s="23"/>
      <c r="C923" s="23"/>
      <c r="D923" s="23"/>
      <c r="E923" s="23"/>
      <c r="F923" s="52"/>
      <c r="G923" s="52"/>
      <c r="H923" s="52"/>
      <c r="I923" s="23"/>
      <c r="J923" s="52"/>
      <c r="K923" s="27"/>
      <c r="L923" s="23"/>
      <c r="M923" s="23"/>
      <c r="N923" s="52"/>
      <c r="O923" s="23"/>
      <c r="P923" s="23"/>
      <c r="Q923" s="27"/>
      <c r="R923" s="23"/>
      <c r="S923" s="23"/>
      <c r="T923" s="27"/>
      <c r="U923" s="52"/>
      <c r="V923" s="52"/>
      <c r="W923" s="52"/>
      <c r="X923" s="52"/>
      <c r="Y923" s="23"/>
      <c r="Z923" s="53"/>
    </row>
    <row r="924" spans="1:26">
      <c r="A924" s="46">
        <v>916</v>
      </c>
      <c r="B924" s="23"/>
      <c r="C924" s="23"/>
      <c r="D924" s="23"/>
      <c r="E924" s="23"/>
      <c r="F924" s="52"/>
      <c r="G924" s="52"/>
      <c r="H924" s="52"/>
      <c r="I924" s="23"/>
      <c r="J924" s="52"/>
      <c r="K924" s="27"/>
      <c r="L924" s="23"/>
      <c r="M924" s="23"/>
      <c r="N924" s="52"/>
      <c r="O924" s="23"/>
      <c r="P924" s="23"/>
      <c r="Q924" s="27"/>
      <c r="R924" s="23"/>
      <c r="S924" s="23"/>
      <c r="T924" s="27"/>
      <c r="U924" s="52"/>
      <c r="V924" s="52"/>
      <c r="W924" s="52"/>
      <c r="X924" s="52"/>
      <c r="Y924" s="23"/>
      <c r="Z924" s="53"/>
    </row>
    <row r="925" spans="1:26">
      <c r="A925" s="46">
        <v>917</v>
      </c>
      <c r="B925" s="23"/>
      <c r="C925" s="23"/>
      <c r="D925" s="23"/>
      <c r="E925" s="23"/>
      <c r="F925" s="52"/>
      <c r="G925" s="52"/>
      <c r="H925" s="52"/>
      <c r="I925" s="23"/>
      <c r="J925" s="52"/>
      <c r="K925" s="27"/>
      <c r="L925" s="23"/>
      <c r="M925" s="23"/>
      <c r="N925" s="52"/>
      <c r="O925" s="23"/>
      <c r="P925" s="23"/>
      <c r="Q925" s="27"/>
      <c r="R925" s="23"/>
      <c r="S925" s="23"/>
      <c r="T925" s="27"/>
      <c r="U925" s="52"/>
      <c r="V925" s="52"/>
      <c r="W925" s="52"/>
      <c r="X925" s="52"/>
      <c r="Y925" s="23"/>
      <c r="Z925" s="53"/>
    </row>
    <row r="926" spans="1:26">
      <c r="A926" s="46">
        <v>918</v>
      </c>
      <c r="B926" s="23"/>
      <c r="C926" s="23"/>
      <c r="D926" s="23"/>
      <c r="E926" s="23"/>
      <c r="F926" s="52"/>
      <c r="G926" s="52"/>
      <c r="H926" s="52"/>
      <c r="I926" s="23"/>
      <c r="J926" s="52"/>
      <c r="K926" s="27"/>
      <c r="L926" s="23"/>
      <c r="M926" s="23"/>
      <c r="N926" s="52"/>
      <c r="O926" s="23"/>
      <c r="P926" s="23"/>
      <c r="Q926" s="27"/>
      <c r="R926" s="23"/>
      <c r="S926" s="23"/>
      <c r="T926" s="27"/>
      <c r="U926" s="52"/>
      <c r="V926" s="52"/>
      <c r="W926" s="52"/>
      <c r="X926" s="52"/>
      <c r="Y926" s="23"/>
      <c r="Z926" s="53"/>
    </row>
    <row r="927" spans="1:26">
      <c r="A927" s="46">
        <v>919</v>
      </c>
      <c r="B927" s="23"/>
      <c r="C927" s="23"/>
      <c r="D927" s="23"/>
      <c r="E927" s="23"/>
      <c r="F927" s="52"/>
      <c r="G927" s="52"/>
      <c r="H927" s="52"/>
      <c r="I927" s="23"/>
      <c r="J927" s="52"/>
      <c r="K927" s="27"/>
      <c r="L927" s="23"/>
      <c r="M927" s="23"/>
      <c r="N927" s="52"/>
      <c r="O927" s="23"/>
      <c r="P927" s="23"/>
      <c r="Q927" s="27"/>
      <c r="R927" s="23"/>
      <c r="S927" s="23"/>
      <c r="T927" s="27"/>
      <c r="U927" s="52"/>
      <c r="V927" s="52"/>
      <c r="W927" s="52"/>
      <c r="X927" s="52"/>
      <c r="Y927" s="23"/>
      <c r="Z927" s="53"/>
    </row>
    <row r="928" spans="1:26">
      <c r="A928" s="46">
        <v>920</v>
      </c>
      <c r="B928" s="23"/>
      <c r="C928" s="23"/>
      <c r="D928" s="23"/>
      <c r="E928" s="23"/>
      <c r="F928" s="52"/>
      <c r="G928" s="52"/>
      <c r="H928" s="52"/>
      <c r="I928" s="23"/>
      <c r="J928" s="52"/>
      <c r="K928" s="27"/>
      <c r="L928" s="23"/>
      <c r="M928" s="23"/>
      <c r="N928" s="52"/>
      <c r="O928" s="23"/>
      <c r="P928" s="23"/>
      <c r="Q928" s="27"/>
      <c r="R928" s="23"/>
      <c r="S928" s="23"/>
      <c r="T928" s="27"/>
      <c r="U928" s="52"/>
      <c r="V928" s="52"/>
      <c r="W928" s="52"/>
      <c r="X928" s="52"/>
      <c r="Y928" s="23"/>
      <c r="Z928" s="53"/>
    </row>
    <row r="929" spans="1:26">
      <c r="A929" s="46">
        <v>921</v>
      </c>
      <c r="B929" s="23"/>
      <c r="C929" s="23"/>
      <c r="D929" s="23"/>
      <c r="E929" s="23"/>
      <c r="F929" s="52"/>
      <c r="G929" s="52"/>
      <c r="H929" s="52"/>
      <c r="I929" s="23"/>
      <c r="J929" s="52"/>
      <c r="K929" s="27"/>
      <c r="L929" s="23"/>
      <c r="M929" s="23"/>
      <c r="N929" s="52"/>
      <c r="O929" s="23"/>
      <c r="P929" s="23"/>
      <c r="Q929" s="27"/>
      <c r="R929" s="23"/>
      <c r="S929" s="23"/>
      <c r="T929" s="27"/>
      <c r="U929" s="52"/>
      <c r="V929" s="52"/>
      <c r="W929" s="52"/>
      <c r="X929" s="52"/>
      <c r="Y929" s="23"/>
      <c r="Z929" s="53"/>
    </row>
    <row r="930" spans="1:26">
      <c r="A930" s="46">
        <v>922</v>
      </c>
      <c r="B930" s="23"/>
      <c r="C930" s="23"/>
      <c r="D930" s="23"/>
      <c r="E930" s="23"/>
      <c r="F930" s="52"/>
      <c r="G930" s="52"/>
      <c r="H930" s="52"/>
      <c r="I930" s="23"/>
      <c r="J930" s="52"/>
      <c r="K930" s="27"/>
      <c r="L930" s="23"/>
      <c r="M930" s="23"/>
      <c r="N930" s="52"/>
      <c r="O930" s="23"/>
      <c r="P930" s="23"/>
      <c r="Q930" s="27"/>
      <c r="R930" s="23"/>
      <c r="S930" s="23"/>
      <c r="T930" s="27"/>
      <c r="U930" s="52"/>
      <c r="V930" s="52"/>
      <c r="W930" s="52"/>
      <c r="X930" s="52"/>
      <c r="Y930" s="23"/>
      <c r="Z930" s="53"/>
    </row>
    <row r="931" spans="1:26">
      <c r="A931" s="46">
        <v>923</v>
      </c>
      <c r="B931" s="23"/>
      <c r="C931" s="23"/>
      <c r="D931" s="23"/>
      <c r="E931" s="23"/>
      <c r="F931" s="52"/>
      <c r="G931" s="52"/>
      <c r="H931" s="52"/>
      <c r="I931" s="23"/>
      <c r="J931" s="52"/>
      <c r="K931" s="27"/>
      <c r="L931" s="23"/>
      <c r="M931" s="23"/>
      <c r="N931" s="52"/>
      <c r="O931" s="23"/>
      <c r="P931" s="23"/>
      <c r="Q931" s="27"/>
      <c r="R931" s="23"/>
      <c r="S931" s="23"/>
      <c r="T931" s="27"/>
      <c r="U931" s="52"/>
      <c r="V931" s="52"/>
      <c r="W931" s="52"/>
      <c r="X931" s="52"/>
      <c r="Y931" s="23"/>
      <c r="Z931" s="53"/>
    </row>
    <row r="932" spans="1:26">
      <c r="A932" s="46">
        <v>924</v>
      </c>
      <c r="B932" s="23"/>
      <c r="C932" s="23"/>
      <c r="D932" s="23"/>
      <c r="E932" s="23"/>
      <c r="F932" s="52"/>
      <c r="G932" s="52"/>
      <c r="H932" s="52"/>
      <c r="I932" s="23"/>
      <c r="J932" s="52"/>
      <c r="K932" s="27"/>
      <c r="L932" s="23"/>
      <c r="M932" s="23"/>
      <c r="N932" s="52"/>
      <c r="O932" s="23"/>
      <c r="P932" s="23"/>
      <c r="Q932" s="27"/>
      <c r="R932" s="23"/>
      <c r="S932" s="23"/>
      <c r="T932" s="27"/>
      <c r="U932" s="52"/>
      <c r="V932" s="52"/>
      <c r="W932" s="52"/>
      <c r="X932" s="52"/>
      <c r="Y932" s="23"/>
      <c r="Z932" s="53"/>
    </row>
    <row r="933" spans="1:26">
      <c r="A933" s="46">
        <v>925</v>
      </c>
      <c r="B933" s="23"/>
      <c r="C933" s="23"/>
      <c r="D933" s="23"/>
      <c r="E933" s="23"/>
      <c r="F933" s="52"/>
      <c r="G933" s="52"/>
      <c r="H933" s="52"/>
      <c r="I933" s="23"/>
      <c r="J933" s="52"/>
      <c r="K933" s="27"/>
      <c r="L933" s="23"/>
      <c r="M933" s="23"/>
      <c r="N933" s="52"/>
      <c r="O933" s="23"/>
      <c r="P933" s="23"/>
      <c r="Q933" s="27"/>
      <c r="R933" s="23"/>
      <c r="S933" s="23"/>
      <c r="T933" s="27"/>
      <c r="U933" s="52"/>
      <c r="V933" s="52"/>
      <c r="W933" s="52"/>
      <c r="X933" s="52"/>
      <c r="Y933" s="23"/>
      <c r="Z933" s="53"/>
    </row>
    <row r="934" spans="1:26">
      <c r="A934" s="46">
        <v>926</v>
      </c>
      <c r="B934" s="23"/>
      <c r="C934" s="23"/>
      <c r="D934" s="23"/>
      <c r="E934" s="23"/>
      <c r="F934" s="52"/>
      <c r="G934" s="52"/>
      <c r="H934" s="52"/>
      <c r="I934" s="23"/>
      <c r="J934" s="52"/>
      <c r="K934" s="27"/>
      <c r="L934" s="23"/>
      <c r="M934" s="23"/>
      <c r="N934" s="52"/>
      <c r="O934" s="23"/>
      <c r="P934" s="23"/>
      <c r="Q934" s="27"/>
      <c r="R934" s="23"/>
      <c r="S934" s="23"/>
      <c r="T934" s="27"/>
      <c r="U934" s="52"/>
      <c r="V934" s="52"/>
      <c r="W934" s="52"/>
      <c r="X934" s="52"/>
      <c r="Y934" s="23"/>
      <c r="Z934" s="53"/>
    </row>
    <row r="935" spans="1:26">
      <c r="A935" s="46">
        <v>927</v>
      </c>
      <c r="B935" s="23"/>
      <c r="C935" s="23"/>
      <c r="D935" s="23"/>
      <c r="E935" s="23"/>
      <c r="F935" s="52"/>
      <c r="G935" s="52"/>
      <c r="H935" s="52"/>
      <c r="I935" s="23"/>
      <c r="J935" s="52"/>
      <c r="K935" s="27"/>
      <c r="L935" s="23"/>
      <c r="M935" s="23"/>
      <c r="N935" s="52"/>
      <c r="O935" s="23"/>
      <c r="P935" s="23"/>
      <c r="Q935" s="27"/>
      <c r="R935" s="23"/>
      <c r="S935" s="23"/>
      <c r="T935" s="27"/>
      <c r="U935" s="52"/>
      <c r="V935" s="52"/>
      <c r="W935" s="52"/>
      <c r="X935" s="52"/>
      <c r="Y935" s="23"/>
      <c r="Z935" s="53"/>
    </row>
    <row r="936" spans="1:26">
      <c r="A936" s="46">
        <v>928</v>
      </c>
      <c r="B936" s="23"/>
      <c r="C936" s="23"/>
      <c r="D936" s="23"/>
      <c r="E936" s="23"/>
      <c r="F936" s="52"/>
      <c r="G936" s="52"/>
      <c r="H936" s="52"/>
      <c r="I936" s="23"/>
      <c r="J936" s="52"/>
      <c r="K936" s="27"/>
      <c r="L936" s="23"/>
      <c r="M936" s="23"/>
      <c r="N936" s="52"/>
      <c r="O936" s="23"/>
      <c r="P936" s="23"/>
      <c r="Q936" s="27"/>
      <c r="R936" s="23"/>
      <c r="S936" s="23"/>
      <c r="T936" s="27"/>
      <c r="U936" s="52"/>
      <c r="V936" s="52"/>
      <c r="W936" s="52"/>
      <c r="X936" s="52"/>
      <c r="Y936" s="23"/>
      <c r="Z936" s="53"/>
    </row>
    <row r="937" spans="1:26">
      <c r="A937" s="46">
        <v>929</v>
      </c>
      <c r="B937" s="23"/>
      <c r="C937" s="23"/>
      <c r="D937" s="23"/>
      <c r="E937" s="23"/>
      <c r="F937" s="52"/>
      <c r="G937" s="52"/>
      <c r="H937" s="52"/>
      <c r="I937" s="23"/>
      <c r="J937" s="52"/>
      <c r="K937" s="27"/>
      <c r="L937" s="23"/>
      <c r="M937" s="23"/>
      <c r="N937" s="52"/>
      <c r="O937" s="23"/>
      <c r="P937" s="23"/>
      <c r="Q937" s="27"/>
      <c r="R937" s="23"/>
      <c r="S937" s="23"/>
      <c r="T937" s="27"/>
      <c r="U937" s="52"/>
      <c r="V937" s="52"/>
      <c r="W937" s="52"/>
      <c r="X937" s="52"/>
      <c r="Y937" s="23"/>
      <c r="Z937" s="53"/>
    </row>
    <row r="938" spans="1:26">
      <c r="A938" s="46">
        <v>930</v>
      </c>
      <c r="B938" s="23"/>
      <c r="C938" s="23"/>
      <c r="D938" s="23"/>
      <c r="E938" s="23"/>
      <c r="F938" s="52"/>
      <c r="G938" s="52"/>
      <c r="H938" s="52"/>
      <c r="I938" s="23"/>
      <c r="J938" s="52"/>
      <c r="K938" s="27"/>
      <c r="L938" s="23"/>
      <c r="M938" s="23"/>
      <c r="N938" s="52"/>
      <c r="O938" s="23"/>
      <c r="P938" s="23"/>
      <c r="Q938" s="27"/>
      <c r="R938" s="23"/>
      <c r="S938" s="23"/>
      <c r="T938" s="27"/>
      <c r="U938" s="52"/>
      <c r="V938" s="52"/>
      <c r="W938" s="52"/>
      <c r="X938" s="52"/>
      <c r="Y938" s="23"/>
      <c r="Z938" s="53"/>
    </row>
    <row r="939" spans="1:26">
      <c r="A939" s="46">
        <v>931</v>
      </c>
      <c r="B939" s="23"/>
      <c r="C939" s="23"/>
      <c r="D939" s="23"/>
      <c r="E939" s="23"/>
      <c r="F939" s="52"/>
      <c r="G939" s="52"/>
      <c r="H939" s="52"/>
      <c r="I939" s="23"/>
      <c r="J939" s="52"/>
      <c r="K939" s="27"/>
      <c r="L939" s="23"/>
      <c r="M939" s="23"/>
      <c r="N939" s="52"/>
      <c r="O939" s="23"/>
      <c r="P939" s="23"/>
      <c r="Q939" s="27"/>
      <c r="R939" s="23"/>
      <c r="S939" s="23"/>
      <c r="T939" s="27"/>
      <c r="U939" s="52"/>
      <c r="V939" s="52"/>
      <c r="W939" s="52"/>
      <c r="X939" s="52"/>
      <c r="Y939" s="23"/>
      <c r="Z939" s="53"/>
    </row>
    <row r="940" spans="1:26">
      <c r="A940" s="46">
        <v>932</v>
      </c>
      <c r="B940" s="23"/>
      <c r="C940" s="23"/>
      <c r="D940" s="23"/>
      <c r="E940" s="23"/>
      <c r="F940" s="52"/>
      <c r="G940" s="52"/>
      <c r="H940" s="52"/>
      <c r="I940" s="23"/>
      <c r="J940" s="52"/>
      <c r="K940" s="27"/>
      <c r="L940" s="23"/>
      <c r="M940" s="23"/>
      <c r="N940" s="52"/>
      <c r="O940" s="23"/>
      <c r="P940" s="23"/>
      <c r="Q940" s="27"/>
      <c r="R940" s="23"/>
      <c r="S940" s="23"/>
      <c r="T940" s="27"/>
      <c r="U940" s="52"/>
      <c r="V940" s="52"/>
      <c r="W940" s="52"/>
      <c r="X940" s="52"/>
      <c r="Y940" s="23"/>
      <c r="Z940" s="53"/>
    </row>
    <row r="941" spans="1:26">
      <c r="A941" s="46">
        <v>933</v>
      </c>
      <c r="B941" s="23"/>
      <c r="C941" s="23"/>
      <c r="D941" s="23"/>
      <c r="E941" s="23"/>
      <c r="F941" s="52"/>
      <c r="G941" s="52"/>
      <c r="H941" s="52"/>
      <c r="I941" s="23"/>
      <c r="J941" s="52"/>
      <c r="K941" s="27"/>
      <c r="L941" s="23"/>
      <c r="M941" s="23"/>
      <c r="N941" s="52"/>
      <c r="O941" s="23"/>
      <c r="P941" s="23"/>
      <c r="Q941" s="27"/>
      <c r="R941" s="23"/>
      <c r="S941" s="23"/>
      <c r="T941" s="27"/>
      <c r="U941" s="52"/>
      <c r="V941" s="52"/>
      <c r="W941" s="52"/>
      <c r="X941" s="52"/>
      <c r="Y941" s="23"/>
      <c r="Z941" s="53"/>
    </row>
    <row r="942" spans="1:26">
      <c r="A942" s="46">
        <v>934</v>
      </c>
      <c r="B942" s="23"/>
      <c r="C942" s="23"/>
      <c r="D942" s="23"/>
      <c r="E942" s="23"/>
      <c r="F942" s="52"/>
      <c r="G942" s="52"/>
      <c r="H942" s="52"/>
      <c r="I942" s="23"/>
      <c r="J942" s="52"/>
      <c r="K942" s="27"/>
      <c r="L942" s="23"/>
      <c r="M942" s="23"/>
      <c r="N942" s="52"/>
      <c r="O942" s="23"/>
      <c r="P942" s="23"/>
      <c r="Q942" s="27"/>
      <c r="R942" s="23"/>
      <c r="S942" s="23"/>
      <c r="T942" s="27"/>
      <c r="U942" s="52"/>
      <c r="V942" s="52"/>
      <c r="W942" s="52"/>
      <c r="X942" s="52"/>
      <c r="Y942" s="23"/>
      <c r="Z942" s="53"/>
    </row>
    <row r="943" spans="1:26">
      <c r="A943" s="46">
        <v>935</v>
      </c>
      <c r="B943" s="23"/>
      <c r="C943" s="23"/>
      <c r="D943" s="23"/>
      <c r="E943" s="23"/>
      <c r="F943" s="52"/>
      <c r="G943" s="52"/>
      <c r="H943" s="52"/>
      <c r="I943" s="23"/>
      <c r="J943" s="52"/>
      <c r="K943" s="27"/>
      <c r="L943" s="23"/>
      <c r="M943" s="23"/>
      <c r="N943" s="52"/>
      <c r="O943" s="23"/>
      <c r="P943" s="23"/>
      <c r="Q943" s="27"/>
      <c r="R943" s="23"/>
      <c r="S943" s="23"/>
      <c r="T943" s="27"/>
      <c r="U943" s="52"/>
      <c r="V943" s="52"/>
      <c r="W943" s="52"/>
      <c r="X943" s="52"/>
      <c r="Y943" s="23"/>
      <c r="Z943" s="53"/>
    </row>
    <row r="944" spans="1:26">
      <c r="A944" s="46">
        <v>936</v>
      </c>
      <c r="B944" s="23"/>
      <c r="C944" s="23"/>
      <c r="D944" s="23"/>
      <c r="E944" s="23"/>
      <c r="F944" s="52"/>
      <c r="G944" s="52"/>
      <c r="H944" s="52"/>
      <c r="I944" s="23"/>
      <c r="J944" s="52"/>
      <c r="K944" s="27"/>
      <c r="L944" s="23"/>
      <c r="M944" s="23"/>
      <c r="N944" s="52"/>
      <c r="O944" s="23"/>
      <c r="P944" s="23"/>
      <c r="Q944" s="27"/>
      <c r="R944" s="23"/>
      <c r="S944" s="23"/>
      <c r="T944" s="27"/>
      <c r="U944" s="52"/>
      <c r="V944" s="52"/>
      <c r="W944" s="52"/>
      <c r="X944" s="52"/>
      <c r="Y944" s="23"/>
      <c r="Z944" s="53"/>
    </row>
    <row r="945" spans="1:26">
      <c r="A945" s="46">
        <v>937</v>
      </c>
      <c r="B945" s="23"/>
      <c r="C945" s="23"/>
      <c r="D945" s="23"/>
      <c r="E945" s="23"/>
      <c r="F945" s="52"/>
      <c r="G945" s="52"/>
      <c r="H945" s="52"/>
      <c r="I945" s="23"/>
      <c r="J945" s="52"/>
      <c r="K945" s="27"/>
      <c r="L945" s="23"/>
      <c r="M945" s="23"/>
      <c r="N945" s="52"/>
      <c r="O945" s="23"/>
      <c r="P945" s="23"/>
      <c r="Q945" s="27"/>
      <c r="R945" s="23"/>
      <c r="S945" s="23"/>
      <c r="T945" s="27"/>
      <c r="U945" s="52"/>
      <c r="V945" s="52"/>
      <c r="W945" s="52"/>
      <c r="X945" s="52"/>
      <c r="Y945" s="23"/>
      <c r="Z945" s="53"/>
    </row>
    <row r="946" spans="1:26">
      <c r="A946" s="46">
        <v>938</v>
      </c>
      <c r="B946" s="23"/>
      <c r="C946" s="23"/>
      <c r="D946" s="23"/>
      <c r="E946" s="23"/>
      <c r="F946" s="52"/>
      <c r="G946" s="52"/>
      <c r="H946" s="52"/>
      <c r="I946" s="23"/>
      <c r="J946" s="52"/>
      <c r="K946" s="27"/>
      <c r="L946" s="23"/>
      <c r="M946" s="23"/>
      <c r="N946" s="52"/>
      <c r="O946" s="23"/>
      <c r="P946" s="23"/>
      <c r="Q946" s="27"/>
      <c r="R946" s="23"/>
      <c r="S946" s="23"/>
      <c r="T946" s="27"/>
      <c r="U946" s="52"/>
      <c r="V946" s="52"/>
      <c r="W946" s="52"/>
      <c r="X946" s="52"/>
      <c r="Y946" s="23"/>
      <c r="Z946" s="53"/>
    </row>
    <row r="947" spans="1:26">
      <c r="A947" s="46">
        <v>939</v>
      </c>
      <c r="B947" s="23"/>
      <c r="C947" s="23"/>
      <c r="D947" s="23"/>
      <c r="E947" s="23"/>
      <c r="F947" s="52"/>
      <c r="G947" s="52"/>
      <c r="H947" s="52"/>
      <c r="I947" s="23"/>
      <c r="J947" s="52"/>
      <c r="K947" s="27"/>
      <c r="L947" s="23"/>
      <c r="M947" s="23"/>
      <c r="N947" s="52"/>
      <c r="O947" s="23"/>
      <c r="P947" s="23"/>
      <c r="Q947" s="27"/>
      <c r="R947" s="23"/>
      <c r="S947" s="23"/>
      <c r="T947" s="27"/>
      <c r="U947" s="52"/>
      <c r="V947" s="52"/>
      <c r="W947" s="52"/>
      <c r="X947" s="52"/>
      <c r="Y947" s="23"/>
      <c r="Z947" s="53"/>
    </row>
    <row r="948" spans="1:26">
      <c r="A948" s="46">
        <v>940</v>
      </c>
      <c r="B948" s="23"/>
      <c r="C948" s="23"/>
      <c r="D948" s="23"/>
      <c r="E948" s="23"/>
      <c r="F948" s="52"/>
      <c r="G948" s="52"/>
      <c r="H948" s="52"/>
      <c r="I948" s="23"/>
      <c r="J948" s="52"/>
      <c r="K948" s="27"/>
      <c r="L948" s="23"/>
      <c r="M948" s="23"/>
      <c r="N948" s="52"/>
      <c r="O948" s="23"/>
      <c r="P948" s="23"/>
      <c r="Q948" s="27"/>
      <c r="R948" s="23"/>
      <c r="S948" s="23"/>
      <c r="T948" s="27"/>
      <c r="U948" s="52"/>
      <c r="V948" s="52"/>
      <c r="W948" s="52"/>
      <c r="X948" s="52"/>
      <c r="Y948" s="23"/>
      <c r="Z948" s="53"/>
    </row>
    <row r="949" spans="1:26">
      <c r="A949" s="46">
        <v>941</v>
      </c>
      <c r="B949" s="23"/>
      <c r="C949" s="23"/>
      <c r="D949" s="23"/>
      <c r="E949" s="23"/>
      <c r="F949" s="52"/>
      <c r="G949" s="52"/>
      <c r="H949" s="52"/>
      <c r="I949" s="23"/>
      <c r="J949" s="52"/>
      <c r="K949" s="27"/>
      <c r="L949" s="23"/>
      <c r="M949" s="23"/>
      <c r="N949" s="52"/>
      <c r="O949" s="23"/>
      <c r="P949" s="23"/>
      <c r="Q949" s="27"/>
      <c r="R949" s="23"/>
      <c r="S949" s="23"/>
      <c r="T949" s="27"/>
      <c r="U949" s="52"/>
      <c r="V949" s="52"/>
      <c r="W949" s="52"/>
      <c r="X949" s="52"/>
      <c r="Y949" s="23"/>
      <c r="Z949" s="53"/>
    </row>
    <row r="950" spans="1:26">
      <c r="A950" s="46">
        <v>942</v>
      </c>
      <c r="B950" s="23"/>
      <c r="C950" s="23"/>
      <c r="D950" s="23"/>
      <c r="E950" s="23"/>
      <c r="F950" s="52"/>
      <c r="G950" s="52"/>
      <c r="H950" s="52"/>
      <c r="I950" s="23"/>
      <c r="J950" s="52"/>
      <c r="K950" s="27"/>
      <c r="L950" s="23"/>
      <c r="M950" s="23"/>
      <c r="N950" s="52"/>
      <c r="O950" s="23"/>
      <c r="P950" s="23"/>
      <c r="Q950" s="27"/>
      <c r="R950" s="23"/>
      <c r="S950" s="23"/>
      <c r="T950" s="27"/>
      <c r="U950" s="52"/>
      <c r="V950" s="52"/>
      <c r="W950" s="52"/>
      <c r="X950" s="52"/>
      <c r="Y950" s="23"/>
      <c r="Z950" s="53"/>
    </row>
    <row r="951" spans="1:26">
      <c r="A951" s="46">
        <v>943</v>
      </c>
      <c r="B951" s="23"/>
      <c r="C951" s="23"/>
      <c r="D951" s="23"/>
      <c r="E951" s="23"/>
      <c r="F951" s="52"/>
      <c r="G951" s="52"/>
      <c r="H951" s="52"/>
      <c r="I951" s="23"/>
      <c r="J951" s="52"/>
      <c r="K951" s="27"/>
      <c r="L951" s="23"/>
      <c r="M951" s="23"/>
      <c r="N951" s="52"/>
      <c r="O951" s="23"/>
      <c r="P951" s="23"/>
      <c r="Q951" s="27"/>
      <c r="R951" s="23"/>
      <c r="S951" s="23"/>
      <c r="T951" s="27"/>
      <c r="U951" s="52"/>
      <c r="V951" s="52"/>
      <c r="W951" s="52"/>
      <c r="X951" s="52"/>
      <c r="Y951" s="23"/>
      <c r="Z951" s="53"/>
    </row>
    <row r="952" spans="1:26">
      <c r="A952" s="46">
        <v>944</v>
      </c>
      <c r="B952" s="23"/>
      <c r="C952" s="23"/>
      <c r="D952" s="23"/>
      <c r="E952" s="23"/>
      <c r="F952" s="52"/>
      <c r="G952" s="52"/>
      <c r="H952" s="52"/>
      <c r="I952" s="23"/>
      <c r="J952" s="52"/>
      <c r="K952" s="27"/>
      <c r="L952" s="23"/>
      <c r="M952" s="23"/>
      <c r="N952" s="52"/>
      <c r="O952" s="23"/>
      <c r="P952" s="23"/>
      <c r="Q952" s="27"/>
      <c r="R952" s="23"/>
      <c r="S952" s="23"/>
      <c r="T952" s="27"/>
      <c r="U952" s="52"/>
      <c r="V952" s="52"/>
      <c r="W952" s="52"/>
      <c r="X952" s="52"/>
      <c r="Y952" s="23"/>
      <c r="Z952" s="53"/>
    </row>
    <row r="953" spans="1:26">
      <c r="A953" s="46">
        <v>945</v>
      </c>
      <c r="B953" s="23"/>
      <c r="C953" s="23"/>
      <c r="D953" s="23"/>
      <c r="E953" s="23"/>
      <c r="F953" s="52"/>
      <c r="G953" s="52"/>
      <c r="H953" s="52"/>
      <c r="I953" s="23"/>
      <c r="J953" s="52"/>
      <c r="K953" s="27"/>
      <c r="L953" s="23"/>
      <c r="M953" s="23"/>
      <c r="N953" s="52"/>
      <c r="O953" s="23"/>
      <c r="P953" s="23"/>
      <c r="Q953" s="27"/>
      <c r="R953" s="23"/>
      <c r="S953" s="23"/>
      <c r="T953" s="27"/>
      <c r="U953" s="52"/>
      <c r="V953" s="52"/>
      <c r="W953" s="52"/>
      <c r="X953" s="52"/>
      <c r="Y953" s="23"/>
      <c r="Z953" s="53"/>
    </row>
    <row r="954" spans="1:26">
      <c r="A954" s="46">
        <v>946</v>
      </c>
      <c r="B954" s="23"/>
      <c r="C954" s="23"/>
      <c r="D954" s="23"/>
      <c r="E954" s="23"/>
      <c r="F954" s="52"/>
      <c r="G954" s="52"/>
      <c r="H954" s="52"/>
      <c r="I954" s="23"/>
      <c r="J954" s="52"/>
      <c r="K954" s="27"/>
      <c r="L954" s="23"/>
      <c r="M954" s="23"/>
      <c r="N954" s="52"/>
      <c r="O954" s="23"/>
      <c r="P954" s="23"/>
      <c r="Q954" s="27"/>
      <c r="R954" s="23"/>
      <c r="S954" s="23"/>
      <c r="T954" s="27"/>
      <c r="U954" s="52"/>
      <c r="V954" s="52"/>
      <c r="W954" s="52"/>
      <c r="X954" s="52"/>
      <c r="Y954" s="23"/>
      <c r="Z954" s="53"/>
    </row>
    <row r="955" spans="1:26">
      <c r="A955" s="46">
        <v>947</v>
      </c>
      <c r="B955" s="23"/>
      <c r="C955" s="23"/>
      <c r="D955" s="23"/>
      <c r="E955" s="23"/>
      <c r="F955" s="52"/>
      <c r="G955" s="52"/>
      <c r="H955" s="52"/>
      <c r="I955" s="23"/>
      <c r="J955" s="52"/>
      <c r="K955" s="27"/>
      <c r="L955" s="23"/>
      <c r="M955" s="23"/>
      <c r="N955" s="52"/>
      <c r="O955" s="23"/>
      <c r="P955" s="23"/>
      <c r="Q955" s="27"/>
      <c r="R955" s="23"/>
      <c r="S955" s="23"/>
      <c r="T955" s="27"/>
      <c r="U955" s="52"/>
      <c r="V955" s="52"/>
      <c r="W955" s="52"/>
      <c r="X955" s="52"/>
      <c r="Y955" s="23"/>
      <c r="Z955" s="53"/>
    </row>
    <row r="956" spans="1:26">
      <c r="A956" s="46">
        <v>948</v>
      </c>
      <c r="B956" s="23"/>
      <c r="C956" s="23"/>
      <c r="D956" s="23"/>
      <c r="E956" s="23"/>
      <c r="F956" s="52"/>
      <c r="G956" s="52"/>
      <c r="H956" s="52"/>
      <c r="I956" s="23"/>
      <c r="J956" s="52"/>
      <c r="K956" s="27"/>
      <c r="L956" s="23"/>
      <c r="M956" s="23"/>
      <c r="N956" s="52"/>
      <c r="O956" s="23"/>
      <c r="P956" s="23"/>
      <c r="Q956" s="27"/>
      <c r="R956" s="23"/>
      <c r="S956" s="23"/>
      <c r="T956" s="27"/>
      <c r="U956" s="52"/>
      <c r="V956" s="52"/>
      <c r="W956" s="52"/>
      <c r="X956" s="52"/>
      <c r="Y956" s="23"/>
      <c r="Z956" s="53"/>
    </row>
    <row r="957" spans="1:26">
      <c r="A957" s="46">
        <v>949</v>
      </c>
      <c r="B957" s="23"/>
      <c r="C957" s="23"/>
      <c r="D957" s="23"/>
      <c r="E957" s="23"/>
      <c r="F957" s="52"/>
      <c r="G957" s="52"/>
      <c r="H957" s="52"/>
      <c r="I957" s="23"/>
      <c r="J957" s="52"/>
      <c r="K957" s="27"/>
      <c r="L957" s="23"/>
      <c r="M957" s="23"/>
      <c r="N957" s="52"/>
      <c r="O957" s="23"/>
      <c r="P957" s="23"/>
      <c r="Q957" s="27"/>
      <c r="R957" s="23"/>
      <c r="S957" s="23"/>
      <c r="T957" s="27"/>
      <c r="U957" s="52"/>
      <c r="V957" s="52"/>
      <c r="W957" s="52"/>
      <c r="X957" s="52"/>
      <c r="Y957" s="23"/>
      <c r="Z957" s="53"/>
    </row>
    <row r="958" spans="1:26">
      <c r="A958" s="46">
        <v>950</v>
      </c>
      <c r="B958" s="23"/>
      <c r="C958" s="23"/>
      <c r="D958" s="23"/>
      <c r="E958" s="23"/>
      <c r="F958" s="52"/>
      <c r="G958" s="52"/>
      <c r="H958" s="52"/>
      <c r="I958" s="23"/>
      <c r="J958" s="52"/>
      <c r="K958" s="27"/>
      <c r="L958" s="23"/>
      <c r="M958" s="23"/>
      <c r="N958" s="52"/>
      <c r="O958" s="23"/>
      <c r="P958" s="23"/>
      <c r="Q958" s="27"/>
      <c r="R958" s="23"/>
      <c r="S958" s="23"/>
      <c r="T958" s="27"/>
      <c r="U958" s="52"/>
      <c r="V958" s="52"/>
      <c r="W958" s="52"/>
      <c r="X958" s="52"/>
      <c r="Y958" s="23"/>
      <c r="Z958" s="53"/>
    </row>
    <row r="959" spans="1:26">
      <c r="A959" s="46">
        <v>951</v>
      </c>
      <c r="B959" s="23"/>
      <c r="C959" s="23"/>
      <c r="D959" s="23"/>
      <c r="E959" s="23"/>
      <c r="F959" s="52"/>
      <c r="G959" s="52"/>
      <c r="H959" s="52"/>
      <c r="I959" s="23"/>
      <c r="J959" s="52"/>
      <c r="K959" s="27"/>
      <c r="L959" s="23"/>
      <c r="M959" s="23"/>
      <c r="N959" s="52"/>
      <c r="O959" s="23"/>
      <c r="P959" s="23"/>
      <c r="Q959" s="27"/>
      <c r="R959" s="23"/>
      <c r="S959" s="23"/>
      <c r="T959" s="27"/>
      <c r="U959" s="52"/>
      <c r="V959" s="52"/>
      <c r="W959" s="52"/>
      <c r="X959" s="52"/>
      <c r="Y959" s="23"/>
      <c r="Z959" s="53"/>
    </row>
    <row r="960" spans="1:26">
      <c r="A960" s="46">
        <v>952</v>
      </c>
      <c r="B960" s="23"/>
      <c r="C960" s="23"/>
      <c r="D960" s="23"/>
      <c r="E960" s="23"/>
      <c r="F960" s="52"/>
      <c r="G960" s="52"/>
      <c r="H960" s="52"/>
      <c r="I960" s="23"/>
      <c r="J960" s="52"/>
      <c r="K960" s="27"/>
      <c r="L960" s="23"/>
      <c r="M960" s="23"/>
      <c r="N960" s="52"/>
      <c r="O960" s="23"/>
      <c r="P960" s="23"/>
      <c r="Q960" s="27"/>
      <c r="R960" s="23"/>
      <c r="S960" s="23"/>
      <c r="T960" s="27"/>
      <c r="U960" s="52"/>
      <c r="V960" s="52"/>
      <c r="W960" s="52"/>
      <c r="X960" s="52"/>
      <c r="Y960" s="23"/>
      <c r="Z960" s="53"/>
    </row>
    <row r="961" spans="1:26">
      <c r="A961" s="46">
        <v>953</v>
      </c>
      <c r="B961" s="23"/>
      <c r="C961" s="23"/>
      <c r="D961" s="23"/>
      <c r="E961" s="23"/>
      <c r="F961" s="52"/>
      <c r="G961" s="52"/>
      <c r="H961" s="52"/>
      <c r="I961" s="23"/>
      <c r="J961" s="52"/>
      <c r="K961" s="27"/>
      <c r="L961" s="23"/>
      <c r="M961" s="23"/>
      <c r="N961" s="52"/>
      <c r="O961" s="23"/>
      <c r="P961" s="23"/>
      <c r="Q961" s="27"/>
      <c r="R961" s="23"/>
      <c r="S961" s="23"/>
      <c r="T961" s="27"/>
      <c r="U961" s="52"/>
      <c r="V961" s="52"/>
      <c r="W961" s="52"/>
      <c r="X961" s="52"/>
      <c r="Y961" s="23"/>
      <c r="Z961" s="53"/>
    </row>
    <row r="962" spans="1:26">
      <c r="A962" s="46">
        <v>954</v>
      </c>
      <c r="B962" s="23"/>
      <c r="C962" s="23"/>
      <c r="D962" s="23"/>
      <c r="E962" s="23"/>
      <c r="F962" s="52"/>
      <c r="G962" s="52"/>
      <c r="H962" s="52"/>
      <c r="I962" s="23"/>
      <c r="J962" s="52"/>
      <c r="K962" s="27"/>
      <c r="L962" s="23"/>
      <c r="M962" s="23"/>
      <c r="N962" s="52"/>
      <c r="O962" s="23"/>
      <c r="P962" s="23"/>
      <c r="Q962" s="27"/>
      <c r="R962" s="23"/>
      <c r="S962" s="23"/>
      <c r="T962" s="27"/>
      <c r="U962" s="52"/>
      <c r="V962" s="52"/>
      <c r="W962" s="52"/>
      <c r="X962" s="52"/>
      <c r="Y962" s="23"/>
      <c r="Z962" s="53"/>
    </row>
    <row r="963" spans="1:26">
      <c r="A963" s="46">
        <v>955</v>
      </c>
      <c r="B963" s="23"/>
      <c r="C963" s="23"/>
      <c r="D963" s="23"/>
      <c r="E963" s="23"/>
      <c r="F963" s="52"/>
      <c r="G963" s="52"/>
      <c r="H963" s="52"/>
      <c r="I963" s="23"/>
      <c r="J963" s="52"/>
      <c r="K963" s="27"/>
      <c r="L963" s="23"/>
      <c r="M963" s="23"/>
      <c r="N963" s="52"/>
      <c r="O963" s="23"/>
      <c r="P963" s="23"/>
      <c r="Q963" s="27"/>
      <c r="R963" s="23"/>
      <c r="S963" s="23"/>
      <c r="T963" s="27"/>
      <c r="U963" s="52"/>
      <c r="V963" s="52"/>
      <c r="W963" s="52"/>
      <c r="X963" s="52"/>
      <c r="Y963" s="23"/>
      <c r="Z963" s="53"/>
    </row>
    <row r="964" spans="1:26">
      <c r="A964" s="46">
        <v>956</v>
      </c>
      <c r="B964" s="23"/>
      <c r="C964" s="23"/>
      <c r="D964" s="23"/>
      <c r="E964" s="23"/>
      <c r="F964" s="52"/>
      <c r="G964" s="52"/>
      <c r="H964" s="52"/>
      <c r="I964" s="23"/>
      <c r="J964" s="52"/>
      <c r="K964" s="27"/>
      <c r="L964" s="23"/>
      <c r="M964" s="23"/>
      <c r="N964" s="52"/>
      <c r="O964" s="23"/>
      <c r="P964" s="23"/>
      <c r="Q964" s="27"/>
      <c r="R964" s="23"/>
      <c r="S964" s="23"/>
      <c r="T964" s="27"/>
      <c r="U964" s="52"/>
      <c r="V964" s="52"/>
      <c r="W964" s="52"/>
      <c r="X964" s="52"/>
      <c r="Y964" s="23"/>
      <c r="Z964" s="53"/>
    </row>
    <row r="965" spans="1:26">
      <c r="A965" s="46">
        <v>957</v>
      </c>
      <c r="B965" s="23"/>
      <c r="C965" s="23"/>
      <c r="D965" s="23"/>
      <c r="E965" s="23"/>
      <c r="F965" s="52"/>
      <c r="G965" s="52"/>
      <c r="H965" s="52"/>
      <c r="I965" s="23"/>
      <c r="J965" s="52"/>
      <c r="K965" s="27"/>
      <c r="L965" s="23"/>
      <c r="M965" s="23"/>
      <c r="N965" s="52"/>
      <c r="O965" s="23"/>
      <c r="P965" s="23"/>
      <c r="Q965" s="27"/>
      <c r="R965" s="23"/>
      <c r="S965" s="23"/>
      <c r="T965" s="27"/>
      <c r="U965" s="52"/>
      <c r="V965" s="52"/>
      <c r="W965" s="52"/>
      <c r="X965" s="52"/>
      <c r="Y965" s="23"/>
      <c r="Z965" s="53"/>
    </row>
    <row r="966" spans="1:26">
      <c r="A966" s="46">
        <v>958</v>
      </c>
      <c r="B966" s="23"/>
      <c r="C966" s="23"/>
      <c r="D966" s="23"/>
      <c r="E966" s="23"/>
      <c r="F966" s="52"/>
      <c r="G966" s="52"/>
      <c r="H966" s="52"/>
      <c r="I966" s="23"/>
      <c r="J966" s="52"/>
      <c r="K966" s="27"/>
      <c r="L966" s="23"/>
      <c r="M966" s="23"/>
      <c r="N966" s="52"/>
      <c r="O966" s="23"/>
      <c r="P966" s="23"/>
      <c r="Q966" s="27"/>
      <c r="R966" s="23"/>
      <c r="S966" s="23"/>
      <c r="T966" s="27"/>
      <c r="U966" s="52"/>
      <c r="V966" s="52"/>
      <c r="W966" s="52"/>
      <c r="X966" s="52"/>
      <c r="Y966" s="23"/>
      <c r="Z966" s="53"/>
    </row>
    <row r="967" spans="1:26">
      <c r="A967" s="46">
        <v>959</v>
      </c>
      <c r="B967" s="23"/>
      <c r="C967" s="23"/>
      <c r="D967" s="23"/>
      <c r="E967" s="23"/>
      <c r="F967" s="52"/>
      <c r="G967" s="52"/>
      <c r="H967" s="52"/>
      <c r="I967" s="23"/>
      <c r="J967" s="52"/>
      <c r="K967" s="27"/>
      <c r="L967" s="23"/>
      <c r="M967" s="23"/>
      <c r="N967" s="52"/>
      <c r="O967" s="23"/>
      <c r="P967" s="23"/>
      <c r="Q967" s="27"/>
      <c r="R967" s="23"/>
      <c r="S967" s="23"/>
      <c r="T967" s="27"/>
      <c r="U967" s="52"/>
      <c r="V967" s="52"/>
      <c r="W967" s="52"/>
      <c r="X967" s="52"/>
      <c r="Y967" s="23"/>
      <c r="Z967" s="53"/>
    </row>
    <row r="968" spans="1:26">
      <c r="A968" s="46">
        <v>960</v>
      </c>
      <c r="B968" s="23"/>
      <c r="C968" s="23"/>
      <c r="D968" s="23"/>
      <c r="E968" s="23"/>
      <c r="F968" s="52"/>
      <c r="G968" s="52"/>
      <c r="H968" s="52"/>
      <c r="I968" s="23"/>
      <c r="J968" s="52"/>
      <c r="K968" s="27"/>
      <c r="L968" s="23"/>
      <c r="M968" s="23"/>
      <c r="N968" s="52"/>
      <c r="O968" s="23"/>
      <c r="P968" s="23"/>
      <c r="Q968" s="27"/>
      <c r="R968" s="23"/>
      <c r="S968" s="23"/>
      <c r="T968" s="27"/>
      <c r="U968" s="52"/>
      <c r="V968" s="52"/>
      <c r="W968" s="52"/>
      <c r="X968" s="52"/>
      <c r="Y968" s="23"/>
      <c r="Z968" s="53"/>
    </row>
    <row r="969" spans="1:26">
      <c r="A969" s="46">
        <v>961</v>
      </c>
      <c r="B969" s="23"/>
      <c r="C969" s="23"/>
      <c r="D969" s="23"/>
      <c r="E969" s="23"/>
      <c r="F969" s="52"/>
      <c r="G969" s="52"/>
      <c r="H969" s="52"/>
      <c r="I969" s="23"/>
      <c r="J969" s="52"/>
      <c r="K969" s="27"/>
      <c r="L969" s="23"/>
      <c r="M969" s="23"/>
      <c r="N969" s="52"/>
      <c r="O969" s="23"/>
      <c r="P969" s="23"/>
      <c r="Q969" s="27"/>
      <c r="R969" s="23"/>
      <c r="S969" s="23"/>
      <c r="T969" s="27"/>
      <c r="U969" s="52"/>
      <c r="V969" s="52"/>
      <c r="W969" s="52"/>
      <c r="X969" s="52"/>
      <c r="Y969" s="23"/>
      <c r="Z969" s="53"/>
    </row>
    <row r="970" spans="1:26">
      <c r="A970" s="46">
        <v>962</v>
      </c>
      <c r="B970" s="23"/>
      <c r="C970" s="23"/>
      <c r="D970" s="23"/>
      <c r="E970" s="23"/>
      <c r="F970" s="52"/>
      <c r="G970" s="52"/>
      <c r="H970" s="52"/>
      <c r="I970" s="23"/>
      <c r="J970" s="52"/>
      <c r="K970" s="27"/>
      <c r="L970" s="23"/>
      <c r="M970" s="23"/>
      <c r="N970" s="52"/>
      <c r="O970" s="23"/>
      <c r="P970" s="23"/>
      <c r="Q970" s="27"/>
      <c r="R970" s="23"/>
      <c r="S970" s="23"/>
      <c r="T970" s="27"/>
      <c r="U970" s="52"/>
      <c r="V970" s="52"/>
      <c r="W970" s="52"/>
      <c r="X970" s="52"/>
      <c r="Y970" s="23"/>
      <c r="Z970" s="53"/>
    </row>
    <row r="971" spans="1:26">
      <c r="A971" s="46">
        <v>963</v>
      </c>
      <c r="B971" s="23"/>
      <c r="C971" s="23"/>
      <c r="D971" s="23"/>
      <c r="E971" s="23"/>
      <c r="F971" s="52"/>
      <c r="G971" s="52"/>
      <c r="H971" s="52"/>
      <c r="I971" s="23"/>
      <c r="J971" s="52"/>
      <c r="K971" s="27"/>
      <c r="L971" s="23"/>
      <c r="M971" s="23"/>
      <c r="N971" s="52"/>
      <c r="O971" s="23"/>
      <c r="P971" s="23"/>
      <c r="Q971" s="27"/>
      <c r="R971" s="23"/>
      <c r="S971" s="23"/>
      <c r="T971" s="27"/>
      <c r="U971" s="52"/>
      <c r="V971" s="52"/>
      <c r="W971" s="52"/>
      <c r="X971" s="52"/>
      <c r="Y971" s="23"/>
      <c r="Z971" s="53"/>
    </row>
    <row r="972" spans="1:26">
      <c r="A972" s="46">
        <v>964</v>
      </c>
      <c r="B972" s="23"/>
      <c r="C972" s="23"/>
      <c r="D972" s="23"/>
      <c r="E972" s="23"/>
      <c r="F972" s="52"/>
      <c r="G972" s="52"/>
      <c r="H972" s="52"/>
      <c r="I972" s="23"/>
      <c r="J972" s="52"/>
      <c r="K972" s="27"/>
      <c r="L972" s="23"/>
      <c r="M972" s="23"/>
      <c r="N972" s="52"/>
      <c r="O972" s="23"/>
      <c r="P972" s="23"/>
      <c r="Q972" s="27"/>
      <c r="R972" s="23"/>
      <c r="S972" s="23"/>
      <c r="T972" s="27"/>
      <c r="U972" s="52"/>
      <c r="V972" s="52"/>
      <c r="W972" s="52"/>
      <c r="X972" s="52"/>
      <c r="Y972" s="23"/>
      <c r="Z972" s="53"/>
    </row>
    <row r="973" spans="1:26">
      <c r="A973" s="46">
        <v>965</v>
      </c>
      <c r="B973" s="23"/>
      <c r="C973" s="23"/>
      <c r="D973" s="23"/>
      <c r="E973" s="23"/>
      <c r="F973" s="52"/>
      <c r="G973" s="52"/>
      <c r="H973" s="52"/>
      <c r="I973" s="23"/>
      <c r="J973" s="52"/>
      <c r="K973" s="27"/>
      <c r="L973" s="23"/>
      <c r="M973" s="23"/>
      <c r="N973" s="52"/>
      <c r="O973" s="23"/>
      <c r="P973" s="23"/>
      <c r="Q973" s="27"/>
      <c r="R973" s="23"/>
      <c r="S973" s="23"/>
      <c r="T973" s="27"/>
      <c r="U973" s="52"/>
      <c r="V973" s="52"/>
      <c r="W973" s="52"/>
      <c r="X973" s="52"/>
      <c r="Y973" s="23"/>
      <c r="Z973" s="53"/>
    </row>
    <row r="974" spans="1:26">
      <c r="A974" s="46">
        <v>966</v>
      </c>
      <c r="B974" s="23"/>
      <c r="C974" s="23"/>
      <c r="D974" s="23"/>
      <c r="E974" s="23"/>
      <c r="F974" s="52"/>
      <c r="G974" s="52"/>
      <c r="H974" s="52"/>
      <c r="I974" s="23"/>
      <c r="J974" s="52"/>
      <c r="K974" s="27"/>
      <c r="L974" s="23"/>
      <c r="M974" s="23"/>
      <c r="N974" s="52"/>
      <c r="O974" s="23"/>
      <c r="P974" s="23"/>
      <c r="Q974" s="27"/>
      <c r="R974" s="23"/>
      <c r="S974" s="23"/>
      <c r="T974" s="27"/>
      <c r="U974" s="52"/>
      <c r="V974" s="52"/>
      <c r="W974" s="52"/>
      <c r="X974" s="52"/>
      <c r="Y974" s="23"/>
      <c r="Z974" s="53"/>
    </row>
    <row r="975" spans="1:26">
      <c r="A975" s="46">
        <v>967</v>
      </c>
      <c r="B975" s="23"/>
      <c r="C975" s="23"/>
      <c r="D975" s="23"/>
      <c r="E975" s="23"/>
      <c r="F975" s="52"/>
      <c r="G975" s="52"/>
      <c r="H975" s="52"/>
      <c r="I975" s="23"/>
      <c r="J975" s="52"/>
      <c r="K975" s="27"/>
      <c r="L975" s="23"/>
      <c r="M975" s="23"/>
      <c r="N975" s="52"/>
      <c r="O975" s="23"/>
      <c r="P975" s="23"/>
      <c r="Q975" s="27"/>
      <c r="R975" s="23"/>
      <c r="S975" s="23"/>
      <c r="T975" s="27"/>
      <c r="U975" s="52"/>
      <c r="V975" s="52"/>
      <c r="W975" s="52"/>
      <c r="X975" s="52"/>
      <c r="Y975" s="23"/>
      <c r="Z975" s="53"/>
    </row>
    <row r="976" spans="1:26">
      <c r="A976" s="46">
        <v>968</v>
      </c>
      <c r="B976" s="23"/>
      <c r="C976" s="23"/>
      <c r="D976" s="23"/>
      <c r="E976" s="23"/>
      <c r="F976" s="52"/>
      <c r="G976" s="52"/>
      <c r="H976" s="52"/>
      <c r="I976" s="23"/>
      <c r="J976" s="52"/>
      <c r="K976" s="27"/>
      <c r="L976" s="23"/>
      <c r="M976" s="23"/>
      <c r="N976" s="52"/>
      <c r="O976" s="23"/>
      <c r="P976" s="23"/>
      <c r="Q976" s="27"/>
      <c r="R976" s="23"/>
      <c r="S976" s="23"/>
      <c r="T976" s="27"/>
      <c r="U976" s="52"/>
      <c r="V976" s="52"/>
      <c r="W976" s="52"/>
      <c r="X976" s="52"/>
      <c r="Y976" s="23"/>
      <c r="Z976" s="53"/>
    </row>
    <row r="977" spans="1:26">
      <c r="A977" s="46">
        <v>969</v>
      </c>
      <c r="B977" s="23"/>
      <c r="C977" s="23"/>
      <c r="D977" s="23"/>
      <c r="E977" s="23"/>
      <c r="F977" s="52"/>
      <c r="G977" s="52"/>
      <c r="H977" s="52"/>
      <c r="I977" s="23"/>
      <c r="J977" s="52"/>
      <c r="K977" s="27"/>
      <c r="L977" s="23"/>
      <c r="M977" s="23"/>
      <c r="N977" s="52"/>
      <c r="O977" s="23"/>
      <c r="P977" s="23"/>
      <c r="Q977" s="27"/>
      <c r="R977" s="23"/>
      <c r="S977" s="23"/>
      <c r="T977" s="27"/>
      <c r="U977" s="52"/>
      <c r="V977" s="52"/>
      <c r="W977" s="52"/>
      <c r="X977" s="52"/>
      <c r="Y977" s="23"/>
      <c r="Z977" s="53"/>
    </row>
    <row r="978" spans="1:26">
      <c r="A978" s="46">
        <v>970</v>
      </c>
      <c r="B978" s="23"/>
      <c r="C978" s="23"/>
      <c r="D978" s="23"/>
      <c r="E978" s="23"/>
      <c r="F978" s="52"/>
      <c r="G978" s="52"/>
      <c r="H978" s="52"/>
      <c r="I978" s="23"/>
      <c r="J978" s="52"/>
      <c r="K978" s="27"/>
      <c r="L978" s="23"/>
      <c r="M978" s="23"/>
      <c r="N978" s="52"/>
      <c r="O978" s="23"/>
      <c r="P978" s="23"/>
      <c r="Q978" s="27"/>
      <c r="R978" s="23"/>
      <c r="S978" s="23"/>
      <c r="T978" s="27"/>
      <c r="U978" s="52"/>
      <c r="V978" s="52"/>
      <c r="W978" s="52"/>
      <c r="X978" s="52"/>
      <c r="Y978" s="23"/>
      <c r="Z978" s="53"/>
    </row>
    <row r="979" spans="1:26">
      <c r="A979" s="46">
        <v>971</v>
      </c>
      <c r="B979" s="23"/>
      <c r="C979" s="23"/>
      <c r="D979" s="23"/>
      <c r="E979" s="23"/>
      <c r="F979" s="52"/>
      <c r="G979" s="52"/>
      <c r="H979" s="52"/>
      <c r="I979" s="23"/>
      <c r="J979" s="52"/>
      <c r="K979" s="27"/>
      <c r="L979" s="23"/>
      <c r="M979" s="23"/>
      <c r="N979" s="52"/>
      <c r="O979" s="23"/>
      <c r="P979" s="23"/>
      <c r="Q979" s="27"/>
      <c r="R979" s="23"/>
      <c r="S979" s="23"/>
      <c r="T979" s="27"/>
      <c r="U979" s="52"/>
      <c r="V979" s="52"/>
      <c r="W979" s="52"/>
      <c r="X979" s="52"/>
      <c r="Y979" s="23"/>
      <c r="Z979" s="53"/>
    </row>
    <row r="980" spans="1:26">
      <c r="A980" s="46">
        <v>972</v>
      </c>
      <c r="B980" s="23"/>
      <c r="C980" s="23"/>
      <c r="D980" s="23"/>
      <c r="E980" s="23"/>
      <c r="F980" s="52"/>
      <c r="G980" s="52"/>
      <c r="H980" s="52"/>
      <c r="I980" s="23"/>
      <c r="J980" s="52"/>
      <c r="K980" s="27"/>
      <c r="L980" s="23"/>
      <c r="M980" s="23"/>
      <c r="N980" s="52"/>
      <c r="O980" s="23"/>
      <c r="P980" s="23"/>
      <c r="Q980" s="27"/>
      <c r="R980" s="23"/>
      <c r="S980" s="23"/>
      <c r="T980" s="27"/>
      <c r="U980" s="52"/>
      <c r="V980" s="52"/>
      <c r="W980" s="52"/>
      <c r="X980" s="52"/>
      <c r="Y980" s="23"/>
      <c r="Z980" s="53"/>
    </row>
    <row r="981" spans="1:26">
      <c r="A981" s="46">
        <v>973</v>
      </c>
      <c r="B981" s="23"/>
      <c r="C981" s="23"/>
      <c r="D981" s="23"/>
      <c r="E981" s="23"/>
      <c r="F981" s="52"/>
      <c r="G981" s="52"/>
      <c r="H981" s="52"/>
      <c r="I981" s="23"/>
      <c r="J981" s="52"/>
      <c r="K981" s="27"/>
      <c r="L981" s="23"/>
      <c r="M981" s="23"/>
      <c r="N981" s="52"/>
      <c r="O981" s="23"/>
      <c r="P981" s="23"/>
      <c r="Q981" s="27"/>
      <c r="R981" s="23"/>
      <c r="S981" s="23"/>
      <c r="T981" s="27"/>
      <c r="U981" s="52"/>
      <c r="V981" s="52"/>
      <c r="W981" s="52"/>
      <c r="X981" s="52"/>
      <c r="Y981" s="23"/>
      <c r="Z981" s="53"/>
    </row>
    <row r="982" spans="1:26">
      <c r="A982" s="46">
        <v>974</v>
      </c>
      <c r="B982" s="23"/>
      <c r="C982" s="23"/>
      <c r="D982" s="23"/>
      <c r="E982" s="23"/>
      <c r="F982" s="52"/>
      <c r="G982" s="52"/>
      <c r="H982" s="52"/>
      <c r="I982" s="23"/>
      <c r="J982" s="52"/>
      <c r="K982" s="27"/>
      <c r="L982" s="23"/>
      <c r="M982" s="23"/>
      <c r="N982" s="52"/>
      <c r="O982" s="23"/>
      <c r="P982" s="23"/>
      <c r="Q982" s="27"/>
      <c r="R982" s="23"/>
      <c r="S982" s="23"/>
      <c r="T982" s="27"/>
      <c r="U982" s="52"/>
      <c r="V982" s="52"/>
      <c r="W982" s="52"/>
      <c r="X982" s="52"/>
      <c r="Y982" s="23"/>
      <c r="Z982" s="53"/>
    </row>
    <row r="983" spans="1:26">
      <c r="A983" s="46">
        <v>975</v>
      </c>
      <c r="B983" s="23"/>
      <c r="C983" s="23"/>
      <c r="D983" s="23"/>
      <c r="E983" s="23"/>
      <c r="F983" s="52"/>
      <c r="G983" s="52"/>
      <c r="H983" s="52"/>
      <c r="I983" s="23"/>
      <c r="J983" s="52"/>
      <c r="K983" s="27"/>
      <c r="L983" s="23"/>
      <c r="M983" s="23"/>
      <c r="N983" s="52"/>
      <c r="O983" s="23"/>
      <c r="P983" s="23"/>
      <c r="Q983" s="27"/>
      <c r="R983" s="23"/>
      <c r="S983" s="23"/>
      <c r="T983" s="27"/>
      <c r="U983" s="52"/>
      <c r="V983" s="52"/>
      <c r="W983" s="52"/>
      <c r="X983" s="52"/>
      <c r="Y983" s="23"/>
      <c r="Z983" s="53"/>
    </row>
    <row r="984" spans="1:26">
      <c r="A984" s="46">
        <v>976</v>
      </c>
      <c r="B984" s="23"/>
      <c r="C984" s="23"/>
      <c r="D984" s="23"/>
      <c r="E984" s="23"/>
      <c r="F984" s="52"/>
      <c r="G984" s="52"/>
      <c r="H984" s="52"/>
      <c r="I984" s="23"/>
      <c r="J984" s="52"/>
      <c r="K984" s="27"/>
      <c r="L984" s="23"/>
      <c r="M984" s="23"/>
      <c r="N984" s="52"/>
      <c r="O984" s="23"/>
      <c r="P984" s="23"/>
      <c r="Q984" s="27"/>
      <c r="R984" s="23"/>
      <c r="S984" s="23"/>
      <c r="T984" s="27"/>
      <c r="U984" s="52"/>
      <c r="V984" s="52"/>
      <c r="W984" s="52"/>
      <c r="X984" s="52"/>
      <c r="Y984" s="23"/>
      <c r="Z984" s="53"/>
    </row>
    <row r="985" spans="1:26">
      <c r="A985" s="46">
        <v>977</v>
      </c>
      <c r="B985" s="23"/>
      <c r="C985" s="23"/>
      <c r="D985" s="23"/>
      <c r="E985" s="23"/>
      <c r="F985" s="52"/>
      <c r="G985" s="52"/>
      <c r="H985" s="52"/>
      <c r="I985" s="23"/>
      <c r="J985" s="52"/>
      <c r="K985" s="27"/>
      <c r="L985" s="23"/>
      <c r="M985" s="23"/>
      <c r="N985" s="52"/>
      <c r="O985" s="23"/>
      <c r="P985" s="23"/>
      <c r="Q985" s="27"/>
      <c r="R985" s="23"/>
      <c r="S985" s="23"/>
      <c r="T985" s="27"/>
      <c r="U985" s="52"/>
      <c r="V985" s="52"/>
      <c r="W985" s="52"/>
      <c r="X985" s="52"/>
      <c r="Y985" s="23"/>
      <c r="Z985" s="53"/>
    </row>
    <row r="986" spans="1:26">
      <c r="A986" s="46">
        <v>978</v>
      </c>
      <c r="B986" s="23"/>
      <c r="C986" s="23"/>
      <c r="D986" s="23"/>
      <c r="E986" s="23"/>
      <c r="F986" s="52"/>
      <c r="G986" s="52"/>
      <c r="H986" s="52"/>
      <c r="I986" s="23"/>
      <c r="J986" s="52"/>
      <c r="K986" s="27"/>
      <c r="L986" s="23"/>
      <c r="M986" s="23"/>
      <c r="N986" s="52"/>
      <c r="O986" s="23"/>
      <c r="P986" s="23"/>
      <c r="Q986" s="27"/>
      <c r="R986" s="23"/>
      <c r="S986" s="23"/>
      <c r="T986" s="27"/>
      <c r="U986" s="52"/>
      <c r="V986" s="52"/>
      <c r="W986" s="52"/>
      <c r="X986" s="52"/>
      <c r="Y986" s="23"/>
      <c r="Z986" s="53"/>
    </row>
    <row r="987" spans="1:26">
      <c r="A987" s="46">
        <v>979</v>
      </c>
      <c r="B987" s="23"/>
      <c r="C987" s="23"/>
      <c r="D987" s="23"/>
      <c r="E987" s="23"/>
      <c r="F987" s="52"/>
      <c r="G987" s="52"/>
      <c r="H987" s="52"/>
      <c r="I987" s="23"/>
      <c r="J987" s="52"/>
      <c r="K987" s="27"/>
      <c r="L987" s="23"/>
      <c r="M987" s="23"/>
      <c r="N987" s="52"/>
      <c r="O987" s="23"/>
      <c r="P987" s="23"/>
      <c r="Q987" s="27"/>
      <c r="R987" s="23"/>
      <c r="S987" s="23"/>
      <c r="T987" s="27"/>
      <c r="U987" s="52"/>
      <c r="V987" s="52"/>
      <c r="W987" s="52"/>
      <c r="X987" s="52"/>
      <c r="Y987" s="23"/>
      <c r="Z987" s="53"/>
    </row>
    <row r="988" spans="1:26">
      <c r="A988" s="46">
        <v>980</v>
      </c>
      <c r="B988" s="23"/>
      <c r="C988" s="23"/>
      <c r="D988" s="23"/>
      <c r="E988" s="23"/>
      <c r="F988" s="52"/>
      <c r="G988" s="52"/>
      <c r="H988" s="52"/>
      <c r="I988" s="23"/>
      <c r="J988" s="52"/>
      <c r="K988" s="27"/>
      <c r="L988" s="23"/>
      <c r="M988" s="23"/>
      <c r="N988" s="52"/>
      <c r="O988" s="23"/>
      <c r="P988" s="23"/>
      <c r="Q988" s="27"/>
      <c r="R988" s="23"/>
      <c r="S988" s="23"/>
      <c r="T988" s="27"/>
      <c r="U988" s="52"/>
      <c r="V988" s="52"/>
      <c r="W988" s="52"/>
      <c r="X988" s="52"/>
      <c r="Y988" s="23"/>
      <c r="Z988" s="53"/>
    </row>
    <row r="989" spans="1:26">
      <c r="A989" s="46">
        <v>981</v>
      </c>
      <c r="B989" s="23"/>
      <c r="C989" s="23"/>
      <c r="D989" s="23"/>
      <c r="E989" s="23"/>
      <c r="F989" s="52"/>
      <c r="G989" s="52"/>
      <c r="H989" s="52"/>
      <c r="I989" s="23"/>
      <c r="J989" s="52"/>
      <c r="K989" s="27"/>
      <c r="L989" s="23"/>
      <c r="M989" s="23"/>
      <c r="N989" s="52"/>
      <c r="O989" s="23"/>
      <c r="P989" s="23"/>
      <c r="Q989" s="27"/>
      <c r="R989" s="23"/>
      <c r="S989" s="23"/>
      <c r="T989" s="27"/>
      <c r="U989" s="52"/>
      <c r="V989" s="52"/>
      <c r="W989" s="52"/>
      <c r="X989" s="52"/>
      <c r="Y989" s="23"/>
      <c r="Z989" s="53"/>
    </row>
    <row r="990" spans="1:26">
      <c r="A990" s="46">
        <v>982</v>
      </c>
      <c r="B990" s="23"/>
      <c r="C990" s="23"/>
      <c r="D990" s="23"/>
      <c r="E990" s="23"/>
      <c r="F990" s="52"/>
      <c r="G990" s="52"/>
      <c r="H990" s="52"/>
      <c r="I990" s="23"/>
      <c r="J990" s="52"/>
      <c r="K990" s="27"/>
      <c r="L990" s="23"/>
      <c r="M990" s="23"/>
      <c r="N990" s="52"/>
      <c r="O990" s="23"/>
      <c r="P990" s="23"/>
      <c r="Q990" s="27"/>
      <c r="R990" s="23"/>
      <c r="S990" s="23"/>
      <c r="T990" s="27"/>
      <c r="U990" s="52"/>
      <c r="V990" s="52"/>
      <c r="W990" s="52"/>
      <c r="X990" s="52"/>
      <c r="Y990" s="23"/>
      <c r="Z990" s="53"/>
    </row>
    <row r="991" spans="1:26">
      <c r="A991" s="46">
        <v>983</v>
      </c>
      <c r="B991" s="23"/>
      <c r="C991" s="23"/>
      <c r="D991" s="23"/>
      <c r="E991" s="23"/>
      <c r="F991" s="52"/>
      <c r="G991" s="52"/>
      <c r="H991" s="52"/>
      <c r="I991" s="23"/>
      <c r="J991" s="52"/>
      <c r="K991" s="27"/>
      <c r="L991" s="23"/>
      <c r="M991" s="23"/>
      <c r="N991" s="52"/>
      <c r="O991" s="23"/>
      <c r="P991" s="23"/>
      <c r="Q991" s="27"/>
      <c r="R991" s="23"/>
      <c r="S991" s="23"/>
      <c r="T991" s="27"/>
      <c r="U991" s="52"/>
      <c r="V991" s="52"/>
      <c r="W991" s="52"/>
      <c r="X991" s="52"/>
      <c r="Y991" s="23"/>
      <c r="Z991" s="53"/>
    </row>
    <row r="992" spans="1:26">
      <c r="A992" s="46">
        <v>984</v>
      </c>
      <c r="B992" s="23"/>
      <c r="C992" s="23"/>
      <c r="D992" s="23"/>
      <c r="E992" s="23"/>
      <c r="F992" s="52"/>
      <c r="G992" s="52"/>
      <c r="H992" s="52"/>
      <c r="I992" s="23"/>
      <c r="J992" s="52"/>
      <c r="K992" s="27"/>
      <c r="L992" s="23"/>
      <c r="M992" s="23"/>
      <c r="N992" s="52"/>
      <c r="O992" s="23"/>
      <c r="P992" s="23"/>
      <c r="Q992" s="27"/>
      <c r="R992" s="23"/>
      <c r="S992" s="23"/>
      <c r="T992" s="27"/>
      <c r="U992" s="52"/>
      <c r="V992" s="52"/>
      <c r="W992" s="52"/>
      <c r="X992" s="52"/>
      <c r="Y992" s="23"/>
      <c r="Z992" s="53"/>
    </row>
    <row r="993" spans="1:26">
      <c r="A993" s="46">
        <v>985</v>
      </c>
      <c r="B993" s="23"/>
      <c r="C993" s="23"/>
      <c r="D993" s="23"/>
      <c r="E993" s="23"/>
      <c r="F993" s="52"/>
      <c r="G993" s="52"/>
      <c r="H993" s="52"/>
      <c r="I993" s="23"/>
      <c r="J993" s="52"/>
      <c r="K993" s="27"/>
      <c r="L993" s="23"/>
      <c r="M993" s="23"/>
      <c r="N993" s="52"/>
      <c r="O993" s="23"/>
      <c r="P993" s="23"/>
      <c r="Q993" s="27"/>
      <c r="R993" s="23"/>
      <c r="S993" s="23"/>
      <c r="T993" s="27"/>
      <c r="U993" s="52"/>
      <c r="V993" s="52"/>
      <c r="W993" s="52"/>
      <c r="X993" s="52"/>
      <c r="Y993" s="23"/>
      <c r="Z993" s="53"/>
    </row>
    <row r="994" spans="1:26">
      <c r="A994" s="46">
        <v>986</v>
      </c>
      <c r="B994" s="23"/>
      <c r="C994" s="23"/>
      <c r="D994" s="23"/>
      <c r="E994" s="23"/>
      <c r="F994" s="52"/>
      <c r="G994" s="52"/>
      <c r="H994" s="52"/>
      <c r="I994" s="23"/>
      <c r="J994" s="52"/>
      <c r="K994" s="27"/>
      <c r="L994" s="23"/>
      <c r="M994" s="23"/>
      <c r="N994" s="52"/>
      <c r="O994" s="23"/>
      <c r="P994" s="23"/>
      <c r="Q994" s="27"/>
      <c r="R994" s="23"/>
      <c r="S994" s="23"/>
      <c r="T994" s="27"/>
      <c r="U994" s="52"/>
      <c r="V994" s="52"/>
      <c r="W994" s="52"/>
      <c r="X994" s="52"/>
      <c r="Y994" s="23"/>
      <c r="Z994" s="53"/>
    </row>
    <row r="995" spans="1:26">
      <c r="A995" s="46">
        <v>987</v>
      </c>
      <c r="B995" s="23"/>
      <c r="C995" s="23"/>
      <c r="D995" s="23"/>
      <c r="E995" s="23"/>
      <c r="F995" s="52"/>
      <c r="G995" s="52"/>
      <c r="H995" s="52"/>
      <c r="I995" s="23"/>
      <c r="J995" s="52"/>
      <c r="K995" s="27"/>
      <c r="L995" s="23"/>
      <c r="M995" s="23"/>
      <c r="N995" s="52"/>
      <c r="O995" s="23"/>
      <c r="P995" s="23"/>
      <c r="Q995" s="27"/>
      <c r="R995" s="23"/>
      <c r="S995" s="23"/>
      <c r="T995" s="27"/>
      <c r="U995" s="52"/>
      <c r="V995" s="52"/>
      <c r="W995" s="52"/>
      <c r="X995" s="52"/>
      <c r="Y995" s="23"/>
      <c r="Z995" s="53"/>
    </row>
    <row r="996" spans="1:26">
      <c r="A996" s="46">
        <v>988</v>
      </c>
      <c r="B996" s="23"/>
      <c r="C996" s="23"/>
      <c r="D996" s="23"/>
      <c r="E996" s="23"/>
      <c r="F996" s="52"/>
      <c r="G996" s="52"/>
      <c r="H996" s="52"/>
      <c r="I996" s="23"/>
      <c r="J996" s="52"/>
      <c r="K996" s="27"/>
      <c r="L996" s="23"/>
      <c r="M996" s="23"/>
      <c r="N996" s="52"/>
      <c r="O996" s="23"/>
      <c r="P996" s="23"/>
      <c r="Q996" s="27"/>
      <c r="R996" s="23"/>
      <c r="S996" s="23"/>
      <c r="T996" s="27"/>
      <c r="U996" s="52"/>
      <c r="V996" s="52"/>
      <c r="W996" s="52"/>
      <c r="X996" s="52"/>
      <c r="Y996" s="23"/>
      <c r="Z996" s="53"/>
    </row>
    <row r="997" spans="1:26">
      <c r="A997" s="46">
        <v>989</v>
      </c>
      <c r="B997" s="23"/>
      <c r="C997" s="23"/>
      <c r="D997" s="23"/>
      <c r="E997" s="23"/>
      <c r="F997" s="52"/>
      <c r="G997" s="52"/>
      <c r="H997" s="52"/>
      <c r="I997" s="23"/>
      <c r="J997" s="52"/>
      <c r="K997" s="27"/>
      <c r="L997" s="23"/>
      <c r="M997" s="23"/>
      <c r="N997" s="52"/>
      <c r="O997" s="23"/>
      <c r="P997" s="23"/>
      <c r="Q997" s="27"/>
      <c r="R997" s="23"/>
      <c r="S997" s="23"/>
      <c r="T997" s="27"/>
      <c r="U997" s="52"/>
      <c r="V997" s="52"/>
      <c r="W997" s="52"/>
      <c r="X997" s="52"/>
      <c r="Y997" s="23"/>
      <c r="Z997" s="53"/>
    </row>
    <row r="998" spans="1:26">
      <c r="A998" s="46">
        <v>990</v>
      </c>
      <c r="B998" s="23"/>
      <c r="C998" s="23"/>
      <c r="D998" s="23"/>
      <c r="E998" s="23"/>
      <c r="F998" s="52"/>
      <c r="G998" s="52"/>
      <c r="H998" s="52"/>
      <c r="I998" s="23"/>
      <c r="J998" s="52"/>
      <c r="K998" s="27"/>
      <c r="L998" s="23"/>
      <c r="M998" s="23"/>
      <c r="N998" s="52"/>
      <c r="O998" s="23"/>
      <c r="P998" s="23"/>
      <c r="Q998" s="27"/>
      <c r="R998" s="23"/>
      <c r="S998" s="23"/>
      <c r="T998" s="27"/>
      <c r="U998" s="52"/>
      <c r="V998" s="52"/>
      <c r="W998" s="52"/>
      <c r="X998" s="52"/>
      <c r="Y998" s="23"/>
      <c r="Z998" s="53"/>
    </row>
    <row r="999" spans="1:26">
      <c r="A999" s="46">
        <v>991</v>
      </c>
      <c r="B999" s="23"/>
      <c r="C999" s="23"/>
      <c r="D999" s="23"/>
      <c r="E999" s="23"/>
      <c r="F999" s="52"/>
      <c r="G999" s="52"/>
      <c r="H999" s="52"/>
      <c r="I999" s="23"/>
      <c r="J999" s="52"/>
      <c r="K999" s="27"/>
      <c r="L999" s="23"/>
      <c r="M999" s="23"/>
      <c r="N999" s="52"/>
      <c r="O999" s="23"/>
      <c r="P999" s="23"/>
      <c r="Q999" s="27"/>
      <c r="R999" s="23"/>
      <c r="S999" s="23"/>
      <c r="T999" s="27"/>
      <c r="U999" s="52"/>
      <c r="V999" s="52"/>
      <c r="W999" s="52"/>
      <c r="X999" s="52"/>
      <c r="Y999" s="23"/>
      <c r="Z999" s="53"/>
    </row>
    <row r="1000" spans="1:26">
      <c r="A1000" s="46">
        <v>992</v>
      </c>
      <c r="B1000" s="23"/>
      <c r="C1000" s="23"/>
      <c r="D1000" s="23"/>
      <c r="E1000" s="23"/>
      <c r="F1000" s="52"/>
      <c r="G1000" s="52"/>
      <c r="H1000" s="52"/>
      <c r="I1000" s="23"/>
      <c r="J1000" s="52"/>
      <c r="K1000" s="27"/>
      <c r="L1000" s="23"/>
      <c r="M1000" s="23"/>
      <c r="N1000" s="52"/>
      <c r="O1000" s="23"/>
      <c r="P1000" s="23"/>
      <c r="Q1000" s="27"/>
      <c r="R1000" s="23"/>
      <c r="S1000" s="23"/>
      <c r="T1000" s="27"/>
      <c r="U1000" s="52"/>
      <c r="V1000" s="52"/>
      <c r="W1000" s="52"/>
      <c r="X1000" s="52"/>
      <c r="Y1000" s="23"/>
      <c r="Z1000" s="53"/>
    </row>
    <row r="1001" spans="1:26">
      <c r="A1001" s="46">
        <v>993</v>
      </c>
      <c r="B1001" s="23"/>
      <c r="C1001" s="23"/>
      <c r="D1001" s="23"/>
      <c r="E1001" s="23"/>
      <c r="F1001" s="52"/>
      <c r="G1001" s="52"/>
      <c r="H1001" s="52"/>
      <c r="I1001" s="23"/>
      <c r="J1001" s="52"/>
      <c r="K1001" s="27"/>
      <c r="L1001" s="23"/>
      <c r="M1001" s="23"/>
      <c r="N1001" s="52"/>
      <c r="O1001" s="23"/>
      <c r="P1001" s="23"/>
      <c r="Q1001" s="27"/>
      <c r="R1001" s="23"/>
      <c r="S1001" s="23"/>
      <c r="T1001" s="27"/>
      <c r="U1001" s="52"/>
      <c r="V1001" s="52"/>
      <c r="W1001" s="52"/>
      <c r="X1001" s="52"/>
      <c r="Y1001" s="23"/>
      <c r="Z1001" s="53"/>
    </row>
    <row r="1002" spans="1:26">
      <c r="A1002" s="46">
        <v>994</v>
      </c>
      <c r="B1002" s="23"/>
      <c r="C1002" s="23"/>
      <c r="D1002" s="23"/>
      <c r="E1002" s="23"/>
      <c r="F1002" s="52"/>
      <c r="G1002" s="52"/>
      <c r="H1002" s="52"/>
      <c r="I1002" s="23"/>
      <c r="J1002" s="52"/>
      <c r="K1002" s="27"/>
      <c r="L1002" s="23"/>
      <c r="M1002" s="23"/>
      <c r="N1002" s="52"/>
      <c r="O1002" s="23"/>
      <c r="P1002" s="23"/>
      <c r="Q1002" s="27"/>
      <c r="R1002" s="23"/>
      <c r="S1002" s="23"/>
      <c r="T1002" s="27"/>
      <c r="U1002" s="52"/>
      <c r="V1002" s="52"/>
      <c r="W1002" s="52"/>
      <c r="X1002" s="52"/>
      <c r="Y1002" s="23"/>
      <c r="Z1002" s="53"/>
    </row>
    <row r="1003" spans="1:26">
      <c r="A1003" s="46">
        <v>995</v>
      </c>
      <c r="B1003" s="23"/>
      <c r="C1003" s="23"/>
      <c r="D1003" s="23"/>
      <c r="E1003" s="23"/>
      <c r="F1003" s="52"/>
      <c r="G1003" s="52"/>
      <c r="H1003" s="52"/>
      <c r="I1003" s="23"/>
      <c r="J1003" s="52"/>
      <c r="K1003" s="27"/>
      <c r="L1003" s="23"/>
      <c r="M1003" s="23"/>
      <c r="N1003" s="52"/>
      <c r="O1003" s="23"/>
      <c r="P1003" s="23"/>
      <c r="Q1003" s="27"/>
      <c r="R1003" s="23"/>
      <c r="S1003" s="23"/>
      <c r="T1003" s="27"/>
      <c r="U1003" s="52"/>
      <c r="V1003" s="52"/>
      <c r="W1003" s="52"/>
      <c r="X1003" s="52"/>
      <c r="Y1003" s="23"/>
      <c r="Z1003" s="53"/>
    </row>
    <row r="1004" spans="1:26">
      <c r="A1004" s="46">
        <v>996</v>
      </c>
      <c r="B1004" s="23"/>
      <c r="C1004" s="23"/>
      <c r="D1004" s="23"/>
      <c r="E1004" s="23"/>
      <c r="F1004" s="52"/>
      <c r="G1004" s="52"/>
      <c r="H1004" s="52"/>
      <c r="I1004" s="23"/>
      <c r="J1004" s="52"/>
      <c r="K1004" s="27"/>
      <c r="L1004" s="23"/>
      <c r="M1004" s="23"/>
      <c r="N1004" s="52"/>
      <c r="O1004" s="23"/>
      <c r="P1004" s="23"/>
      <c r="Q1004" s="27"/>
      <c r="R1004" s="23"/>
      <c r="S1004" s="23"/>
      <c r="T1004" s="27"/>
      <c r="U1004" s="52"/>
      <c r="V1004" s="52"/>
      <c r="W1004" s="52"/>
      <c r="X1004" s="52"/>
      <c r="Y1004" s="23"/>
      <c r="Z1004" s="53"/>
    </row>
    <row r="1005" spans="1:26">
      <c r="A1005" s="46">
        <v>997</v>
      </c>
      <c r="B1005" s="23"/>
      <c r="C1005" s="23"/>
      <c r="D1005" s="23"/>
      <c r="E1005" s="23"/>
      <c r="F1005" s="52"/>
      <c r="G1005" s="52"/>
      <c r="H1005" s="52"/>
      <c r="I1005" s="23"/>
      <c r="J1005" s="52"/>
      <c r="K1005" s="27"/>
      <c r="L1005" s="23"/>
      <c r="M1005" s="23"/>
      <c r="N1005" s="52"/>
      <c r="O1005" s="23"/>
      <c r="P1005" s="23"/>
      <c r="Q1005" s="27"/>
      <c r="R1005" s="23"/>
      <c r="S1005" s="23"/>
      <c r="T1005" s="27"/>
      <c r="U1005" s="52"/>
      <c r="V1005" s="52"/>
      <c r="W1005" s="52"/>
      <c r="X1005" s="52"/>
      <c r="Y1005" s="23"/>
      <c r="Z1005" s="53"/>
    </row>
    <row r="1006" spans="1:26">
      <c r="A1006" s="46">
        <v>998</v>
      </c>
      <c r="B1006" s="23"/>
      <c r="C1006" s="23"/>
      <c r="D1006" s="23"/>
      <c r="E1006" s="23"/>
      <c r="F1006" s="52"/>
      <c r="G1006" s="52"/>
      <c r="H1006" s="52"/>
      <c r="I1006" s="23"/>
      <c r="J1006" s="52"/>
      <c r="K1006" s="27"/>
      <c r="L1006" s="23"/>
      <c r="M1006" s="23"/>
      <c r="N1006" s="52"/>
      <c r="O1006" s="23"/>
      <c r="P1006" s="23"/>
      <c r="Q1006" s="27"/>
      <c r="R1006" s="23"/>
      <c r="S1006" s="23"/>
      <c r="T1006" s="27"/>
      <c r="U1006" s="52"/>
      <c r="V1006" s="52"/>
      <c r="W1006" s="52"/>
      <c r="X1006" s="52"/>
      <c r="Y1006" s="23"/>
      <c r="Z1006" s="53"/>
    </row>
    <row r="1007" spans="1:26">
      <c r="A1007" s="46">
        <v>999</v>
      </c>
      <c r="B1007" s="23"/>
      <c r="C1007" s="23"/>
      <c r="D1007" s="23"/>
      <c r="E1007" s="23"/>
      <c r="F1007" s="52"/>
      <c r="G1007" s="52"/>
      <c r="H1007" s="52"/>
      <c r="I1007" s="23"/>
      <c r="J1007" s="52"/>
      <c r="K1007" s="27"/>
      <c r="L1007" s="23"/>
      <c r="M1007" s="23"/>
      <c r="N1007" s="52"/>
      <c r="O1007" s="23"/>
      <c r="P1007" s="23"/>
      <c r="Q1007" s="27"/>
      <c r="R1007" s="23"/>
      <c r="S1007" s="23"/>
      <c r="T1007" s="27"/>
      <c r="U1007" s="52"/>
      <c r="V1007" s="52"/>
      <c r="W1007" s="52"/>
      <c r="X1007" s="52"/>
      <c r="Y1007" s="23"/>
      <c r="Z1007" s="53"/>
    </row>
    <row r="1008" spans="1:26" ht="15.75" thickBot="1">
      <c r="A1008" s="102">
        <v>1000</v>
      </c>
      <c r="B1008" s="103"/>
      <c r="C1008" s="103"/>
      <c r="D1008" s="103"/>
      <c r="E1008" s="103"/>
      <c r="F1008" s="104"/>
      <c r="G1008" s="104"/>
      <c r="H1008" s="104"/>
      <c r="I1008" s="103"/>
      <c r="J1008" s="104"/>
      <c r="K1008" s="105"/>
      <c r="L1008" s="103"/>
      <c r="M1008" s="103"/>
      <c r="N1008" s="104"/>
      <c r="O1008" s="103"/>
      <c r="P1008" s="103"/>
      <c r="Q1008" s="105"/>
      <c r="R1008" s="103"/>
      <c r="S1008" s="103"/>
      <c r="T1008" s="105"/>
      <c r="U1008" s="104"/>
      <c r="V1008" s="104"/>
      <c r="W1008" s="104"/>
      <c r="X1008" s="104"/>
      <c r="Y1008" s="103"/>
      <c r="Z1008" s="106"/>
    </row>
    <row r="1009" spans="1:26" ht="23.25" customHeight="1" thickBot="1">
      <c r="A1009" s="317" t="s">
        <v>12805</v>
      </c>
      <c r="B1009" s="318"/>
      <c r="C1009" s="318"/>
      <c r="D1009" s="318"/>
      <c r="E1009" s="318"/>
      <c r="F1009" s="318"/>
      <c r="G1009" s="318"/>
      <c r="H1009" s="318"/>
      <c r="I1009" s="318"/>
      <c r="J1009" s="318"/>
      <c r="K1009" s="318"/>
      <c r="L1009" s="318"/>
      <c r="M1009" s="318"/>
      <c r="N1009" s="318"/>
      <c r="O1009" s="318"/>
      <c r="P1009" s="318"/>
      <c r="Q1009" s="318"/>
      <c r="R1009" s="318"/>
      <c r="S1009" s="318"/>
      <c r="T1009" s="318"/>
      <c r="U1009" s="318"/>
      <c r="V1009" s="318"/>
      <c r="W1009" s="318"/>
      <c r="X1009" s="318"/>
      <c r="Y1009" s="318"/>
      <c r="Z1009" s="319"/>
    </row>
  </sheetData>
  <sheetProtection formatCells="0" formatColumns="0" formatRows="0"/>
  <autoFilter ref="A7:G8" xr:uid="{00000000-0001-0000-0200-000000000000}"/>
  <mergeCells count="24">
    <mergeCell ref="K5:Z5"/>
    <mergeCell ref="A1:B3"/>
    <mergeCell ref="C1:X3"/>
    <mergeCell ref="A1009:Z1009"/>
    <mergeCell ref="D5:I5"/>
    <mergeCell ref="D6:I6"/>
    <mergeCell ref="J6:Z6"/>
    <mergeCell ref="A5:C6"/>
    <mergeCell ref="A4:Z4"/>
    <mergeCell ref="C7:C8"/>
    <mergeCell ref="A7:A8"/>
    <mergeCell ref="D7:D8"/>
    <mergeCell ref="E7:E8"/>
    <mergeCell ref="G7:G8"/>
    <mergeCell ref="F7:F8"/>
    <mergeCell ref="Z7:Z8"/>
    <mergeCell ref="V7:V8"/>
    <mergeCell ref="W7:Y7"/>
    <mergeCell ref="H7:I7"/>
    <mergeCell ref="B7:B8"/>
    <mergeCell ref="J7:J8"/>
    <mergeCell ref="K7:K8"/>
    <mergeCell ref="L7:T7"/>
    <mergeCell ref="U7:U8"/>
  </mergeCells>
  <phoneticPr fontId="41" type="noConversion"/>
  <conditionalFormatting sqref="V9:W9 V40:W108 V39">
    <cfRule type="containsText" dxfId="11" priority="9" operator="containsText" text="Please select the correct material type">
      <formula>NOT(ISERROR(SEARCH("Please select the correct material type",V9)))</formula>
    </cfRule>
  </conditionalFormatting>
  <conditionalFormatting sqref="W10">
    <cfRule type="containsText" dxfId="10" priority="8" operator="containsText" text="Please select the correct material type">
      <formula>NOT(ISERROR(SEARCH("Please select the correct material type",W10)))</formula>
    </cfRule>
  </conditionalFormatting>
  <conditionalFormatting sqref="W11">
    <cfRule type="containsText" dxfId="9" priority="7" operator="containsText" text="Please select the correct material type">
      <formula>NOT(ISERROR(SEARCH("Please select the correct material type",W11)))</formula>
    </cfRule>
  </conditionalFormatting>
  <conditionalFormatting sqref="W12">
    <cfRule type="containsText" dxfId="8" priority="6" operator="containsText" text="Please select the correct material type">
      <formula>NOT(ISERROR(SEARCH("Please select the correct material type",W12)))</formula>
    </cfRule>
  </conditionalFormatting>
  <conditionalFormatting sqref="W13:W37">
    <cfRule type="containsText" dxfId="7" priority="5" operator="containsText" text="Please select the correct material type">
      <formula>NOT(ISERROR(SEARCH("Please select the correct material type",W13)))</formula>
    </cfRule>
  </conditionalFormatting>
  <conditionalFormatting sqref="W38:W39">
    <cfRule type="containsText" dxfId="6" priority="4" operator="containsText" text="Please select the correct material type">
      <formula>NOT(ISERROR(SEARCH("Please select the correct material type",W38)))</formula>
    </cfRule>
  </conditionalFormatting>
  <conditionalFormatting sqref="V38">
    <cfRule type="containsText" dxfId="5" priority="3" operator="containsText" text="Please select the correct material type">
      <formula>NOT(ISERROR(SEARCH("Please select the correct material type",V38)))</formula>
    </cfRule>
  </conditionalFormatting>
  <conditionalFormatting sqref="V10:V37">
    <cfRule type="containsText" dxfId="4" priority="2" operator="containsText" text="Please select the correct material type">
      <formula>NOT(ISERROR(SEARCH("Please select the correct material type",V10)))</formula>
    </cfRule>
  </conditionalFormatting>
  <dataValidations xWindow="268" yWindow="426" count="12">
    <dataValidation type="list" allowBlank="1" showInputMessage="1" showErrorMessage="1" prompt="Please select the first certification standard of this product. If this product is certified to multiple standards, please also select &quot;standard 2&quot; and &quot;standard 3&quot; as applicable. 请选择该产品的第一个认证标准，如果该产品申请多标准认证的TC，请在右边对应的栏里选择适用的标准2和标准3." sqref="L9:L1008" xr:uid="{00000000-0002-0000-0200-000000000000}">
      <formula1>Standards</formula1>
    </dataValidation>
    <dataValidation type="list" allowBlank="1" showInputMessage="1" showErrorMessage="1" prompt="Please select the applicable label grade. 请选择适用的认证标签等级。" sqref="M9:M1008" xr:uid="{00000000-0002-0000-0200-000001000000}">
      <formula1>INDIRECT($L9)</formula1>
    </dataValidation>
    <dataValidation type="list" allowBlank="1" showInputMessage="1" showErrorMessage="1" prompt="Please select 2nd certification standard if the product is certified to multiple standards. Otherwise, leave this cell blank. 如果该产品是申请多标准认证的TC，请在此选择第二个认证标准。否则此栏留空。" sqref="O9:O1008" xr:uid="{00000000-0002-0000-0200-000002000000}">
      <formula1>Standards</formula1>
    </dataValidation>
    <dataValidation type="list" allowBlank="1" showInputMessage="1" showErrorMessage="1" prompt="Please select the applicable label grade. 请选择适用的认证标签等级。" sqref="P9:P1008" xr:uid="{00000000-0002-0000-0200-000003000000}">
      <formula1>INDIRECT($O9)</formula1>
    </dataValidation>
    <dataValidation type="list" allowBlank="1" showInputMessage="1" showErrorMessage="1" prompt="Please select 3rd certification standard if the product is certified to 3 standards. Otherwise, leave this cell blank. 如果该产品申请三个标准认证的TC，请在此选择第三个认证标准。否则此栏留空。" sqref="R9:R1008" xr:uid="{00000000-0002-0000-0200-000004000000}">
      <formula1>Standards</formula1>
    </dataValidation>
    <dataValidation type="list" allowBlank="1" showInputMessage="1" showErrorMessage="1" prompt="Please select the applicable label grade. 请选择适用的认证标签等级。" sqref="S9:S1008" xr:uid="{00000000-0002-0000-0200-000005000000}">
      <formula1>INDIRECT($R9)</formula1>
    </dataValidation>
    <dataValidation type="list" allowBlank="1" showInputMessage="1" showErrorMessage="1" prompt="Please click the drop-down list to select the product detail you. 请从下接菜单中选择产品的细节。" sqref="E9:E1008" xr:uid="{00000000-0002-0000-0200-000006000000}">
      <formula1>INDIRECT($D9)</formula1>
    </dataValidation>
    <dataValidation allowBlank="1" showErrorMessage="1" prompt="Please click the drop-down list to select the product detail you. 请从下接菜单中选择产品的细节。" sqref="F9:G1008 F1010:G1048576" xr:uid="{00000000-0002-0000-0200-000007000000}"/>
    <dataValidation type="list" allowBlank="1" showInputMessage="1" showErrorMessage="1" prompt="Please select the correct sales unit from the drop-down list. 请从下拉菜单中正确地选择销售单位。" sqref="I9:I1008" xr:uid="{00000000-0002-0000-0200-000008000000}">
      <formula1>"pieces,sets,meters,yards,bales,packs,boxes,rolls,kgs"</formula1>
    </dataValidation>
    <dataValidation allowBlank="1" showInputMessage="1" showErrorMessage="1" prompt="The total weight of Non-claimed trims excluded from the material composition; or for component claims, the total weight of the product excluding the claimed component(s).不计入产品成分计算的非认证的附件和装饰辅料的总重量(不含包材)。对于组件认证(不是对整个产品做总体认证)的情况，则为产品总净重(不含包材)减去认证组件之外的重量。" sqref="K9:K1008" xr:uid="{00000000-0002-0000-0200-000009000000}"/>
    <dataValidation allowBlank="1" showInputMessage="1" showErrorMessage="1" prompt="Separate multiple entries with semicolon (;)._x000a_如果该批成品用到了多份原料TC，请在输入的多个原料TC号间用分号隔开。" sqref="C1010:C1048576 C9:C1008" xr:uid="{00000000-0002-0000-0200-00000A000000}"/>
    <dataValidation type="list" allowBlank="1" showInputMessage="1" showErrorMessage="1" sqref="J5" xr:uid="{66D6A52F-BBBD-417F-ADF5-DFD234A79D89}">
      <formula1>"Yes,No"</formula1>
    </dataValidation>
  </dataValidations>
  <pageMargins left="0.19685039370078741" right="0.19685039370078741" top="0.19685039370078741" bottom="0.19685039370078741" header="0" footer="0"/>
  <pageSetup paperSize="9" scale="43" fitToHeight="0" orientation="landscape" verticalDpi="0" r:id="rId1"/>
  <drawing r:id="rId2"/>
  <legacyDrawing r:id="rId3"/>
  <extLst>
    <ext xmlns:x14="http://schemas.microsoft.com/office/spreadsheetml/2009/9/main" uri="{CCE6A557-97BC-4b89-ADB6-D9C93CAAB3DF}">
      <x14:dataValidations xmlns:xm="http://schemas.microsoft.com/office/excel/2006/main" xWindow="268" yWindow="426" count="3">
        <x14:dataValidation type="list" allowBlank="1" showInputMessage="1" showErrorMessage="1" prompt="Please click the drop-down list to select the product category you apply for certification. 请从下接菜单中选择您申请认证的产品的类别。" xr:uid="{00000000-0002-0000-0200-00000B000000}">
          <x14:formula1>
            <xm:f>'二级菜单用(PC&amp;PD)'!$AT$1:$AT$42</xm:f>
          </x14:formula1>
          <xm:sqref>D9:D1008</xm:sqref>
        </x14:dataValidation>
        <x14:dataValidation type="list" allowBlank="1" showInputMessage="1" prompt="Please select the country/region from the drop-down list. You may enter an initial letter to filter up all the countries/regions with this letter as its intial and then select the exact one. 从下拉菜单选择国家或地区。可先输入一个首字母筛选出名字以该字母开始的国家或区域(例如先输入一个&quot;C&quot;)，然后再做精确选择。" xr:uid="{00000000-0002-0000-0200-00000C000000}">
          <x14:formula1>
            <xm:f>OFFSET('Geographic Classification'!$A$1,MATCH($Y9&amp;"*",'Geographic Classification'!$A$2:$A$250,0),0,COUNTIF('Geographic Classification'!$A$2:$A$250,$Y9&amp;"*"),1)</xm:f>
          </x14:formula1>
          <xm:sqref>Y9:Y1008</xm:sqref>
        </x14:dataValidation>
        <x14:dataValidation type="list" allowBlank="1" showInputMessage="1" showErrorMessage="1" xr:uid="{00000000-0002-0000-0200-00000D000000}">
          <x14:formula1>
            <xm:f>INDIRECT("'Shipment Informations'!A7:A"&amp;6+COUNTA('Shipment Informations'!$D$7:$E$106))</xm:f>
          </x14:formula1>
          <xm:sqref>B9:B1008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T250"/>
  <sheetViews>
    <sheetView zoomScale="70" workbookViewId="0">
      <selection activeCell="B13" sqref="B13"/>
    </sheetView>
  </sheetViews>
  <sheetFormatPr defaultRowHeight="15"/>
  <cols>
    <col min="1" max="1" width="21.7109375" customWidth="1"/>
    <col min="2" max="2" width="18.42578125" customWidth="1"/>
    <col min="3" max="3" width="15" customWidth="1"/>
    <col min="98" max="98" width="14.140625" customWidth="1"/>
    <col min="202" max="202" width="22.85546875" customWidth="1"/>
  </cols>
  <sheetData>
    <row r="1" spans="1:202">
      <c r="A1" s="12" t="s">
        <v>4757</v>
      </c>
      <c r="C1" s="12" t="s">
        <v>1591</v>
      </c>
      <c r="D1" s="12" t="s">
        <v>1592</v>
      </c>
      <c r="E1" s="12" t="s">
        <v>1593</v>
      </c>
      <c r="F1" s="12" t="s">
        <v>1594</v>
      </c>
      <c r="G1" s="12" t="s">
        <v>1595</v>
      </c>
      <c r="H1" s="12" t="s">
        <v>1596</v>
      </c>
      <c r="I1" s="12" t="s">
        <v>1597</v>
      </c>
      <c r="J1" s="12" t="s">
        <v>1598</v>
      </c>
      <c r="K1" s="12" t="s">
        <v>1599</v>
      </c>
      <c r="L1" s="12" t="s">
        <v>1600</v>
      </c>
      <c r="M1" s="12" t="s">
        <v>1601</v>
      </c>
      <c r="N1" s="12" t="s">
        <v>1602</v>
      </c>
      <c r="O1" s="12" t="s">
        <v>1603</v>
      </c>
      <c r="P1" s="12" t="s">
        <v>1604</v>
      </c>
      <c r="Q1" s="12" t="s">
        <v>1605</v>
      </c>
      <c r="R1" s="12" t="s">
        <v>1606</v>
      </c>
      <c r="S1" s="12" t="s">
        <v>1607</v>
      </c>
      <c r="T1" s="12" t="s">
        <v>1608</v>
      </c>
      <c r="U1" s="12" t="s">
        <v>1609</v>
      </c>
      <c r="V1" s="12" t="s">
        <v>1271</v>
      </c>
      <c r="W1" s="12" t="s">
        <v>1610</v>
      </c>
      <c r="X1" s="12" t="s">
        <v>1611</v>
      </c>
      <c r="Y1" s="12" t="s">
        <v>1612</v>
      </c>
      <c r="Z1" s="12" t="s">
        <v>1613</v>
      </c>
      <c r="AA1" s="12" t="s">
        <v>1614</v>
      </c>
      <c r="AB1" s="12" t="s">
        <v>1615</v>
      </c>
      <c r="AC1" s="12" t="s">
        <v>1616</v>
      </c>
      <c r="AD1" s="12" t="s">
        <v>1617</v>
      </c>
      <c r="AE1" s="12" t="s">
        <v>1618</v>
      </c>
      <c r="AF1" s="12" t="s">
        <v>1619</v>
      </c>
      <c r="AG1" s="12" t="s">
        <v>1620</v>
      </c>
      <c r="AH1" s="12" t="s">
        <v>1621</v>
      </c>
      <c r="AI1" s="12" t="s">
        <v>1622</v>
      </c>
      <c r="AJ1" s="12" t="s">
        <v>1623</v>
      </c>
      <c r="AK1" s="12" t="s">
        <v>1624</v>
      </c>
      <c r="AL1" s="12" t="s">
        <v>1625</v>
      </c>
      <c r="AM1" s="12" t="s">
        <v>1626</v>
      </c>
      <c r="AN1" s="12" t="s">
        <v>1627</v>
      </c>
      <c r="AO1" s="12" t="s">
        <v>1628</v>
      </c>
      <c r="AP1" s="12" t="s">
        <v>1629</v>
      </c>
      <c r="AQ1" s="12" t="s">
        <v>1630</v>
      </c>
      <c r="AR1" s="12" t="s">
        <v>1631</v>
      </c>
      <c r="AS1" s="12" t="s">
        <v>1632</v>
      </c>
      <c r="AT1" s="12" t="s">
        <v>1633</v>
      </c>
      <c r="AU1" s="12" t="s">
        <v>1634</v>
      </c>
      <c r="AV1" s="12" t="s">
        <v>1234</v>
      </c>
      <c r="AW1" s="12" t="s">
        <v>1635</v>
      </c>
      <c r="AX1" s="12" t="s">
        <v>1636</v>
      </c>
      <c r="AY1" s="12" t="s">
        <v>1637</v>
      </c>
      <c r="AZ1" s="12" t="s">
        <v>1638</v>
      </c>
      <c r="BA1" s="12" t="s">
        <v>1225</v>
      </c>
      <c r="BB1" s="12" t="s">
        <v>1639</v>
      </c>
      <c r="BC1" s="12" t="s">
        <v>1640</v>
      </c>
      <c r="BD1" s="12" t="s">
        <v>1641</v>
      </c>
      <c r="BE1" s="12" t="s">
        <v>1642</v>
      </c>
      <c r="BF1" s="12" t="s">
        <v>1643</v>
      </c>
      <c r="BG1" s="12" t="s">
        <v>1644</v>
      </c>
      <c r="BH1" s="12" t="s">
        <v>1645</v>
      </c>
      <c r="BI1" s="12" t="s">
        <v>1646</v>
      </c>
      <c r="BJ1" s="12" t="s">
        <v>1647</v>
      </c>
      <c r="BK1" s="12" t="s">
        <v>1648</v>
      </c>
      <c r="BL1" s="12" t="s">
        <v>1649</v>
      </c>
      <c r="BM1" s="12" t="s">
        <v>1650</v>
      </c>
      <c r="BN1" s="12" t="s">
        <v>1651</v>
      </c>
      <c r="BO1" s="12" t="s">
        <v>1652</v>
      </c>
      <c r="BP1" s="12" t="s">
        <v>1653</v>
      </c>
      <c r="BQ1" s="12" t="s">
        <v>1654</v>
      </c>
      <c r="BR1" s="12" t="s">
        <v>1655</v>
      </c>
      <c r="BS1" s="12" t="s">
        <v>1656</v>
      </c>
      <c r="BT1" s="12" t="s">
        <v>1657</v>
      </c>
      <c r="BU1" s="12" t="s">
        <v>1658</v>
      </c>
      <c r="BV1" s="12" t="s">
        <v>1659</v>
      </c>
      <c r="BW1" s="12" t="s">
        <v>1660</v>
      </c>
      <c r="BX1" s="12" t="s">
        <v>1661</v>
      </c>
      <c r="BY1" s="12" t="s">
        <v>1662</v>
      </c>
      <c r="BZ1" s="12" t="s">
        <v>1663</v>
      </c>
      <c r="CA1" s="12" t="s">
        <v>1664</v>
      </c>
      <c r="CB1" s="12" t="s">
        <v>1665</v>
      </c>
      <c r="CC1" s="12" t="s">
        <v>1666</v>
      </c>
      <c r="CD1" s="12" t="s">
        <v>1667</v>
      </c>
      <c r="CE1" s="12" t="s">
        <v>1668</v>
      </c>
      <c r="CF1" s="12" t="s">
        <v>1669</v>
      </c>
      <c r="CG1" s="12" t="s">
        <v>1670</v>
      </c>
      <c r="CH1" s="12" t="s">
        <v>1671</v>
      </c>
      <c r="CI1" s="12" t="s">
        <v>1672</v>
      </c>
      <c r="CJ1" s="12" t="s">
        <v>1673</v>
      </c>
      <c r="CK1" s="12" t="s">
        <v>1674</v>
      </c>
      <c r="CL1" s="12" t="s">
        <v>1675</v>
      </c>
      <c r="CM1" s="12" t="s">
        <v>1676</v>
      </c>
      <c r="CN1" s="12" t="s">
        <v>1677</v>
      </c>
      <c r="CO1" s="12" t="s">
        <v>1678</v>
      </c>
      <c r="CP1" s="12" t="s">
        <v>1679</v>
      </c>
      <c r="CQ1" s="12" t="s">
        <v>1680</v>
      </c>
      <c r="CR1" s="12" t="s">
        <v>1489</v>
      </c>
      <c r="CS1" s="12" t="s">
        <v>1681</v>
      </c>
      <c r="CT1" s="12" t="s">
        <v>4807</v>
      </c>
      <c r="CU1" s="12" t="s">
        <v>1682</v>
      </c>
      <c r="CV1" s="12" t="s">
        <v>1683</v>
      </c>
      <c r="CW1" s="12" t="s">
        <v>1684</v>
      </c>
      <c r="CX1" s="12" t="s">
        <v>1685</v>
      </c>
      <c r="CY1" s="12" t="s">
        <v>1686</v>
      </c>
      <c r="CZ1" s="12" t="s">
        <v>1687</v>
      </c>
      <c r="DA1" s="12" t="s">
        <v>1688</v>
      </c>
      <c r="DB1" s="12" t="s">
        <v>1689</v>
      </c>
      <c r="DC1" s="12" t="s">
        <v>1690</v>
      </c>
      <c r="DD1" s="14" t="s">
        <v>4806</v>
      </c>
      <c r="DE1" s="12" t="s">
        <v>1691</v>
      </c>
      <c r="DF1" s="12" t="s">
        <v>1692</v>
      </c>
      <c r="DG1" s="12" t="s">
        <v>1693</v>
      </c>
      <c r="DH1" s="12" t="s">
        <v>1694</v>
      </c>
      <c r="DI1" s="12" t="s">
        <v>1695</v>
      </c>
      <c r="DJ1" s="12" t="s">
        <v>1696</v>
      </c>
      <c r="DK1" s="12" t="s">
        <v>1697</v>
      </c>
      <c r="DL1" s="12" t="s">
        <v>1698</v>
      </c>
      <c r="DM1" s="12" t="s">
        <v>1699</v>
      </c>
      <c r="DN1" s="12" t="s">
        <v>1700</v>
      </c>
      <c r="DO1" s="12" t="s">
        <v>1701</v>
      </c>
      <c r="DP1" s="12" t="s">
        <v>1702</v>
      </c>
      <c r="DQ1" s="12" t="s">
        <v>1703</v>
      </c>
      <c r="DR1" s="12" t="s">
        <v>1704</v>
      </c>
      <c r="DS1" s="12" t="s">
        <v>1705</v>
      </c>
      <c r="DT1" s="12" t="s">
        <v>1706</v>
      </c>
      <c r="DU1" s="12" t="s">
        <v>1707</v>
      </c>
      <c r="DV1" s="12" t="s">
        <v>1708</v>
      </c>
      <c r="DW1" s="12" t="s">
        <v>1278</v>
      </c>
      <c r="DX1" s="12" t="s">
        <v>1709</v>
      </c>
      <c r="DY1" s="12" t="s">
        <v>1710</v>
      </c>
      <c r="DZ1" s="12" t="s">
        <v>1711</v>
      </c>
      <c r="EA1" s="12" t="s">
        <v>1712</v>
      </c>
      <c r="EB1" s="12" t="s">
        <v>1713</v>
      </c>
      <c r="EC1" s="12" t="s">
        <v>1714</v>
      </c>
      <c r="ED1" s="12" t="s">
        <v>1715</v>
      </c>
      <c r="EE1" s="12" t="s">
        <v>1559</v>
      </c>
      <c r="EF1" s="12" t="s">
        <v>1716</v>
      </c>
      <c r="EG1" s="12" t="s">
        <v>1717</v>
      </c>
      <c r="EH1" s="12" t="s">
        <v>1718</v>
      </c>
      <c r="EI1" s="12" t="s">
        <v>1719</v>
      </c>
      <c r="EJ1" s="12" t="s">
        <v>1720</v>
      </c>
      <c r="EK1" s="12" t="s">
        <v>1721</v>
      </c>
      <c r="EL1" s="12" t="s">
        <v>1722</v>
      </c>
      <c r="EM1" s="12" t="s">
        <v>1723</v>
      </c>
      <c r="EN1" s="12" t="s">
        <v>1724</v>
      </c>
      <c r="EO1" s="12" t="s">
        <v>1725</v>
      </c>
      <c r="EP1" s="12" t="s">
        <v>1726</v>
      </c>
      <c r="EQ1" s="12" t="s">
        <v>1727</v>
      </c>
      <c r="ER1" s="12" t="s">
        <v>1728</v>
      </c>
      <c r="ES1" s="12" t="s">
        <v>1729</v>
      </c>
      <c r="ET1" s="12" t="s">
        <v>1730</v>
      </c>
      <c r="EU1" s="12" t="s">
        <v>1731</v>
      </c>
      <c r="EV1" s="12" t="s">
        <v>1732</v>
      </c>
      <c r="EW1" s="12" t="s">
        <v>1733</v>
      </c>
      <c r="EX1" s="12" t="s">
        <v>1734</v>
      </c>
      <c r="EY1" s="12" t="s">
        <v>1735</v>
      </c>
      <c r="EZ1" s="12" t="s">
        <v>1429</v>
      </c>
      <c r="FA1" s="12" t="s">
        <v>1736</v>
      </c>
      <c r="FB1" s="12" t="s">
        <v>1737</v>
      </c>
      <c r="FC1" s="12" t="s">
        <v>1738</v>
      </c>
      <c r="FD1" s="12" t="s">
        <v>1739</v>
      </c>
      <c r="FE1" s="12" t="s">
        <v>1582</v>
      </c>
      <c r="FF1" s="12" t="s">
        <v>1740</v>
      </c>
      <c r="FG1" s="12" t="s">
        <v>1741</v>
      </c>
      <c r="FH1" s="12" t="s">
        <v>1742</v>
      </c>
      <c r="FI1" s="12" t="s">
        <v>1743</v>
      </c>
      <c r="FJ1" s="12" t="s">
        <v>1744</v>
      </c>
      <c r="FK1" s="12" t="s">
        <v>1745</v>
      </c>
      <c r="FL1" s="12" t="s">
        <v>1746</v>
      </c>
      <c r="FM1" s="12" t="s">
        <v>1747</v>
      </c>
      <c r="FN1" s="12" t="s">
        <v>1748</v>
      </c>
      <c r="FO1" s="12" t="s">
        <v>1749</v>
      </c>
      <c r="FP1" s="12" t="s">
        <v>1750</v>
      </c>
      <c r="FQ1" s="12" t="s">
        <v>1751</v>
      </c>
      <c r="FR1" s="12" t="s">
        <v>1277</v>
      </c>
      <c r="FS1" s="12" t="s">
        <v>1752</v>
      </c>
      <c r="FT1" s="12" t="s">
        <v>1451</v>
      </c>
      <c r="FU1" s="12" t="s">
        <v>1242</v>
      </c>
      <c r="FV1" s="12" t="s">
        <v>1380</v>
      </c>
      <c r="FW1" s="12" t="s">
        <v>1068</v>
      </c>
      <c r="FX1" s="12" t="s">
        <v>1753</v>
      </c>
      <c r="FY1" s="12" t="s">
        <v>1754</v>
      </c>
      <c r="FZ1" s="12" t="s">
        <v>1755</v>
      </c>
      <c r="GA1" s="12" t="s">
        <v>1756</v>
      </c>
      <c r="GB1" s="12" t="s">
        <v>1757</v>
      </c>
      <c r="GC1" s="12" t="s">
        <v>1758</v>
      </c>
      <c r="GD1" s="12" t="s">
        <v>1759</v>
      </c>
      <c r="GE1" s="12" t="s">
        <v>1760</v>
      </c>
      <c r="GF1" s="12" t="s">
        <v>1761</v>
      </c>
      <c r="GG1" s="12" t="s">
        <v>1182</v>
      </c>
      <c r="GH1" s="12" t="s">
        <v>1762</v>
      </c>
      <c r="GI1" s="12" t="s">
        <v>1763</v>
      </c>
      <c r="GJ1" s="12" t="s">
        <v>1764</v>
      </c>
      <c r="GK1" s="12" t="s">
        <v>1765</v>
      </c>
      <c r="GL1" s="12" t="s">
        <v>1557</v>
      </c>
      <c r="GM1" s="12" t="s">
        <v>1766</v>
      </c>
      <c r="GN1" s="12" t="s">
        <v>1767</v>
      </c>
      <c r="GO1" s="12" t="s">
        <v>1768</v>
      </c>
      <c r="GP1" s="12" t="s">
        <v>1769</v>
      </c>
      <c r="GQ1" s="12" t="s">
        <v>1770</v>
      </c>
      <c r="GR1" s="12" t="s">
        <v>1100</v>
      </c>
      <c r="GS1" s="12" t="s">
        <v>1558</v>
      </c>
      <c r="GT1" s="12" t="s">
        <v>1771</v>
      </c>
    </row>
    <row r="2" spans="1:202">
      <c r="A2" t="s">
        <v>1758</v>
      </c>
      <c r="C2" t="s">
        <v>1772</v>
      </c>
      <c r="D2" t="s">
        <v>1773</v>
      </c>
      <c r="E2" t="s">
        <v>1774</v>
      </c>
      <c r="F2" t="s">
        <v>1775</v>
      </c>
      <c r="G2" t="s">
        <v>1776</v>
      </c>
      <c r="H2" t="s">
        <v>1777</v>
      </c>
      <c r="I2" t="s">
        <v>1778</v>
      </c>
      <c r="J2" t="s">
        <v>1779</v>
      </c>
      <c r="K2" t="s">
        <v>1780</v>
      </c>
      <c r="L2" t="s">
        <v>1781</v>
      </c>
      <c r="M2" t="s">
        <v>1782</v>
      </c>
      <c r="N2" t="s">
        <v>1783</v>
      </c>
      <c r="O2" t="s">
        <v>1784</v>
      </c>
      <c r="P2" t="s">
        <v>1785</v>
      </c>
      <c r="Q2" t="s">
        <v>1786</v>
      </c>
      <c r="R2" t="s">
        <v>1787</v>
      </c>
      <c r="S2" t="s">
        <v>1788</v>
      </c>
      <c r="T2" t="s">
        <v>1789</v>
      </c>
      <c r="U2" t="s">
        <v>1790</v>
      </c>
      <c r="V2" t="s">
        <v>1272</v>
      </c>
      <c r="W2" t="s">
        <v>1791</v>
      </c>
      <c r="X2" t="s">
        <v>1792</v>
      </c>
      <c r="Y2" t="s">
        <v>1789</v>
      </c>
      <c r="Z2" t="s">
        <v>1793</v>
      </c>
      <c r="AA2" t="s">
        <v>1794</v>
      </c>
      <c r="AB2" t="s">
        <v>1795</v>
      </c>
      <c r="AC2" t="s">
        <v>1796</v>
      </c>
      <c r="AD2" t="s">
        <v>1797</v>
      </c>
      <c r="AE2" t="s">
        <v>1798</v>
      </c>
      <c r="AF2" t="s">
        <v>1619</v>
      </c>
      <c r="AG2" t="s">
        <v>1799</v>
      </c>
      <c r="AH2" t="s">
        <v>1621</v>
      </c>
      <c r="AI2" t="s">
        <v>1800</v>
      </c>
      <c r="AJ2" t="s">
        <v>1801</v>
      </c>
      <c r="AK2" t="s">
        <v>1802</v>
      </c>
      <c r="AL2" t="s">
        <v>1803</v>
      </c>
      <c r="AM2" t="s">
        <v>1804</v>
      </c>
      <c r="AN2" t="s">
        <v>1805</v>
      </c>
      <c r="AO2" t="s">
        <v>1806</v>
      </c>
      <c r="AP2" t="s">
        <v>1807</v>
      </c>
      <c r="AQ2" t="s">
        <v>1808</v>
      </c>
      <c r="AR2" t="s">
        <v>1809</v>
      </c>
      <c r="AS2" t="s">
        <v>1810</v>
      </c>
      <c r="AT2" t="s">
        <v>1811</v>
      </c>
      <c r="AU2" t="s">
        <v>1812</v>
      </c>
      <c r="AV2" t="s">
        <v>1235</v>
      </c>
      <c r="AW2" t="s">
        <v>1813</v>
      </c>
      <c r="AX2" t="s">
        <v>1814</v>
      </c>
      <c r="AY2" t="s">
        <v>1815</v>
      </c>
      <c r="AZ2" t="s">
        <v>1816</v>
      </c>
      <c r="BA2" t="s">
        <v>1226</v>
      </c>
      <c r="BB2" t="s">
        <v>1817</v>
      </c>
      <c r="BC2" t="s">
        <v>1818</v>
      </c>
      <c r="BD2" t="s">
        <v>1819</v>
      </c>
      <c r="BE2" t="s">
        <v>1820</v>
      </c>
      <c r="BF2" t="s">
        <v>1821</v>
      </c>
      <c r="BG2" t="s">
        <v>1822</v>
      </c>
      <c r="BH2" t="s">
        <v>1823</v>
      </c>
      <c r="BI2" t="s">
        <v>1824</v>
      </c>
      <c r="BJ2" t="s">
        <v>1825</v>
      </c>
      <c r="BK2" t="s">
        <v>1826</v>
      </c>
      <c r="BL2" t="s">
        <v>1827</v>
      </c>
      <c r="BM2" t="s">
        <v>1828</v>
      </c>
      <c r="BN2" t="s">
        <v>1829</v>
      </c>
      <c r="BO2" t="s">
        <v>1830</v>
      </c>
      <c r="BP2" t="s">
        <v>1831</v>
      </c>
      <c r="BQ2" t="s">
        <v>1832</v>
      </c>
      <c r="BR2" t="s">
        <v>1833</v>
      </c>
      <c r="BS2" t="s">
        <v>1811</v>
      </c>
      <c r="BT2" t="s">
        <v>1834</v>
      </c>
      <c r="BU2" t="s">
        <v>1835</v>
      </c>
      <c r="BV2" t="s">
        <v>1836</v>
      </c>
      <c r="BW2" t="s">
        <v>1837</v>
      </c>
      <c r="BX2" t="s">
        <v>1838</v>
      </c>
      <c r="BY2" t="s">
        <v>1839</v>
      </c>
      <c r="BZ2" t="s">
        <v>1840</v>
      </c>
      <c r="CA2" t="s">
        <v>1789</v>
      </c>
      <c r="CB2" t="s">
        <v>1841</v>
      </c>
      <c r="CC2" t="s">
        <v>1842</v>
      </c>
      <c r="CD2" t="s">
        <v>1843</v>
      </c>
      <c r="CE2" t="s">
        <v>1844</v>
      </c>
      <c r="CF2" t="s">
        <v>1845</v>
      </c>
      <c r="CG2" t="s">
        <v>1846</v>
      </c>
      <c r="CH2" t="s">
        <v>1847</v>
      </c>
      <c r="CI2" t="s">
        <v>1848</v>
      </c>
      <c r="CJ2" t="s">
        <v>1849</v>
      </c>
      <c r="CK2" t="s">
        <v>1850</v>
      </c>
      <c r="CL2" t="s">
        <v>1851</v>
      </c>
      <c r="CM2" t="s">
        <v>1852</v>
      </c>
      <c r="CN2" t="s">
        <v>1853</v>
      </c>
      <c r="CO2" t="s">
        <v>1854</v>
      </c>
      <c r="CP2" t="s">
        <v>1855</v>
      </c>
      <c r="CQ2" t="s">
        <v>1856</v>
      </c>
      <c r="CR2" t="s">
        <v>1857</v>
      </c>
      <c r="CS2" t="s">
        <v>1858</v>
      </c>
      <c r="CT2" t="s">
        <v>1859</v>
      </c>
      <c r="CU2" t="s">
        <v>1860</v>
      </c>
      <c r="CV2" t="s">
        <v>1861</v>
      </c>
      <c r="CW2" t="s">
        <v>1862</v>
      </c>
      <c r="CX2" t="s">
        <v>1863</v>
      </c>
      <c r="CY2" t="s">
        <v>1864</v>
      </c>
      <c r="CZ2" t="s">
        <v>1865</v>
      </c>
      <c r="DA2" t="s">
        <v>1866</v>
      </c>
      <c r="DB2" t="s">
        <v>1867</v>
      </c>
      <c r="DC2" t="s">
        <v>1868</v>
      </c>
      <c r="DD2" t="s">
        <v>1869</v>
      </c>
      <c r="DE2" t="s">
        <v>1870</v>
      </c>
      <c r="DF2" t="s">
        <v>1871</v>
      </c>
      <c r="DG2" t="s">
        <v>1872</v>
      </c>
      <c r="DH2" t="s">
        <v>1873</v>
      </c>
      <c r="DI2" t="s">
        <v>1874</v>
      </c>
      <c r="DJ2" t="s">
        <v>1875</v>
      </c>
      <c r="DK2" t="s">
        <v>1876</v>
      </c>
      <c r="DL2" t="s">
        <v>1877</v>
      </c>
      <c r="DM2" t="s">
        <v>1878</v>
      </c>
      <c r="DN2" t="s">
        <v>1879</v>
      </c>
      <c r="DO2" t="s">
        <v>1880</v>
      </c>
      <c r="DP2" t="s">
        <v>1881</v>
      </c>
      <c r="DQ2" t="s">
        <v>1882</v>
      </c>
      <c r="DR2" t="s">
        <v>1883</v>
      </c>
      <c r="DS2" t="s">
        <v>1884</v>
      </c>
      <c r="DT2" t="s">
        <v>1789</v>
      </c>
      <c r="DU2" t="s">
        <v>1885</v>
      </c>
      <c r="DV2" t="s">
        <v>1886</v>
      </c>
      <c r="DW2" t="s">
        <v>1279</v>
      </c>
      <c r="DX2" t="s">
        <v>1887</v>
      </c>
      <c r="DY2" t="s">
        <v>1888</v>
      </c>
      <c r="DZ2" t="s">
        <v>1889</v>
      </c>
      <c r="EA2" t="s">
        <v>1890</v>
      </c>
      <c r="EB2" t="s">
        <v>1891</v>
      </c>
      <c r="EC2" t="s">
        <v>1892</v>
      </c>
      <c r="ED2" t="s">
        <v>1893</v>
      </c>
      <c r="EE2" t="s">
        <v>1412</v>
      </c>
      <c r="EF2" t="s">
        <v>1894</v>
      </c>
      <c r="EG2" t="s">
        <v>1895</v>
      </c>
      <c r="EH2" t="s">
        <v>1896</v>
      </c>
      <c r="EI2" t="s">
        <v>1897</v>
      </c>
      <c r="EJ2" t="s">
        <v>1898</v>
      </c>
      <c r="EK2" t="s">
        <v>1899</v>
      </c>
      <c r="EL2" t="s">
        <v>1900</v>
      </c>
      <c r="EM2" t="s">
        <v>1901</v>
      </c>
      <c r="EN2" t="s">
        <v>1902</v>
      </c>
      <c r="EO2" t="s">
        <v>1903</v>
      </c>
      <c r="EP2" t="s">
        <v>1904</v>
      </c>
      <c r="EQ2" t="s">
        <v>1905</v>
      </c>
      <c r="ER2" t="s">
        <v>1906</v>
      </c>
      <c r="ES2" t="s">
        <v>1907</v>
      </c>
      <c r="ET2" t="s">
        <v>1908</v>
      </c>
      <c r="EU2" t="s">
        <v>1909</v>
      </c>
      <c r="EV2" t="s">
        <v>1910</v>
      </c>
      <c r="EW2" t="s">
        <v>1911</v>
      </c>
      <c r="EX2" t="s">
        <v>1912</v>
      </c>
      <c r="EY2" t="s">
        <v>1913</v>
      </c>
      <c r="EZ2" t="s">
        <v>1430</v>
      </c>
      <c r="FA2" t="s">
        <v>1914</v>
      </c>
      <c r="FB2" t="s">
        <v>1915</v>
      </c>
      <c r="FC2" t="s">
        <v>1916</v>
      </c>
      <c r="FD2" t="s">
        <v>1917</v>
      </c>
      <c r="FE2" t="s">
        <v>1918</v>
      </c>
      <c r="FF2" t="s">
        <v>1919</v>
      </c>
      <c r="FG2" t="s">
        <v>1920</v>
      </c>
      <c r="FH2" t="s">
        <v>1921</v>
      </c>
      <c r="FI2" t="s">
        <v>1922</v>
      </c>
      <c r="FJ2" t="s">
        <v>1923</v>
      </c>
      <c r="FK2" t="s">
        <v>1924</v>
      </c>
      <c r="FL2" t="s">
        <v>1925</v>
      </c>
      <c r="FM2" t="s">
        <v>1926</v>
      </c>
      <c r="FN2" t="s">
        <v>1927</v>
      </c>
      <c r="FO2" t="s">
        <v>1928</v>
      </c>
      <c r="FP2" t="s">
        <v>1929</v>
      </c>
      <c r="FQ2" t="s">
        <v>1930</v>
      </c>
      <c r="FR2" t="s">
        <v>1530</v>
      </c>
      <c r="FS2" t="s">
        <v>1931</v>
      </c>
      <c r="FT2" t="s">
        <v>1452</v>
      </c>
      <c r="FU2" t="s">
        <v>1243</v>
      </c>
      <c r="FV2" t="s">
        <v>1381</v>
      </c>
      <c r="FW2" t="s">
        <v>1069</v>
      </c>
      <c r="FX2" t="s">
        <v>1932</v>
      </c>
      <c r="FY2" t="s">
        <v>1933</v>
      </c>
      <c r="FZ2" t="s">
        <v>1934</v>
      </c>
      <c r="GA2" t="s">
        <v>1935</v>
      </c>
      <c r="GB2" t="s">
        <v>1936</v>
      </c>
      <c r="GC2" t="s">
        <v>1937</v>
      </c>
      <c r="GD2" t="s">
        <v>1938</v>
      </c>
      <c r="GE2" t="s">
        <v>1939</v>
      </c>
      <c r="GF2" t="s">
        <v>1940</v>
      </c>
      <c r="GG2" t="s">
        <v>1183</v>
      </c>
      <c r="GH2" t="s">
        <v>1941</v>
      </c>
      <c r="GI2" t="s">
        <v>1942</v>
      </c>
      <c r="GJ2" t="s">
        <v>1943</v>
      </c>
      <c r="GK2" t="s">
        <v>1944</v>
      </c>
      <c r="GL2" t="s">
        <v>1480</v>
      </c>
      <c r="GM2" t="s">
        <v>1945</v>
      </c>
      <c r="GN2" t="s">
        <v>1946</v>
      </c>
      <c r="GO2" t="s">
        <v>1947</v>
      </c>
      <c r="GP2" t="s">
        <v>1948</v>
      </c>
      <c r="GQ2" t="s">
        <v>1949</v>
      </c>
      <c r="GR2" t="s">
        <v>1101</v>
      </c>
      <c r="GS2" t="s">
        <v>1297</v>
      </c>
      <c r="GT2" t="s">
        <v>1950</v>
      </c>
    </row>
    <row r="3" spans="1:202">
      <c r="A3" t="s">
        <v>4805</v>
      </c>
      <c r="B3">
        <f>MATCH("A"&amp;"*",'Geographic Classification'!$A$2:$A$250,0)</f>
        <v>1</v>
      </c>
      <c r="C3" t="s">
        <v>1951</v>
      </c>
      <c r="D3" t="s">
        <v>1952</v>
      </c>
      <c r="E3" t="s">
        <v>1953</v>
      </c>
      <c r="F3" t="s">
        <v>1954</v>
      </c>
      <c r="G3" t="s">
        <v>1955</v>
      </c>
      <c r="H3" t="s">
        <v>1956</v>
      </c>
      <c r="I3" t="s">
        <v>1957</v>
      </c>
      <c r="J3" t="s">
        <v>1958</v>
      </c>
      <c r="K3" t="s">
        <v>1959</v>
      </c>
      <c r="L3" t="s">
        <v>1960</v>
      </c>
      <c r="M3" t="s">
        <v>1961</v>
      </c>
      <c r="N3" t="s">
        <v>1962</v>
      </c>
      <c r="O3" t="s">
        <v>1963</v>
      </c>
      <c r="P3" t="s">
        <v>1964</v>
      </c>
      <c r="Q3" t="s">
        <v>1965</v>
      </c>
      <c r="R3" t="s">
        <v>1966</v>
      </c>
      <c r="S3" t="s">
        <v>1967</v>
      </c>
      <c r="T3" t="s">
        <v>1794</v>
      </c>
      <c r="U3" t="s">
        <v>1968</v>
      </c>
      <c r="V3" t="s">
        <v>1273</v>
      </c>
      <c r="W3" t="s">
        <v>1789</v>
      </c>
      <c r="X3" t="s">
        <v>1969</v>
      </c>
      <c r="Y3" t="s">
        <v>1970</v>
      </c>
      <c r="Z3" t="s">
        <v>1794</v>
      </c>
      <c r="AA3" t="s">
        <v>1971</v>
      </c>
      <c r="AB3" t="s">
        <v>1972</v>
      </c>
      <c r="AC3" t="s">
        <v>1973</v>
      </c>
      <c r="AD3" t="s">
        <v>1974</v>
      </c>
      <c r="AE3" t="s">
        <v>1975</v>
      </c>
      <c r="AF3" t="s">
        <v>1976</v>
      </c>
      <c r="AG3" t="s">
        <v>1977</v>
      </c>
      <c r="AH3" t="s">
        <v>1978</v>
      </c>
      <c r="AI3" t="s">
        <v>1979</v>
      </c>
      <c r="AJ3" t="s">
        <v>1980</v>
      </c>
      <c r="AK3" t="s">
        <v>1981</v>
      </c>
      <c r="AL3" t="s">
        <v>1982</v>
      </c>
      <c r="AM3" t="s">
        <v>1983</v>
      </c>
      <c r="AN3" t="s">
        <v>1811</v>
      </c>
      <c r="AO3" t="s">
        <v>1984</v>
      </c>
      <c r="AP3" t="s">
        <v>1985</v>
      </c>
      <c r="AQ3" t="s">
        <v>1986</v>
      </c>
      <c r="AR3" t="s">
        <v>1987</v>
      </c>
      <c r="AS3" t="s">
        <v>1988</v>
      </c>
      <c r="AT3" t="s">
        <v>1989</v>
      </c>
      <c r="AU3" t="s">
        <v>1990</v>
      </c>
      <c r="AV3" t="s">
        <v>1236</v>
      </c>
      <c r="AW3" t="s">
        <v>1991</v>
      </c>
      <c r="AX3" t="s">
        <v>1992</v>
      </c>
      <c r="AY3" t="s">
        <v>1993</v>
      </c>
      <c r="AZ3" t="s">
        <v>1994</v>
      </c>
      <c r="BA3" t="s">
        <v>1227</v>
      </c>
      <c r="BB3" t="s">
        <v>1995</v>
      </c>
      <c r="BC3" t="s">
        <v>1996</v>
      </c>
      <c r="BD3" t="s">
        <v>1997</v>
      </c>
      <c r="BE3" t="s">
        <v>1998</v>
      </c>
      <c r="BF3" t="s">
        <v>1999</v>
      </c>
      <c r="BG3" t="s">
        <v>2000</v>
      </c>
      <c r="BH3" t="s">
        <v>2001</v>
      </c>
      <c r="BI3" t="s">
        <v>2002</v>
      </c>
      <c r="BJ3" t="s">
        <v>2003</v>
      </c>
      <c r="BK3" t="s">
        <v>2004</v>
      </c>
      <c r="BL3" t="s">
        <v>2005</v>
      </c>
      <c r="BM3" t="s">
        <v>2006</v>
      </c>
      <c r="BN3" t="s">
        <v>2007</v>
      </c>
      <c r="BO3" t="s">
        <v>2008</v>
      </c>
      <c r="BP3" t="s">
        <v>2009</v>
      </c>
      <c r="BQ3" t="s">
        <v>2010</v>
      </c>
      <c r="BR3" t="s">
        <v>2011</v>
      </c>
      <c r="BS3" t="s">
        <v>1989</v>
      </c>
      <c r="BT3" t="s">
        <v>2012</v>
      </c>
      <c r="BU3" t="s">
        <v>2013</v>
      </c>
      <c r="BV3" t="s">
        <v>2014</v>
      </c>
      <c r="BW3" t="s">
        <v>2011</v>
      </c>
      <c r="BX3" t="s">
        <v>2015</v>
      </c>
      <c r="BY3" t="s">
        <v>2016</v>
      </c>
      <c r="BZ3" t="s">
        <v>2017</v>
      </c>
      <c r="CA3" t="s">
        <v>2018</v>
      </c>
      <c r="CB3" t="s">
        <v>2019</v>
      </c>
      <c r="CC3" t="s">
        <v>2020</v>
      </c>
      <c r="CD3" t="s">
        <v>1789</v>
      </c>
      <c r="CE3" t="s">
        <v>2021</v>
      </c>
      <c r="CF3" t="s">
        <v>2022</v>
      </c>
      <c r="CG3" t="s">
        <v>1811</v>
      </c>
      <c r="CH3" t="s">
        <v>2023</v>
      </c>
      <c r="CI3" t="s">
        <v>2024</v>
      </c>
      <c r="CJ3" t="s">
        <v>2025</v>
      </c>
      <c r="CK3" t="s">
        <v>2026</v>
      </c>
      <c r="CL3" t="s">
        <v>2027</v>
      </c>
      <c r="CM3" t="s">
        <v>2028</v>
      </c>
      <c r="CN3" t="s">
        <v>2029</v>
      </c>
      <c r="CO3" t="s">
        <v>2030</v>
      </c>
      <c r="CP3" t="s">
        <v>2031</v>
      </c>
      <c r="CQ3" t="s">
        <v>2032</v>
      </c>
      <c r="CR3" t="s">
        <v>2033</v>
      </c>
      <c r="CS3" t="s">
        <v>2034</v>
      </c>
      <c r="CT3" t="s">
        <v>2035</v>
      </c>
      <c r="CU3" t="s">
        <v>2036</v>
      </c>
      <c r="CV3" t="s">
        <v>2037</v>
      </c>
      <c r="CW3" t="s">
        <v>2038</v>
      </c>
      <c r="CX3" t="s">
        <v>2039</v>
      </c>
      <c r="CY3" t="s">
        <v>2040</v>
      </c>
      <c r="CZ3" t="s">
        <v>2041</v>
      </c>
      <c r="DA3" t="s">
        <v>2042</v>
      </c>
      <c r="DB3" t="s">
        <v>2043</v>
      </c>
      <c r="DC3" t="s">
        <v>2044</v>
      </c>
      <c r="DD3" t="s">
        <v>2045</v>
      </c>
      <c r="DE3" t="s">
        <v>2046</v>
      </c>
      <c r="DF3" t="s">
        <v>2047</v>
      </c>
      <c r="DG3" t="s">
        <v>2048</v>
      </c>
      <c r="DH3" t="s">
        <v>2049</v>
      </c>
      <c r="DI3" t="s">
        <v>1811</v>
      </c>
      <c r="DJ3" t="s">
        <v>2050</v>
      </c>
      <c r="DK3" t="s">
        <v>2051</v>
      </c>
      <c r="DL3" t="s">
        <v>2052</v>
      </c>
      <c r="DM3" t="s">
        <v>2053</v>
      </c>
      <c r="DN3" t="s">
        <v>2054</v>
      </c>
      <c r="DO3" t="s">
        <v>2055</v>
      </c>
      <c r="DP3" t="s">
        <v>2056</v>
      </c>
      <c r="DQ3" t="s">
        <v>2057</v>
      </c>
      <c r="DR3" t="s">
        <v>2058</v>
      </c>
      <c r="DS3" t="s">
        <v>2059</v>
      </c>
      <c r="DT3" t="s">
        <v>2060</v>
      </c>
      <c r="DU3" t="s">
        <v>2061</v>
      </c>
      <c r="DV3" t="s">
        <v>2062</v>
      </c>
      <c r="DW3" t="s">
        <v>1280</v>
      </c>
      <c r="DX3" t="s">
        <v>2063</v>
      </c>
      <c r="DY3" t="s">
        <v>2064</v>
      </c>
      <c r="DZ3" t="s">
        <v>2065</v>
      </c>
      <c r="EA3" t="s">
        <v>2066</v>
      </c>
      <c r="EB3" t="s">
        <v>2067</v>
      </c>
      <c r="EC3" t="s">
        <v>2068</v>
      </c>
      <c r="ED3" t="s">
        <v>2069</v>
      </c>
      <c r="EE3" t="s">
        <v>1413</v>
      </c>
      <c r="EF3" t="s">
        <v>2070</v>
      </c>
      <c r="EG3" t="s">
        <v>2071</v>
      </c>
      <c r="EH3" t="s">
        <v>2072</v>
      </c>
      <c r="EI3" t="s">
        <v>2073</v>
      </c>
      <c r="EJ3" t="s">
        <v>2074</v>
      </c>
      <c r="EK3" t="s">
        <v>2075</v>
      </c>
      <c r="EL3" t="s">
        <v>2076</v>
      </c>
      <c r="EM3" t="s">
        <v>2077</v>
      </c>
      <c r="EN3" t="s">
        <v>2078</v>
      </c>
      <c r="EO3" t="s">
        <v>2079</v>
      </c>
      <c r="EP3" t="s">
        <v>2080</v>
      </c>
      <c r="EQ3" t="s">
        <v>2081</v>
      </c>
      <c r="ER3" t="s">
        <v>2082</v>
      </c>
      <c r="ES3" t="s">
        <v>2083</v>
      </c>
      <c r="ET3" t="s">
        <v>2084</v>
      </c>
      <c r="EU3" t="s">
        <v>2085</v>
      </c>
      <c r="EV3" t="s">
        <v>2086</v>
      </c>
      <c r="EW3" t="s">
        <v>2087</v>
      </c>
      <c r="EX3" t="s">
        <v>2088</v>
      </c>
      <c r="EY3" t="s">
        <v>2089</v>
      </c>
      <c r="EZ3" t="s">
        <v>1431</v>
      </c>
      <c r="FA3" t="s">
        <v>2090</v>
      </c>
      <c r="FB3" t="s">
        <v>2091</v>
      </c>
      <c r="FC3" t="s">
        <v>2092</v>
      </c>
      <c r="FD3" t="s">
        <v>2093</v>
      </c>
      <c r="FE3" t="s">
        <v>2094</v>
      </c>
      <c r="FF3" t="s">
        <v>2095</v>
      </c>
      <c r="FG3" t="s">
        <v>2096</v>
      </c>
      <c r="FH3" t="s">
        <v>2097</v>
      </c>
      <c r="FI3" t="s">
        <v>2098</v>
      </c>
      <c r="FJ3" t="s">
        <v>2099</v>
      </c>
      <c r="FK3" t="s">
        <v>2100</v>
      </c>
      <c r="FL3" t="s">
        <v>2101</v>
      </c>
      <c r="FM3" t="s">
        <v>2102</v>
      </c>
      <c r="FN3" t="s">
        <v>2103</v>
      </c>
      <c r="FO3" t="s">
        <v>2104</v>
      </c>
      <c r="FP3" t="s">
        <v>2105</v>
      </c>
      <c r="FQ3" t="s">
        <v>2106</v>
      </c>
      <c r="FR3" t="s">
        <v>1531</v>
      </c>
      <c r="FS3" t="s">
        <v>2107</v>
      </c>
      <c r="FT3" t="s">
        <v>1453</v>
      </c>
      <c r="FU3" t="s">
        <v>1244</v>
      </c>
      <c r="FV3" t="s">
        <v>1382</v>
      </c>
      <c r="FW3" t="s">
        <v>1070</v>
      </c>
      <c r="FX3" t="s">
        <v>2108</v>
      </c>
      <c r="FY3" t="s">
        <v>2109</v>
      </c>
      <c r="FZ3" t="s">
        <v>2110</v>
      </c>
      <c r="GA3" t="s">
        <v>2111</v>
      </c>
      <c r="GB3" t="s">
        <v>1928</v>
      </c>
      <c r="GC3" t="s">
        <v>2112</v>
      </c>
      <c r="GD3" t="s">
        <v>2113</v>
      </c>
      <c r="GE3" t="s">
        <v>2114</v>
      </c>
      <c r="GF3" t="s">
        <v>2115</v>
      </c>
      <c r="GG3" t="s">
        <v>1184</v>
      </c>
      <c r="GH3" t="s">
        <v>2116</v>
      </c>
      <c r="GI3" t="s">
        <v>2117</v>
      </c>
      <c r="GJ3" t="s">
        <v>2118</v>
      </c>
      <c r="GK3" t="s">
        <v>2119</v>
      </c>
      <c r="GL3" t="s">
        <v>1481</v>
      </c>
      <c r="GM3" t="s">
        <v>2120</v>
      </c>
      <c r="GN3" t="s">
        <v>2121</v>
      </c>
      <c r="GO3" t="s">
        <v>2122</v>
      </c>
      <c r="GP3" t="s">
        <v>2123</v>
      </c>
      <c r="GQ3" t="s">
        <v>2124</v>
      </c>
      <c r="GR3" t="s">
        <v>1102</v>
      </c>
      <c r="GS3" t="s">
        <v>1298</v>
      </c>
      <c r="GT3" t="s">
        <v>2125</v>
      </c>
    </row>
    <row r="4" spans="1:202">
      <c r="A4" t="s">
        <v>1678</v>
      </c>
      <c r="B4" t="str">
        <f t="array" aca="1" ref="B4:B18" ca="1">OFFSET('Geographic Classification'!$A$1,MATCH("N"&amp;"*",'Geographic Classification'!$A$2:$A$250,0),0,COUNTIF('Geographic Classification'!$A$2:$A$250,"N"&amp;"*"),1)</f>
        <v>Namibia</v>
      </c>
      <c r="F4" t="s">
        <v>2126</v>
      </c>
      <c r="G4" t="s">
        <v>2127</v>
      </c>
      <c r="H4" t="s">
        <v>2128</v>
      </c>
      <c r="I4" t="s">
        <v>2129</v>
      </c>
      <c r="J4" t="s">
        <v>2130</v>
      </c>
      <c r="K4" t="s">
        <v>2131</v>
      </c>
      <c r="L4" t="s">
        <v>2132</v>
      </c>
      <c r="M4" t="s">
        <v>2133</v>
      </c>
      <c r="N4" t="s">
        <v>2134</v>
      </c>
      <c r="O4" t="s">
        <v>2135</v>
      </c>
      <c r="P4" t="s">
        <v>2136</v>
      </c>
      <c r="Q4" t="s">
        <v>2137</v>
      </c>
      <c r="R4" t="s">
        <v>2138</v>
      </c>
      <c r="S4" t="s">
        <v>2139</v>
      </c>
      <c r="T4" t="s">
        <v>1971</v>
      </c>
      <c r="U4" t="s">
        <v>2140</v>
      </c>
      <c r="V4" t="s">
        <v>1274</v>
      </c>
      <c r="W4" t="s">
        <v>1794</v>
      </c>
      <c r="X4" t="s">
        <v>2141</v>
      </c>
      <c r="Y4" t="s">
        <v>1843</v>
      </c>
      <c r="Z4" t="s">
        <v>1971</v>
      </c>
      <c r="AA4" t="s">
        <v>2142</v>
      </c>
      <c r="AB4" t="s">
        <v>2143</v>
      </c>
      <c r="AC4" t="s">
        <v>2144</v>
      </c>
      <c r="AD4" t="s">
        <v>2145</v>
      </c>
      <c r="AE4" t="s">
        <v>2146</v>
      </c>
      <c r="AF4" t="s">
        <v>2147</v>
      </c>
      <c r="AG4" t="s">
        <v>2148</v>
      </c>
      <c r="AH4" t="s">
        <v>2149</v>
      </c>
      <c r="AI4" t="s">
        <v>2150</v>
      </c>
      <c r="AJ4" t="s">
        <v>2151</v>
      </c>
      <c r="AK4" t="s">
        <v>2152</v>
      </c>
      <c r="AL4" t="s">
        <v>2153</v>
      </c>
      <c r="AM4" t="s">
        <v>2154</v>
      </c>
      <c r="AN4" t="s">
        <v>1989</v>
      </c>
      <c r="AO4" t="s">
        <v>2155</v>
      </c>
      <c r="AP4" t="s">
        <v>2156</v>
      </c>
      <c r="AQ4" t="s">
        <v>2157</v>
      </c>
      <c r="AR4" t="s">
        <v>2158</v>
      </c>
      <c r="AS4" t="s">
        <v>2159</v>
      </c>
      <c r="AT4" t="s">
        <v>1815</v>
      </c>
      <c r="AU4" t="s">
        <v>2160</v>
      </c>
      <c r="AV4" t="s">
        <v>1237</v>
      </c>
      <c r="AW4" t="s">
        <v>2161</v>
      </c>
      <c r="AX4" t="s">
        <v>2162</v>
      </c>
      <c r="AY4" t="s">
        <v>2163</v>
      </c>
      <c r="AZ4" t="s">
        <v>2164</v>
      </c>
      <c r="BA4" t="s">
        <v>1228</v>
      </c>
      <c r="BB4" t="s">
        <v>2165</v>
      </c>
      <c r="BC4" t="s">
        <v>2166</v>
      </c>
      <c r="BD4" t="s">
        <v>2167</v>
      </c>
      <c r="BE4" t="s">
        <v>2168</v>
      </c>
      <c r="BF4" t="s">
        <v>2169</v>
      </c>
      <c r="BG4" t="s">
        <v>2170</v>
      </c>
      <c r="BH4" t="s">
        <v>2171</v>
      </c>
      <c r="BI4" t="s">
        <v>2172</v>
      </c>
      <c r="BJ4" t="s">
        <v>2173</v>
      </c>
      <c r="BK4" t="s">
        <v>2174</v>
      </c>
      <c r="BL4" t="s">
        <v>2175</v>
      </c>
      <c r="BM4" t="s">
        <v>2176</v>
      </c>
      <c r="BN4" t="s">
        <v>2177</v>
      </c>
      <c r="BO4" t="s">
        <v>2178</v>
      </c>
      <c r="BP4" t="s">
        <v>2179</v>
      </c>
      <c r="BQ4" t="s">
        <v>2180</v>
      </c>
      <c r="BR4" t="s">
        <v>2181</v>
      </c>
      <c r="BS4" t="s">
        <v>1815</v>
      </c>
      <c r="BT4" t="s">
        <v>2182</v>
      </c>
      <c r="BU4" t="s">
        <v>2183</v>
      </c>
      <c r="BV4" t="s">
        <v>2184</v>
      </c>
      <c r="BW4" t="s">
        <v>2185</v>
      </c>
      <c r="BX4" t="s">
        <v>2186</v>
      </c>
      <c r="BY4" t="s">
        <v>2187</v>
      </c>
      <c r="BZ4" t="s">
        <v>2018</v>
      </c>
      <c r="CA4" t="s">
        <v>2188</v>
      </c>
      <c r="CB4" t="s">
        <v>2189</v>
      </c>
      <c r="CC4" t="s">
        <v>2190</v>
      </c>
      <c r="CD4" t="s">
        <v>1794</v>
      </c>
      <c r="CE4" t="s">
        <v>2191</v>
      </c>
      <c r="CF4" t="s">
        <v>2192</v>
      </c>
      <c r="CG4" t="s">
        <v>1815</v>
      </c>
      <c r="CH4" t="s">
        <v>2193</v>
      </c>
      <c r="CI4" t="s">
        <v>2194</v>
      </c>
      <c r="CJ4" t="s">
        <v>2195</v>
      </c>
      <c r="CK4" t="s">
        <v>2196</v>
      </c>
      <c r="CL4" t="s">
        <v>2197</v>
      </c>
      <c r="CM4" t="s">
        <v>2198</v>
      </c>
      <c r="CN4" t="s">
        <v>2199</v>
      </c>
      <c r="CO4" t="s">
        <v>2200</v>
      </c>
      <c r="CP4" t="s">
        <v>2201</v>
      </c>
      <c r="CQ4" t="s">
        <v>2202</v>
      </c>
      <c r="CR4" t="s">
        <v>2203</v>
      </c>
      <c r="CS4" t="s">
        <v>2204</v>
      </c>
      <c r="CT4" t="s">
        <v>2205</v>
      </c>
      <c r="CU4" t="s">
        <v>2206</v>
      </c>
      <c r="CV4" t="s">
        <v>2207</v>
      </c>
      <c r="CW4" t="s">
        <v>2208</v>
      </c>
      <c r="CX4" t="s">
        <v>2209</v>
      </c>
      <c r="CY4" t="s">
        <v>2011</v>
      </c>
      <c r="CZ4" t="s">
        <v>2210</v>
      </c>
      <c r="DA4" t="s">
        <v>2211</v>
      </c>
      <c r="DB4" t="s">
        <v>2212</v>
      </c>
      <c r="DC4" t="s">
        <v>2213</v>
      </c>
      <c r="DD4" t="s">
        <v>2214</v>
      </c>
      <c r="DE4" t="s">
        <v>2215</v>
      </c>
      <c r="DF4" t="s">
        <v>2216</v>
      </c>
      <c r="DG4" t="s">
        <v>2217</v>
      </c>
      <c r="DH4" t="s">
        <v>2218</v>
      </c>
      <c r="DI4" t="s">
        <v>2219</v>
      </c>
      <c r="DJ4" t="s">
        <v>2220</v>
      </c>
      <c r="DK4" t="s">
        <v>2221</v>
      </c>
      <c r="DL4" t="s">
        <v>2222</v>
      </c>
      <c r="DM4" t="s">
        <v>2223</v>
      </c>
      <c r="DN4" t="s">
        <v>2224</v>
      </c>
      <c r="DO4" t="s">
        <v>2225</v>
      </c>
      <c r="DP4" t="s">
        <v>2226</v>
      </c>
      <c r="DQ4" t="s">
        <v>2227</v>
      </c>
      <c r="DR4" t="s">
        <v>2228</v>
      </c>
      <c r="DS4" t="s">
        <v>2229</v>
      </c>
      <c r="DT4" t="s">
        <v>2230</v>
      </c>
      <c r="DU4" t="s">
        <v>2231</v>
      </c>
      <c r="DV4" t="s">
        <v>2232</v>
      </c>
      <c r="DW4" t="s">
        <v>1281</v>
      </c>
      <c r="DX4" t="s">
        <v>2233</v>
      </c>
      <c r="DY4" t="s">
        <v>2234</v>
      </c>
      <c r="DZ4" t="s">
        <v>2235</v>
      </c>
      <c r="EA4" t="s">
        <v>2196</v>
      </c>
      <c r="EB4" t="s">
        <v>2236</v>
      </c>
      <c r="EC4" t="s">
        <v>2202</v>
      </c>
      <c r="ED4" t="s">
        <v>2237</v>
      </c>
      <c r="EE4" t="s">
        <v>1414</v>
      </c>
      <c r="EF4" t="s">
        <v>2238</v>
      </c>
      <c r="EG4" t="s">
        <v>2239</v>
      </c>
      <c r="EH4" t="s">
        <v>2240</v>
      </c>
      <c r="EI4" t="s">
        <v>2241</v>
      </c>
      <c r="EJ4" t="s">
        <v>2242</v>
      </c>
      <c r="EK4" t="s">
        <v>2243</v>
      </c>
      <c r="EL4" t="s">
        <v>2244</v>
      </c>
      <c r="EM4" t="s">
        <v>2245</v>
      </c>
      <c r="EN4" t="s">
        <v>2246</v>
      </c>
      <c r="EO4" t="s">
        <v>1789</v>
      </c>
      <c r="EP4" t="s">
        <v>2247</v>
      </c>
      <c r="EQ4" t="s">
        <v>2248</v>
      </c>
      <c r="ER4" t="s">
        <v>2249</v>
      </c>
      <c r="ES4" t="s">
        <v>2250</v>
      </c>
      <c r="ET4" t="s">
        <v>2251</v>
      </c>
      <c r="EU4" t="s">
        <v>2252</v>
      </c>
      <c r="EV4" t="s">
        <v>2253</v>
      </c>
      <c r="EW4" t="s">
        <v>2254</v>
      </c>
      <c r="EX4" t="s">
        <v>2255</v>
      </c>
      <c r="EY4" t="s">
        <v>2256</v>
      </c>
      <c r="EZ4" t="s">
        <v>1432</v>
      </c>
      <c r="FA4" t="s">
        <v>2257</v>
      </c>
      <c r="FB4" t="s">
        <v>2258</v>
      </c>
      <c r="FC4" t="s">
        <v>2259</v>
      </c>
      <c r="FD4" t="s">
        <v>1789</v>
      </c>
      <c r="FE4" t="s">
        <v>2260</v>
      </c>
      <c r="FF4" t="s">
        <v>2261</v>
      </c>
      <c r="FG4" t="s">
        <v>2262</v>
      </c>
      <c r="FH4" t="s">
        <v>2263</v>
      </c>
      <c r="FI4" t="s">
        <v>2264</v>
      </c>
      <c r="FJ4" t="s">
        <v>2265</v>
      </c>
      <c r="FK4" t="s">
        <v>2266</v>
      </c>
      <c r="FL4" t="s">
        <v>2267</v>
      </c>
      <c r="FM4" t="s">
        <v>2268</v>
      </c>
      <c r="FN4" t="s">
        <v>2269</v>
      </c>
      <c r="FO4" t="s">
        <v>2270</v>
      </c>
      <c r="FP4" t="s">
        <v>2271</v>
      </c>
      <c r="FQ4" t="s">
        <v>1928</v>
      </c>
      <c r="FR4" t="s">
        <v>1532</v>
      </c>
      <c r="FS4" t="s">
        <v>2272</v>
      </c>
      <c r="FT4" t="s">
        <v>1454</v>
      </c>
      <c r="FU4" t="s">
        <v>1245</v>
      </c>
      <c r="FV4" t="s">
        <v>1383</v>
      </c>
      <c r="FW4" t="s">
        <v>1071</v>
      </c>
      <c r="FX4" t="s">
        <v>2273</v>
      </c>
      <c r="FY4" t="s">
        <v>2274</v>
      </c>
      <c r="FZ4" t="s">
        <v>2275</v>
      </c>
      <c r="GA4" t="s">
        <v>2276</v>
      </c>
      <c r="GB4" t="s">
        <v>2277</v>
      </c>
      <c r="GC4" t="s">
        <v>2278</v>
      </c>
      <c r="GD4" t="s">
        <v>2279</v>
      </c>
      <c r="GE4" t="s">
        <v>2280</v>
      </c>
      <c r="GF4" t="s">
        <v>2281</v>
      </c>
      <c r="GG4" t="s">
        <v>1185</v>
      </c>
      <c r="GH4" t="s">
        <v>2282</v>
      </c>
      <c r="GI4" t="s">
        <v>2283</v>
      </c>
      <c r="GJ4" t="s">
        <v>2284</v>
      </c>
      <c r="GK4" t="s">
        <v>2285</v>
      </c>
      <c r="GL4" t="s">
        <v>1482</v>
      </c>
      <c r="GM4" t="s">
        <v>2286</v>
      </c>
      <c r="GN4" t="s">
        <v>2287</v>
      </c>
      <c r="GO4" t="s">
        <v>2288</v>
      </c>
      <c r="GP4" t="s">
        <v>2289</v>
      </c>
      <c r="GQ4" t="s">
        <v>2290</v>
      </c>
      <c r="GR4" t="s">
        <v>1103</v>
      </c>
      <c r="GS4" t="s">
        <v>1299</v>
      </c>
      <c r="GT4" t="s">
        <v>2291</v>
      </c>
    </row>
    <row r="5" spans="1:202">
      <c r="A5" t="s">
        <v>1765</v>
      </c>
      <c r="B5" t="str">
        <f ca="1"/>
        <v>Nauru</v>
      </c>
      <c r="O5" t="s">
        <v>2292</v>
      </c>
      <c r="P5" t="s">
        <v>2293</v>
      </c>
      <c r="Q5" t="s">
        <v>2294</v>
      </c>
      <c r="R5" t="s">
        <v>2295</v>
      </c>
      <c r="S5" t="s">
        <v>2296</v>
      </c>
      <c r="T5" t="s">
        <v>1843</v>
      </c>
      <c r="U5" t="s">
        <v>2297</v>
      </c>
      <c r="V5" t="s">
        <v>1275</v>
      </c>
      <c r="W5" t="s">
        <v>1971</v>
      </c>
      <c r="X5" t="s">
        <v>2298</v>
      </c>
      <c r="Y5" t="s">
        <v>1794</v>
      </c>
      <c r="Z5" t="s">
        <v>1843</v>
      </c>
      <c r="AA5" t="s">
        <v>2299</v>
      </c>
      <c r="AB5" t="s">
        <v>2300</v>
      </c>
      <c r="AC5" t="s">
        <v>2301</v>
      </c>
      <c r="AD5" t="s">
        <v>2302</v>
      </c>
      <c r="AE5" t="s">
        <v>2303</v>
      </c>
      <c r="AF5" t="s">
        <v>2304</v>
      </c>
      <c r="AG5" t="s">
        <v>2305</v>
      </c>
      <c r="AH5" t="s">
        <v>2306</v>
      </c>
      <c r="AI5" t="s">
        <v>2307</v>
      </c>
      <c r="AJ5" t="s">
        <v>2308</v>
      </c>
      <c r="AK5" t="s">
        <v>2309</v>
      </c>
      <c r="AL5" t="s">
        <v>2310</v>
      </c>
      <c r="AM5" t="s">
        <v>2311</v>
      </c>
      <c r="AN5" t="s">
        <v>1815</v>
      </c>
      <c r="AO5" t="s">
        <v>2312</v>
      </c>
      <c r="AP5" t="s">
        <v>2313</v>
      </c>
      <c r="AQ5" t="s">
        <v>2314</v>
      </c>
      <c r="AR5" t="s">
        <v>2315</v>
      </c>
      <c r="AS5" t="s">
        <v>2316</v>
      </c>
      <c r="AT5" t="s">
        <v>1993</v>
      </c>
      <c r="AU5" t="s">
        <v>2317</v>
      </c>
      <c r="AV5" t="s">
        <v>1238</v>
      </c>
      <c r="AW5" t="s">
        <v>2318</v>
      </c>
      <c r="AX5" t="s">
        <v>2319</v>
      </c>
      <c r="AY5" t="s">
        <v>2320</v>
      </c>
      <c r="AZ5" t="s">
        <v>2321</v>
      </c>
      <c r="BA5" t="s">
        <v>1229</v>
      </c>
      <c r="BB5" t="s">
        <v>2322</v>
      </c>
      <c r="BC5" t="s">
        <v>2323</v>
      </c>
      <c r="BD5" t="s">
        <v>2324</v>
      </c>
      <c r="BE5" t="s">
        <v>2325</v>
      </c>
      <c r="BF5" t="s">
        <v>2326</v>
      </c>
      <c r="BG5" t="s">
        <v>2327</v>
      </c>
      <c r="BH5" t="s">
        <v>2328</v>
      </c>
      <c r="BI5" t="s">
        <v>2329</v>
      </c>
      <c r="BJ5" t="s">
        <v>2330</v>
      </c>
      <c r="BK5" t="s">
        <v>2331</v>
      </c>
      <c r="BL5" t="s">
        <v>2332</v>
      </c>
      <c r="BM5" t="s">
        <v>2333</v>
      </c>
      <c r="BN5" t="s">
        <v>2334</v>
      </c>
      <c r="BO5" t="s">
        <v>2335</v>
      </c>
      <c r="BP5" t="s">
        <v>2336</v>
      </c>
      <c r="BQ5" t="s">
        <v>2337</v>
      </c>
      <c r="BR5" t="s">
        <v>2338</v>
      </c>
      <c r="BS5" t="s">
        <v>1993</v>
      </c>
      <c r="BT5" t="s">
        <v>2339</v>
      </c>
      <c r="BU5" t="s">
        <v>2340</v>
      </c>
      <c r="BV5" t="s">
        <v>2341</v>
      </c>
      <c r="BW5" t="s">
        <v>2342</v>
      </c>
      <c r="BX5" t="s">
        <v>2343</v>
      </c>
      <c r="BY5" t="s">
        <v>2344</v>
      </c>
      <c r="BZ5" t="s">
        <v>2345</v>
      </c>
      <c r="CA5" t="s">
        <v>2346</v>
      </c>
      <c r="CB5" t="s">
        <v>2347</v>
      </c>
      <c r="CC5" t="s">
        <v>2348</v>
      </c>
      <c r="CD5" t="s">
        <v>2349</v>
      </c>
      <c r="CE5" t="s">
        <v>2350</v>
      </c>
      <c r="CF5" t="s">
        <v>2351</v>
      </c>
      <c r="CG5" t="s">
        <v>2352</v>
      </c>
      <c r="CH5" t="s">
        <v>2353</v>
      </c>
      <c r="CI5" t="s">
        <v>2354</v>
      </c>
      <c r="CJ5" t="s">
        <v>2355</v>
      </c>
      <c r="CK5" t="s">
        <v>2356</v>
      </c>
      <c r="CL5" t="s">
        <v>2357</v>
      </c>
      <c r="CM5" t="s">
        <v>2358</v>
      </c>
      <c r="CN5" t="s">
        <v>2359</v>
      </c>
      <c r="CO5" t="s">
        <v>2360</v>
      </c>
      <c r="CP5" t="s">
        <v>2361</v>
      </c>
      <c r="CQ5" t="s">
        <v>2302</v>
      </c>
      <c r="CR5" t="s">
        <v>2362</v>
      </c>
      <c r="CS5" t="s">
        <v>2363</v>
      </c>
      <c r="CT5" t="s">
        <v>2364</v>
      </c>
      <c r="CU5" t="s">
        <v>2365</v>
      </c>
      <c r="CV5" t="s">
        <v>2366</v>
      </c>
      <c r="CW5" t="s">
        <v>2367</v>
      </c>
      <c r="CX5" t="s">
        <v>2368</v>
      </c>
      <c r="CY5" t="s">
        <v>2369</v>
      </c>
      <c r="CZ5" t="s">
        <v>2370</v>
      </c>
      <c r="DA5" t="s">
        <v>2244</v>
      </c>
      <c r="DB5" t="s">
        <v>2371</v>
      </c>
      <c r="DC5" t="s">
        <v>2372</v>
      </c>
      <c r="DD5" t="s">
        <v>2373</v>
      </c>
      <c r="DE5" t="s">
        <v>2374</v>
      </c>
      <c r="DF5" t="s">
        <v>2375</v>
      </c>
      <c r="DG5" t="s">
        <v>2376</v>
      </c>
      <c r="DH5" t="s">
        <v>2377</v>
      </c>
      <c r="DI5" t="s">
        <v>2378</v>
      </c>
      <c r="DJ5" t="s">
        <v>2379</v>
      </c>
      <c r="DK5" t="s">
        <v>2380</v>
      </c>
      <c r="DL5" t="s">
        <v>2381</v>
      </c>
      <c r="DM5" t="s">
        <v>2382</v>
      </c>
      <c r="DN5" t="s">
        <v>2383</v>
      </c>
      <c r="DO5" t="s">
        <v>2384</v>
      </c>
      <c r="DP5" t="s">
        <v>2385</v>
      </c>
      <c r="DQ5" t="s">
        <v>2386</v>
      </c>
      <c r="DR5" t="s">
        <v>2387</v>
      </c>
      <c r="DS5" t="s">
        <v>2388</v>
      </c>
      <c r="DT5" t="s">
        <v>2389</v>
      </c>
      <c r="DU5" t="s">
        <v>2390</v>
      </c>
      <c r="DV5" t="s">
        <v>2391</v>
      </c>
      <c r="DW5" t="s">
        <v>1282</v>
      </c>
      <c r="DX5" t="s">
        <v>2392</v>
      </c>
      <c r="DY5" t="s">
        <v>2393</v>
      </c>
      <c r="DZ5" t="s">
        <v>2394</v>
      </c>
      <c r="EA5" t="s">
        <v>2395</v>
      </c>
      <c r="EB5" t="s">
        <v>2396</v>
      </c>
      <c r="EC5" t="s">
        <v>2397</v>
      </c>
      <c r="ED5" t="s">
        <v>2398</v>
      </c>
      <c r="EE5" t="s">
        <v>1415</v>
      </c>
      <c r="EF5" t="s">
        <v>2399</v>
      </c>
      <c r="EG5" t="s">
        <v>2400</v>
      </c>
      <c r="EH5" t="s">
        <v>2401</v>
      </c>
      <c r="EI5" t="s">
        <v>2402</v>
      </c>
      <c r="EJ5" t="s">
        <v>2403</v>
      </c>
      <c r="EK5" t="s">
        <v>2404</v>
      </c>
      <c r="EL5" t="s">
        <v>2405</v>
      </c>
      <c r="EM5" t="s">
        <v>2406</v>
      </c>
      <c r="EN5" t="s">
        <v>2407</v>
      </c>
      <c r="EO5" t="s">
        <v>2408</v>
      </c>
      <c r="EP5" t="s">
        <v>2409</v>
      </c>
      <c r="EQ5" t="s">
        <v>2410</v>
      </c>
      <c r="ER5" t="s">
        <v>2411</v>
      </c>
      <c r="ES5" t="s">
        <v>2412</v>
      </c>
      <c r="ET5" t="s">
        <v>2413</v>
      </c>
      <c r="EU5" t="s">
        <v>2414</v>
      </c>
      <c r="EV5" t="s">
        <v>2415</v>
      </c>
      <c r="EW5" t="s">
        <v>2416</v>
      </c>
      <c r="EX5" t="s">
        <v>2417</v>
      </c>
      <c r="EY5" t="s">
        <v>2418</v>
      </c>
      <c r="EZ5" t="s">
        <v>1433</v>
      </c>
      <c r="FA5" t="s">
        <v>2419</v>
      </c>
      <c r="FB5" t="s">
        <v>2420</v>
      </c>
      <c r="FC5" t="s">
        <v>2421</v>
      </c>
      <c r="FD5" t="s">
        <v>2422</v>
      </c>
      <c r="FE5" t="s">
        <v>2423</v>
      </c>
      <c r="FF5" t="s">
        <v>2424</v>
      </c>
      <c r="FG5" t="s">
        <v>2425</v>
      </c>
      <c r="FH5" t="s">
        <v>2426</v>
      </c>
      <c r="FI5" t="s">
        <v>2427</v>
      </c>
      <c r="FJ5" t="s">
        <v>2428</v>
      </c>
      <c r="FK5" t="s">
        <v>2429</v>
      </c>
      <c r="FL5" t="s">
        <v>2430</v>
      </c>
      <c r="FM5" t="s">
        <v>2431</v>
      </c>
      <c r="FN5" t="s">
        <v>2432</v>
      </c>
      <c r="FO5" t="s">
        <v>2433</v>
      </c>
      <c r="FP5" t="s">
        <v>2434</v>
      </c>
      <c r="FQ5" t="s">
        <v>2435</v>
      </c>
      <c r="FR5" t="s">
        <v>1533</v>
      </c>
      <c r="FS5" t="s">
        <v>2436</v>
      </c>
      <c r="FT5" t="s">
        <v>1455</v>
      </c>
      <c r="FU5" t="s">
        <v>1246</v>
      </c>
      <c r="FV5" t="s">
        <v>1384</v>
      </c>
      <c r="FW5" t="s">
        <v>1072</v>
      </c>
      <c r="FX5" t="s">
        <v>2437</v>
      </c>
      <c r="FY5" t="s">
        <v>2438</v>
      </c>
      <c r="FZ5" t="s">
        <v>2439</v>
      </c>
      <c r="GA5" t="s">
        <v>2440</v>
      </c>
      <c r="GB5" t="s">
        <v>2441</v>
      </c>
      <c r="GC5" t="s">
        <v>2442</v>
      </c>
      <c r="GD5" t="s">
        <v>2443</v>
      </c>
      <c r="GE5" t="s">
        <v>2444</v>
      </c>
      <c r="GF5" t="s">
        <v>2445</v>
      </c>
      <c r="GG5" t="s">
        <v>1186</v>
      </c>
      <c r="GH5" t="s">
        <v>2446</v>
      </c>
      <c r="GI5" t="s">
        <v>2447</v>
      </c>
      <c r="GJ5" t="s">
        <v>2448</v>
      </c>
      <c r="GK5" t="s">
        <v>2449</v>
      </c>
      <c r="GL5" t="s">
        <v>1483</v>
      </c>
      <c r="GM5" t="s">
        <v>2450</v>
      </c>
      <c r="GN5" t="s">
        <v>2451</v>
      </c>
      <c r="GO5" t="s">
        <v>2452</v>
      </c>
      <c r="GP5" t="s">
        <v>2453</v>
      </c>
      <c r="GQ5" t="s">
        <v>2454</v>
      </c>
      <c r="GR5" t="s">
        <v>1104</v>
      </c>
      <c r="GS5" t="s">
        <v>1300</v>
      </c>
      <c r="GT5" t="s">
        <v>2455</v>
      </c>
    </row>
    <row r="6" spans="1:202">
      <c r="A6" t="s">
        <v>4758</v>
      </c>
      <c r="B6" t="str">
        <f ca="1"/>
        <v>Nepal</v>
      </c>
      <c r="V6" t="s">
        <v>1276</v>
      </c>
      <c r="W6" t="s">
        <v>1843</v>
      </c>
      <c r="X6" t="s">
        <v>2456</v>
      </c>
      <c r="Y6" t="s">
        <v>2457</v>
      </c>
      <c r="Z6" t="s">
        <v>2299</v>
      </c>
      <c r="AA6" t="s">
        <v>2458</v>
      </c>
      <c r="AB6" t="s">
        <v>2459</v>
      </c>
      <c r="AC6" t="s">
        <v>2460</v>
      </c>
      <c r="AD6" t="s">
        <v>2461</v>
      </c>
      <c r="AE6" t="s">
        <v>2462</v>
      </c>
      <c r="AF6" t="s">
        <v>2463</v>
      </c>
      <c r="AG6" t="s">
        <v>2464</v>
      </c>
      <c r="AH6" t="s">
        <v>2465</v>
      </c>
      <c r="AI6" t="s">
        <v>2466</v>
      </c>
      <c r="AJ6" t="s">
        <v>2467</v>
      </c>
      <c r="AK6" t="s">
        <v>2468</v>
      </c>
      <c r="AL6" t="s">
        <v>2469</v>
      </c>
      <c r="AM6" t="s">
        <v>2470</v>
      </c>
      <c r="AN6" t="s">
        <v>2471</v>
      </c>
      <c r="AO6" t="s">
        <v>2472</v>
      </c>
      <c r="AP6" t="s">
        <v>2473</v>
      </c>
      <c r="AQ6" t="s">
        <v>2474</v>
      </c>
      <c r="AR6" t="s">
        <v>2475</v>
      </c>
      <c r="AS6" t="s">
        <v>2476</v>
      </c>
      <c r="AT6" t="s">
        <v>2477</v>
      </c>
      <c r="AU6" t="s">
        <v>2478</v>
      </c>
      <c r="AV6" t="s">
        <v>1239</v>
      </c>
      <c r="AW6" t="s">
        <v>2479</v>
      </c>
      <c r="AX6" t="s">
        <v>2480</v>
      </c>
      <c r="AY6" t="s">
        <v>2481</v>
      </c>
      <c r="AZ6" t="s">
        <v>2482</v>
      </c>
      <c r="BA6" t="s">
        <v>1230</v>
      </c>
      <c r="BB6" t="s">
        <v>2483</v>
      </c>
      <c r="BC6" t="s">
        <v>2484</v>
      </c>
      <c r="BD6" t="s">
        <v>2485</v>
      </c>
      <c r="BE6" t="s">
        <v>2486</v>
      </c>
      <c r="BF6" t="s">
        <v>2487</v>
      </c>
      <c r="BG6" t="s">
        <v>2488</v>
      </c>
      <c r="BH6" t="s">
        <v>2489</v>
      </c>
      <c r="BI6" t="s">
        <v>2490</v>
      </c>
      <c r="BJ6" t="s">
        <v>2491</v>
      </c>
      <c r="BK6" t="s">
        <v>2492</v>
      </c>
      <c r="BL6" t="s">
        <v>2493</v>
      </c>
      <c r="BM6" t="s">
        <v>2494</v>
      </c>
      <c r="BN6" t="s">
        <v>2495</v>
      </c>
      <c r="BO6" t="s">
        <v>2496</v>
      </c>
      <c r="BP6" t="s">
        <v>2497</v>
      </c>
      <c r="BQ6" t="s">
        <v>2498</v>
      </c>
      <c r="BR6" t="s">
        <v>2499</v>
      </c>
      <c r="BS6" t="s">
        <v>2500</v>
      </c>
      <c r="BT6" t="s">
        <v>2501</v>
      </c>
      <c r="BU6" t="s">
        <v>2502</v>
      </c>
      <c r="BV6" t="s">
        <v>2503</v>
      </c>
      <c r="BW6" t="s">
        <v>2504</v>
      </c>
      <c r="BX6" t="s">
        <v>2505</v>
      </c>
      <c r="BY6" t="s">
        <v>2506</v>
      </c>
      <c r="BZ6" t="s">
        <v>2507</v>
      </c>
      <c r="CA6" t="s">
        <v>2508</v>
      </c>
      <c r="CB6" t="s">
        <v>2509</v>
      </c>
      <c r="CC6" t="s">
        <v>2510</v>
      </c>
      <c r="CD6" t="s">
        <v>1971</v>
      </c>
      <c r="CE6" t="s">
        <v>2511</v>
      </c>
      <c r="CF6" t="s">
        <v>2512</v>
      </c>
      <c r="CG6" t="s">
        <v>1993</v>
      </c>
      <c r="CH6" t="s">
        <v>2513</v>
      </c>
      <c r="CI6" t="s">
        <v>2514</v>
      </c>
      <c r="CJ6" t="s">
        <v>2515</v>
      </c>
      <c r="CK6" t="s">
        <v>2516</v>
      </c>
      <c r="CL6" t="s">
        <v>2517</v>
      </c>
      <c r="CM6" t="s">
        <v>2518</v>
      </c>
      <c r="CN6" t="s">
        <v>2519</v>
      </c>
      <c r="CO6" t="s">
        <v>2520</v>
      </c>
      <c r="CP6" t="s">
        <v>2521</v>
      </c>
      <c r="CQ6" t="s">
        <v>2522</v>
      </c>
      <c r="CR6" t="s">
        <v>2523</v>
      </c>
      <c r="CS6" t="s">
        <v>2524</v>
      </c>
      <c r="CT6" t="s">
        <v>2525</v>
      </c>
      <c r="CU6" t="s">
        <v>2526</v>
      </c>
      <c r="CV6" t="s">
        <v>2527</v>
      </c>
      <c r="CW6" t="s">
        <v>2528</v>
      </c>
      <c r="CX6" t="s">
        <v>2529</v>
      </c>
      <c r="CY6" t="s">
        <v>2530</v>
      </c>
      <c r="CZ6" t="s">
        <v>2531</v>
      </c>
      <c r="DA6" t="s">
        <v>2532</v>
      </c>
      <c r="DB6" t="s">
        <v>2533</v>
      </c>
      <c r="DC6" t="s">
        <v>2534</v>
      </c>
      <c r="DD6" t="s">
        <v>2535</v>
      </c>
      <c r="DE6" t="s">
        <v>2536</v>
      </c>
      <c r="DF6" t="s">
        <v>2537</v>
      </c>
      <c r="DG6" t="s">
        <v>2538</v>
      </c>
      <c r="DH6" t="s">
        <v>2539</v>
      </c>
      <c r="DI6" t="s">
        <v>2163</v>
      </c>
      <c r="DJ6" t="s">
        <v>2540</v>
      </c>
      <c r="DK6" t="s">
        <v>2541</v>
      </c>
      <c r="DL6" t="s">
        <v>2542</v>
      </c>
      <c r="DM6" t="s">
        <v>2543</v>
      </c>
      <c r="DN6" t="s">
        <v>2544</v>
      </c>
      <c r="DO6" t="s">
        <v>2545</v>
      </c>
      <c r="DP6" t="s">
        <v>2546</v>
      </c>
      <c r="DQ6" t="s">
        <v>2547</v>
      </c>
      <c r="DR6" t="s">
        <v>2548</v>
      </c>
      <c r="DS6" t="s">
        <v>2549</v>
      </c>
      <c r="DT6" t="s">
        <v>2550</v>
      </c>
      <c r="DU6" t="s">
        <v>2551</v>
      </c>
      <c r="DV6" t="s">
        <v>2552</v>
      </c>
      <c r="DW6" t="s">
        <v>1283</v>
      </c>
      <c r="DX6" t="s">
        <v>2553</v>
      </c>
      <c r="DY6" t="s">
        <v>2554</v>
      </c>
      <c r="DZ6" t="s">
        <v>2555</v>
      </c>
      <c r="EA6" t="s">
        <v>2556</v>
      </c>
      <c r="EB6" t="s">
        <v>2557</v>
      </c>
      <c r="EC6" t="s">
        <v>2558</v>
      </c>
      <c r="ED6" t="s">
        <v>2559</v>
      </c>
      <c r="EE6" t="s">
        <v>1416</v>
      </c>
      <c r="EF6" t="s">
        <v>2560</v>
      </c>
      <c r="EG6" t="s">
        <v>2561</v>
      </c>
      <c r="EH6" t="s">
        <v>2562</v>
      </c>
      <c r="EI6" t="s">
        <v>2563</v>
      </c>
      <c r="EJ6" t="s">
        <v>2564</v>
      </c>
      <c r="EK6" t="s">
        <v>2565</v>
      </c>
      <c r="EL6" t="s">
        <v>2566</v>
      </c>
      <c r="EM6" t="s">
        <v>2567</v>
      </c>
      <c r="EN6" t="s">
        <v>2568</v>
      </c>
      <c r="EO6" t="s">
        <v>2569</v>
      </c>
      <c r="EP6" t="s">
        <v>2570</v>
      </c>
      <c r="EQ6" t="s">
        <v>2571</v>
      </c>
      <c r="ER6" t="s">
        <v>2572</v>
      </c>
      <c r="ES6" t="s">
        <v>2573</v>
      </c>
      <c r="ET6" t="s">
        <v>2574</v>
      </c>
      <c r="EU6" t="s">
        <v>2575</v>
      </c>
      <c r="EV6" t="s">
        <v>2576</v>
      </c>
      <c r="EW6" t="s">
        <v>2577</v>
      </c>
      <c r="EX6" t="s">
        <v>2578</v>
      </c>
      <c r="EY6" t="s">
        <v>2579</v>
      </c>
      <c r="EZ6" t="s">
        <v>1434</v>
      </c>
      <c r="FA6" t="s">
        <v>2580</v>
      </c>
      <c r="FB6" t="s">
        <v>2581</v>
      </c>
      <c r="FC6" t="s">
        <v>2582</v>
      </c>
      <c r="FD6" t="s">
        <v>2583</v>
      </c>
      <c r="FE6" t="s">
        <v>1918</v>
      </c>
      <c r="FF6" t="s">
        <v>2584</v>
      </c>
      <c r="FG6" t="s">
        <v>2585</v>
      </c>
      <c r="FH6" t="s">
        <v>2586</v>
      </c>
      <c r="FI6" t="s">
        <v>2587</v>
      </c>
      <c r="FJ6" t="s">
        <v>2588</v>
      </c>
      <c r="FK6" t="s">
        <v>2589</v>
      </c>
      <c r="FL6" t="s">
        <v>2590</v>
      </c>
      <c r="FM6" t="s">
        <v>2591</v>
      </c>
      <c r="FN6" t="s">
        <v>2592</v>
      </c>
      <c r="FO6" t="s">
        <v>2593</v>
      </c>
      <c r="FP6" t="s">
        <v>2594</v>
      </c>
      <c r="FQ6" t="s">
        <v>2595</v>
      </c>
      <c r="FR6" t="s">
        <v>1534</v>
      </c>
      <c r="FS6" t="s">
        <v>2596</v>
      </c>
      <c r="FT6" t="s">
        <v>1456</v>
      </c>
      <c r="FU6" t="s">
        <v>1247</v>
      </c>
      <c r="FV6" t="s">
        <v>1385</v>
      </c>
      <c r="FW6" t="s">
        <v>1073</v>
      </c>
      <c r="FX6" t="s">
        <v>2597</v>
      </c>
      <c r="FY6" t="s">
        <v>2598</v>
      </c>
      <c r="FZ6" t="s">
        <v>2599</v>
      </c>
      <c r="GA6" t="s">
        <v>2600</v>
      </c>
      <c r="GB6" t="s">
        <v>2601</v>
      </c>
      <c r="GC6" t="s">
        <v>2602</v>
      </c>
      <c r="GD6" t="s">
        <v>2603</v>
      </c>
      <c r="GE6" t="s">
        <v>2604</v>
      </c>
      <c r="GF6" t="s">
        <v>2605</v>
      </c>
      <c r="GG6" t="s">
        <v>1187</v>
      </c>
      <c r="GH6" t="s">
        <v>2606</v>
      </c>
      <c r="GI6" t="s">
        <v>2607</v>
      </c>
      <c r="GJ6" t="s">
        <v>2608</v>
      </c>
      <c r="GK6" t="s">
        <v>2609</v>
      </c>
      <c r="GL6" t="s">
        <v>1484</v>
      </c>
      <c r="GM6" t="s">
        <v>2610</v>
      </c>
      <c r="GN6" t="s">
        <v>2611</v>
      </c>
      <c r="GO6" t="s">
        <v>2612</v>
      </c>
      <c r="GP6" t="s">
        <v>2613</v>
      </c>
      <c r="GQ6" t="s">
        <v>2614</v>
      </c>
      <c r="GR6" t="s">
        <v>1105</v>
      </c>
      <c r="GS6" t="s">
        <v>1301</v>
      </c>
      <c r="GT6" t="s">
        <v>2615</v>
      </c>
    </row>
    <row r="7" spans="1:202">
      <c r="A7" t="s">
        <v>1630</v>
      </c>
      <c r="B7" t="str">
        <f ca="1"/>
        <v>Netherlands</v>
      </c>
      <c r="AF7" t="s">
        <v>2616</v>
      </c>
      <c r="AG7" t="s">
        <v>2617</v>
      </c>
      <c r="AH7" t="s">
        <v>2618</v>
      </c>
      <c r="AI7" t="s">
        <v>2619</v>
      </c>
      <c r="AJ7" t="s">
        <v>1843</v>
      </c>
      <c r="AK7" t="s">
        <v>2620</v>
      </c>
      <c r="AL7" t="s">
        <v>2621</v>
      </c>
      <c r="AM7" t="s">
        <v>2622</v>
      </c>
      <c r="AN7" t="s">
        <v>2623</v>
      </c>
      <c r="AO7" t="s">
        <v>2624</v>
      </c>
      <c r="AP7" t="s">
        <v>2625</v>
      </c>
      <c r="AQ7" t="s">
        <v>2626</v>
      </c>
      <c r="AR7" t="s">
        <v>2627</v>
      </c>
      <c r="AS7" t="s">
        <v>2628</v>
      </c>
      <c r="AT7" t="s">
        <v>2471</v>
      </c>
      <c r="AU7" t="s">
        <v>2629</v>
      </c>
      <c r="AV7" t="s">
        <v>1240</v>
      </c>
      <c r="AW7" t="s">
        <v>2630</v>
      </c>
      <c r="AX7" t="s">
        <v>2631</v>
      </c>
      <c r="AY7" t="s">
        <v>2632</v>
      </c>
      <c r="AZ7" t="s">
        <v>2633</v>
      </c>
      <c r="BA7" t="s">
        <v>1231</v>
      </c>
      <c r="BB7" t="s">
        <v>2634</v>
      </c>
      <c r="BC7" t="s">
        <v>2635</v>
      </c>
      <c r="BD7" t="s">
        <v>2636</v>
      </c>
      <c r="BE7" t="s">
        <v>2637</v>
      </c>
      <c r="BF7" t="s">
        <v>2638</v>
      </c>
      <c r="BG7" t="s">
        <v>2639</v>
      </c>
      <c r="BH7" t="s">
        <v>2640</v>
      </c>
      <c r="BI7" t="s">
        <v>2641</v>
      </c>
      <c r="BJ7" t="s">
        <v>2642</v>
      </c>
      <c r="BK7" t="s">
        <v>2643</v>
      </c>
      <c r="BL7" t="s">
        <v>2644</v>
      </c>
      <c r="BM7" t="s">
        <v>2645</v>
      </c>
      <c r="BN7" t="s">
        <v>2646</v>
      </c>
      <c r="BO7" t="s">
        <v>2647</v>
      </c>
      <c r="BP7" t="s">
        <v>2648</v>
      </c>
      <c r="BQ7" t="s">
        <v>2649</v>
      </c>
      <c r="BR7" t="s">
        <v>2650</v>
      </c>
      <c r="BS7" t="s">
        <v>2651</v>
      </c>
      <c r="BT7" t="s">
        <v>2652</v>
      </c>
      <c r="BU7" t="s">
        <v>2653</v>
      </c>
      <c r="BV7" t="s">
        <v>2654</v>
      </c>
      <c r="BW7" t="s">
        <v>2655</v>
      </c>
      <c r="BX7" t="s">
        <v>2656</v>
      </c>
      <c r="BY7" t="s">
        <v>2657</v>
      </c>
      <c r="BZ7" t="s">
        <v>2658</v>
      </c>
      <c r="CA7" t="s">
        <v>2659</v>
      </c>
      <c r="CB7" t="s">
        <v>2660</v>
      </c>
      <c r="CC7" t="s">
        <v>2661</v>
      </c>
      <c r="CD7" t="s">
        <v>2662</v>
      </c>
      <c r="CE7" t="s">
        <v>2663</v>
      </c>
      <c r="CF7" t="s">
        <v>2664</v>
      </c>
      <c r="CG7" t="s">
        <v>2500</v>
      </c>
      <c r="CH7" t="s">
        <v>2665</v>
      </c>
      <c r="CI7" t="s">
        <v>2666</v>
      </c>
      <c r="CJ7" t="s">
        <v>2667</v>
      </c>
      <c r="CK7" t="s">
        <v>2668</v>
      </c>
      <c r="CL7" t="s">
        <v>2669</v>
      </c>
      <c r="CM7" t="s">
        <v>2670</v>
      </c>
      <c r="CN7" t="s">
        <v>2671</v>
      </c>
      <c r="CO7" t="s">
        <v>2672</v>
      </c>
      <c r="CP7" t="s">
        <v>2673</v>
      </c>
      <c r="CQ7" t="s">
        <v>2674</v>
      </c>
      <c r="CR7" t="s">
        <v>2675</v>
      </c>
      <c r="CS7" t="s">
        <v>2676</v>
      </c>
      <c r="CT7" t="s">
        <v>2677</v>
      </c>
      <c r="CU7" t="s">
        <v>2678</v>
      </c>
      <c r="CV7" t="s">
        <v>2679</v>
      </c>
      <c r="CW7" t="s">
        <v>2680</v>
      </c>
      <c r="CX7" t="s">
        <v>2681</v>
      </c>
      <c r="CY7" t="s">
        <v>2682</v>
      </c>
      <c r="CZ7" t="s">
        <v>2683</v>
      </c>
      <c r="DA7" t="s">
        <v>2684</v>
      </c>
      <c r="DB7" t="s">
        <v>2685</v>
      </c>
      <c r="DC7" t="s">
        <v>2686</v>
      </c>
      <c r="DD7" t="s">
        <v>2687</v>
      </c>
      <c r="DE7" t="s">
        <v>2688</v>
      </c>
      <c r="DF7" t="s">
        <v>2689</v>
      </c>
      <c r="DG7" t="s">
        <v>2690</v>
      </c>
      <c r="DH7" t="s">
        <v>2691</v>
      </c>
      <c r="DI7" t="s">
        <v>2692</v>
      </c>
      <c r="DJ7" t="s">
        <v>2693</v>
      </c>
      <c r="DK7" t="s">
        <v>2694</v>
      </c>
      <c r="DL7" t="s">
        <v>2695</v>
      </c>
      <c r="DM7" t="s">
        <v>2696</v>
      </c>
      <c r="DN7" t="s">
        <v>2697</v>
      </c>
      <c r="DO7" t="s">
        <v>2698</v>
      </c>
      <c r="DP7" t="s">
        <v>2699</v>
      </c>
      <c r="DQ7" t="s">
        <v>2700</v>
      </c>
      <c r="DR7" t="s">
        <v>2701</v>
      </c>
      <c r="DS7" t="s">
        <v>2702</v>
      </c>
      <c r="DT7" t="s">
        <v>2703</v>
      </c>
      <c r="DU7" t="s">
        <v>2704</v>
      </c>
      <c r="DV7" t="s">
        <v>2705</v>
      </c>
      <c r="DW7" t="s">
        <v>1284</v>
      </c>
      <c r="DX7" t="s">
        <v>1789</v>
      </c>
      <c r="DY7" t="s">
        <v>2706</v>
      </c>
      <c r="DZ7" t="s">
        <v>2707</v>
      </c>
      <c r="EA7" t="s">
        <v>2708</v>
      </c>
      <c r="EB7" t="s">
        <v>2709</v>
      </c>
      <c r="EC7" t="s">
        <v>2710</v>
      </c>
      <c r="ED7" t="s">
        <v>2711</v>
      </c>
      <c r="EE7" t="s">
        <v>1417</v>
      </c>
      <c r="EF7" t="s">
        <v>2712</v>
      </c>
      <c r="EG7" t="s">
        <v>2713</v>
      </c>
      <c r="EH7" t="s">
        <v>2714</v>
      </c>
      <c r="EI7" t="s">
        <v>2715</v>
      </c>
      <c r="EJ7" t="s">
        <v>2716</v>
      </c>
      <c r="EK7" t="s">
        <v>2717</v>
      </c>
      <c r="EL7" t="s">
        <v>2718</v>
      </c>
      <c r="EM7" t="s">
        <v>2719</v>
      </c>
      <c r="EN7" t="s">
        <v>2720</v>
      </c>
      <c r="EO7" t="s">
        <v>2721</v>
      </c>
      <c r="EP7" t="s">
        <v>2722</v>
      </c>
      <c r="EQ7" t="s">
        <v>2723</v>
      </c>
      <c r="ER7" t="s">
        <v>2724</v>
      </c>
      <c r="ES7" t="s">
        <v>2725</v>
      </c>
      <c r="ET7" t="s">
        <v>1488</v>
      </c>
      <c r="EU7" t="s">
        <v>2726</v>
      </c>
      <c r="EV7" t="s">
        <v>2727</v>
      </c>
      <c r="EW7" t="s">
        <v>2728</v>
      </c>
      <c r="EX7" t="s">
        <v>2729</v>
      </c>
      <c r="EY7" t="s">
        <v>2730</v>
      </c>
      <c r="EZ7" t="s">
        <v>1435</v>
      </c>
      <c r="FA7" t="s">
        <v>1736</v>
      </c>
      <c r="FB7" t="s">
        <v>2731</v>
      </c>
      <c r="FC7" t="s">
        <v>2732</v>
      </c>
      <c r="FD7" t="s">
        <v>2733</v>
      </c>
      <c r="FE7" t="s">
        <v>2094</v>
      </c>
      <c r="FF7" t="s">
        <v>2734</v>
      </c>
      <c r="FG7" t="s">
        <v>2735</v>
      </c>
      <c r="FH7" t="s">
        <v>2736</v>
      </c>
      <c r="FI7" t="s">
        <v>2737</v>
      </c>
      <c r="FJ7" t="s">
        <v>2738</v>
      </c>
      <c r="FK7" t="s">
        <v>2739</v>
      </c>
      <c r="FL7" t="s">
        <v>2740</v>
      </c>
      <c r="FM7" t="s">
        <v>2098</v>
      </c>
      <c r="FN7" t="s">
        <v>2741</v>
      </c>
      <c r="FO7" t="s">
        <v>2742</v>
      </c>
      <c r="FP7" t="s">
        <v>2743</v>
      </c>
      <c r="FQ7" t="s">
        <v>2744</v>
      </c>
      <c r="FR7" t="s">
        <v>1535</v>
      </c>
      <c r="FS7" t="s">
        <v>2745</v>
      </c>
      <c r="FT7" t="s">
        <v>1457</v>
      </c>
      <c r="FU7" t="s">
        <v>1248</v>
      </c>
      <c r="FV7" t="s">
        <v>1386</v>
      </c>
      <c r="FW7" t="s">
        <v>1074</v>
      </c>
      <c r="FX7" t="s">
        <v>2746</v>
      </c>
      <c r="FY7" t="s">
        <v>2747</v>
      </c>
      <c r="FZ7" t="s">
        <v>2748</v>
      </c>
      <c r="GA7" t="s">
        <v>2749</v>
      </c>
      <c r="GB7" t="s">
        <v>2098</v>
      </c>
      <c r="GC7" t="s">
        <v>2750</v>
      </c>
      <c r="GD7" t="s">
        <v>2751</v>
      </c>
      <c r="GE7" t="s">
        <v>2752</v>
      </c>
      <c r="GF7" t="s">
        <v>2753</v>
      </c>
      <c r="GG7" t="s">
        <v>1188</v>
      </c>
      <c r="GH7" t="s">
        <v>2754</v>
      </c>
      <c r="GI7" t="s">
        <v>2755</v>
      </c>
      <c r="GJ7" t="s">
        <v>2756</v>
      </c>
      <c r="GK7" t="s">
        <v>2757</v>
      </c>
      <c r="GL7" t="s">
        <v>1485</v>
      </c>
      <c r="GM7" t="s">
        <v>2758</v>
      </c>
      <c r="GN7" t="s">
        <v>2759</v>
      </c>
      <c r="GO7" t="s">
        <v>2760</v>
      </c>
      <c r="GP7" t="s">
        <v>2761</v>
      </c>
      <c r="GQ7" t="s">
        <v>2762</v>
      </c>
      <c r="GR7" t="s">
        <v>1106</v>
      </c>
      <c r="GS7" t="s">
        <v>1302</v>
      </c>
      <c r="GT7" t="s">
        <v>2763</v>
      </c>
    </row>
    <row r="8" spans="1:202">
      <c r="A8" t="s">
        <v>1720</v>
      </c>
      <c r="B8" t="str">
        <f ca="1"/>
        <v>New Caledonia</v>
      </c>
      <c r="AQ8" t="s">
        <v>2764</v>
      </c>
      <c r="AR8" t="s">
        <v>2765</v>
      </c>
      <c r="AS8" t="s">
        <v>2766</v>
      </c>
      <c r="AT8" t="s">
        <v>2767</v>
      </c>
      <c r="AU8" t="s">
        <v>2768</v>
      </c>
      <c r="AV8" t="s">
        <v>1241</v>
      </c>
      <c r="AW8" t="s">
        <v>2769</v>
      </c>
      <c r="AX8" t="s">
        <v>2770</v>
      </c>
      <c r="AY8" t="s">
        <v>2771</v>
      </c>
      <c r="AZ8" t="s">
        <v>2772</v>
      </c>
      <c r="BA8" t="s">
        <v>1232</v>
      </c>
      <c r="BB8" t="s">
        <v>2773</v>
      </c>
      <c r="BC8" t="s">
        <v>2774</v>
      </c>
      <c r="BD8" t="s">
        <v>2775</v>
      </c>
      <c r="BE8" t="s">
        <v>2776</v>
      </c>
      <c r="BF8" t="s">
        <v>2777</v>
      </c>
      <c r="BG8" t="s">
        <v>2778</v>
      </c>
      <c r="BH8" t="s">
        <v>2779</v>
      </c>
      <c r="BI8" t="s">
        <v>2780</v>
      </c>
      <c r="BJ8" t="s">
        <v>2781</v>
      </c>
      <c r="BK8" t="s">
        <v>2782</v>
      </c>
      <c r="BL8" t="s">
        <v>2783</v>
      </c>
      <c r="BM8" t="s">
        <v>2784</v>
      </c>
      <c r="BN8" t="s">
        <v>2785</v>
      </c>
      <c r="BO8" t="s">
        <v>2786</v>
      </c>
      <c r="BP8" t="s">
        <v>2787</v>
      </c>
      <c r="BQ8" t="s">
        <v>2788</v>
      </c>
      <c r="BR8" t="s">
        <v>2789</v>
      </c>
      <c r="BS8" t="s">
        <v>2477</v>
      </c>
      <c r="BT8" t="s">
        <v>2790</v>
      </c>
      <c r="BU8" t="s">
        <v>2791</v>
      </c>
      <c r="BV8" t="s">
        <v>2792</v>
      </c>
      <c r="BW8" t="s">
        <v>2793</v>
      </c>
      <c r="BX8" t="s">
        <v>2794</v>
      </c>
      <c r="BY8" t="s">
        <v>2795</v>
      </c>
      <c r="BZ8" t="s">
        <v>2796</v>
      </c>
      <c r="CA8" t="s">
        <v>2797</v>
      </c>
      <c r="CB8" t="s">
        <v>2798</v>
      </c>
      <c r="CC8" t="s">
        <v>2799</v>
      </c>
      <c r="CD8" t="s">
        <v>2299</v>
      </c>
      <c r="CE8" t="s">
        <v>2800</v>
      </c>
      <c r="CF8" t="s">
        <v>2801</v>
      </c>
      <c r="CG8" t="s">
        <v>2802</v>
      </c>
      <c r="CH8" t="s">
        <v>2803</v>
      </c>
      <c r="CI8" t="s">
        <v>2804</v>
      </c>
      <c r="CJ8" t="s">
        <v>2805</v>
      </c>
      <c r="CK8" t="s">
        <v>2806</v>
      </c>
      <c r="CL8" t="s">
        <v>2807</v>
      </c>
      <c r="CM8" t="s">
        <v>2808</v>
      </c>
      <c r="CN8" t="s">
        <v>2809</v>
      </c>
      <c r="CO8" t="s">
        <v>2810</v>
      </c>
      <c r="CP8" t="s">
        <v>2811</v>
      </c>
      <c r="CQ8" t="s">
        <v>2812</v>
      </c>
      <c r="CR8" t="s">
        <v>2813</v>
      </c>
      <c r="CS8" t="s">
        <v>2814</v>
      </c>
      <c r="CT8" t="s">
        <v>2815</v>
      </c>
      <c r="CU8" t="s">
        <v>1682</v>
      </c>
      <c r="CV8" t="s">
        <v>2816</v>
      </c>
      <c r="CW8" t="s">
        <v>2817</v>
      </c>
      <c r="CX8" t="s">
        <v>2818</v>
      </c>
      <c r="CY8" t="s">
        <v>2819</v>
      </c>
      <c r="CZ8" t="s">
        <v>2820</v>
      </c>
      <c r="DA8" t="s">
        <v>2821</v>
      </c>
      <c r="DB8" t="s">
        <v>2822</v>
      </c>
      <c r="DC8" t="s">
        <v>2823</v>
      </c>
      <c r="DD8" t="s">
        <v>2824</v>
      </c>
      <c r="DE8" t="s">
        <v>2825</v>
      </c>
      <c r="DF8" t="s">
        <v>2330</v>
      </c>
      <c r="DG8" t="s">
        <v>2826</v>
      </c>
      <c r="DH8" t="s">
        <v>2827</v>
      </c>
      <c r="DI8" t="s">
        <v>2828</v>
      </c>
      <c r="DJ8" t="s">
        <v>2829</v>
      </c>
      <c r="DK8" t="s">
        <v>2830</v>
      </c>
      <c r="DL8" t="s">
        <v>2831</v>
      </c>
      <c r="DM8" t="s">
        <v>2832</v>
      </c>
      <c r="DN8" t="s">
        <v>2833</v>
      </c>
      <c r="DO8" t="s">
        <v>2834</v>
      </c>
      <c r="DP8" t="s">
        <v>2835</v>
      </c>
      <c r="DQ8" t="s">
        <v>1944</v>
      </c>
      <c r="DR8" t="s">
        <v>2836</v>
      </c>
      <c r="DS8" t="s">
        <v>2837</v>
      </c>
      <c r="DT8" t="s">
        <v>2838</v>
      </c>
      <c r="DU8" t="s">
        <v>2839</v>
      </c>
      <c r="DV8" t="s">
        <v>2840</v>
      </c>
      <c r="DW8" t="s">
        <v>1285</v>
      </c>
      <c r="DX8" t="s">
        <v>1794</v>
      </c>
      <c r="DY8" t="s">
        <v>2841</v>
      </c>
      <c r="DZ8" t="s">
        <v>2842</v>
      </c>
      <c r="EA8" t="s">
        <v>2843</v>
      </c>
      <c r="EB8" t="s">
        <v>2844</v>
      </c>
      <c r="EC8" t="s">
        <v>2845</v>
      </c>
      <c r="ED8" t="s">
        <v>2846</v>
      </c>
      <c r="EE8" t="s">
        <v>1418</v>
      </c>
      <c r="EF8" t="s">
        <v>2847</v>
      </c>
      <c r="EG8" t="s">
        <v>2848</v>
      </c>
      <c r="EH8" t="s">
        <v>2849</v>
      </c>
      <c r="EI8" t="s">
        <v>2850</v>
      </c>
      <c r="EJ8" t="s">
        <v>2851</v>
      </c>
      <c r="EK8" t="s">
        <v>2852</v>
      </c>
      <c r="EL8" t="s">
        <v>2853</v>
      </c>
      <c r="EM8" t="s">
        <v>2854</v>
      </c>
      <c r="EN8" t="s">
        <v>2855</v>
      </c>
      <c r="EO8" t="s">
        <v>2856</v>
      </c>
      <c r="EP8" t="s">
        <v>2857</v>
      </c>
      <c r="EQ8" t="s">
        <v>2858</v>
      </c>
      <c r="ER8" t="s">
        <v>2859</v>
      </c>
      <c r="ES8" t="s">
        <v>2860</v>
      </c>
      <c r="ET8" t="s">
        <v>2861</v>
      </c>
      <c r="EU8" t="s">
        <v>2862</v>
      </c>
      <c r="EV8" t="s">
        <v>2863</v>
      </c>
      <c r="EW8" t="s">
        <v>2864</v>
      </c>
      <c r="EX8" t="s">
        <v>2865</v>
      </c>
      <c r="EY8" t="s">
        <v>2866</v>
      </c>
      <c r="EZ8" t="s">
        <v>1436</v>
      </c>
      <c r="FA8" t="s">
        <v>2867</v>
      </c>
      <c r="FB8" t="s">
        <v>2868</v>
      </c>
      <c r="FC8" t="s">
        <v>2869</v>
      </c>
      <c r="FD8" t="s">
        <v>2870</v>
      </c>
      <c r="FE8" t="s">
        <v>2871</v>
      </c>
      <c r="FF8" t="s">
        <v>2872</v>
      </c>
      <c r="FG8" t="s">
        <v>2873</v>
      </c>
      <c r="FH8" t="s">
        <v>2874</v>
      </c>
      <c r="FI8" t="s">
        <v>2875</v>
      </c>
      <c r="FJ8" t="s">
        <v>2876</v>
      </c>
      <c r="FK8" t="s">
        <v>2877</v>
      </c>
      <c r="FL8" t="s">
        <v>2878</v>
      </c>
      <c r="FM8" t="s">
        <v>2879</v>
      </c>
      <c r="FN8" t="s">
        <v>2880</v>
      </c>
      <c r="FO8" t="s">
        <v>2881</v>
      </c>
      <c r="FP8" t="s">
        <v>2882</v>
      </c>
      <c r="FQ8" t="s">
        <v>2883</v>
      </c>
      <c r="FR8" t="s">
        <v>1536</v>
      </c>
      <c r="FS8" t="s">
        <v>2884</v>
      </c>
      <c r="FT8" t="s">
        <v>1458</v>
      </c>
      <c r="FU8" t="s">
        <v>1249</v>
      </c>
      <c r="FV8" t="s">
        <v>1387</v>
      </c>
      <c r="FW8" t="s">
        <v>1075</v>
      </c>
      <c r="FX8" t="s">
        <v>2885</v>
      </c>
      <c r="FY8" t="s">
        <v>2886</v>
      </c>
      <c r="FZ8" t="s">
        <v>2887</v>
      </c>
      <c r="GA8" t="s">
        <v>2888</v>
      </c>
      <c r="GB8" t="s">
        <v>2889</v>
      </c>
      <c r="GC8" t="s">
        <v>2890</v>
      </c>
      <c r="GD8" t="s">
        <v>2891</v>
      </c>
      <c r="GE8" t="s">
        <v>2892</v>
      </c>
      <c r="GF8" t="s">
        <v>2893</v>
      </c>
      <c r="GG8" t="s">
        <v>1189</v>
      </c>
      <c r="GH8" t="s">
        <v>2894</v>
      </c>
      <c r="GI8" t="s">
        <v>2895</v>
      </c>
      <c r="GJ8" t="s">
        <v>2896</v>
      </c>
      <c r="GK8" t="s">
        <v>2897</v>
      </c>
      <c r="GL8" t="s">
        <v>1486</v>
      </c>
      <c r="GM8" t="s">
        <v>2898</v>
      </c>
      <c r="GN8" t="s">
        <v>2899</v>
      </c>
      <c r="GO8" t="s">
        <v>2900</v>
      </c>
      <c r="GP8" t="s">
        <v>2901</v>
      </c>
      <c r="GQ8" t="s">
        <v>2902</v>
      </c>
      <c r="GR8" t="s">
        <v>1107</v>
      </c>
      <c r="GS8" t="s">
        <v>1303</v>
      </c>
      <c r="GT8" t="s">
        <v>2903</v>
      </c>
    </row>
    <row r="9" spans="1:202">
      <c r="A9" t="s">
        <v>4759</v>
      </c>
      <c r="B9" t="str">
        <f ca="1"/>
        <v>New_Zealand</v>
      </c>
      <c r="AY9" t="s">
        <v>2904</v>
      </c>
      <c r="AZ9" t="s">
        <v>2905</v>
      </c>
      <c r="BA9" t="s">
        <v>1233</v>
      </c>
      <c r="BB9" t="s">
        <v>2906</v>
      </c>
      <c r="BC9" t="s">
        <v>2907</v>
      </c>
      <c r="BD9" t="s">
        <v>2908</v>
      </c>
      <c r="BE9" t="s">
        <v>2909</v>
      </c>
      <c r="BF9" t="s">
        <v>2910</v>
      </c>
      <c r="BG9" t="s">
        <v>2911</v>
      </c>
      <c r="BH9" t="s">
        <v>2912</v>
      </c>
      <c r="BI9" t="s">
        <v>2913</v>
      </c>
      <c r="BJ9" t="s">
        <v>2914</v>
      </c>
      <c r="BK9" t="s">
        <v>2915</v>
      </c>
      <c r="BL9" t="s">
        <v>2916</v>
      </c>
      <c r="BM9" t="s">
        <v>2917</v>
      </c>
      <c r="BN9" t="s">
        <v>2918</v>
      </c>
      <c r="BO9" t="s">
        <v>2789</v>
      </c>
      <c r="BP9" t="s">
        <v>2919</v>
      </c>
      <c r="BQ9" t="s">
        <v>2920</v>
      </c>
      <c r="BR9" t="s">
        <v>2921</v>
      </c>
      <c r="BS9" t="s">
        <v>2471</v>
      </c>
      <c r="BT9" t="s">
        <v>2922</v>
      </c>
      <c r="BU9" t="s">
        <v>2923</v>
      </c>
      <c r="BV9" t="s">
        <v>2924</v>
      </c>
      <c r="BW9" t="s">
        <v>2925</v>
      </c>
      <c r="BX9" t="s">
        <v>2926</v>
      </c>
      <c r="BY9" t="s">
        <v>2927</v>
      </c>
      <c r="BZ9" t="s">
        <v>2928</v>
      </c>
      <c r="CA9" t="s">
        <v>2929</v>
      </c>
      <c r="CB9" t="s">
        <v>2930</v>
      </c>
      <c r="CC9" t="s">
        <v>2931</v>
      </c>
      <c r="CD9" t="s">
        <v>2932</v>
      </c>
      <c r="CE9" t="s">
        <v>2933</v>
      </c>
      <c r="CF9" t="s">
        <v>2934</v>
      </c>
      <c r="CG9" t="s">
        <v>2935</v>
      </c>
      <c r="CH9" t="s">
        <v>2936</v>
      </c>
      <c r="CI9" t="s">
        <v>2937</v>
      </c>
      <c r="CJ9" t="s">
        <v>2938</v>
      </c>
      <c r="CK9" t="s">
        <v>2939</v>
      </c>
      <c r="CL9" t="s">
        <v>2940</v>
      </c>
      <c r="CM9" t="s">
        <v>2941</v>
      </c>
      <c r="CN9" t="s">
        <v>2942</v>
      </c>
      <c r="CO9" t="s">
        <v>2943</v>
      </c>
      <c r="CP9" t="s">
        <v>2944</v>
      </c>
      <c r="CQ9" t="s">
        <v>2945</v>
      </c>
      <c r="CR9" t="s">
        <v>2946</v>
      </c>
      <c r="CS9" t="s">
        <v>2947</v>
      </c>
      <c r="CT9" t="s">
        <v>2948</v>
      </c>
      <c r="CU9" t="s">
        <v>2949</v>
      </c>
      <c r="CV9" t="s">
        <v>2950</v>
      </c>
      <c r="CW9" t="s">
        <v>2951</v>
      </c>
      <c r="CX9" t="s">
        <v>2952</v>
      </c>
      <c r="CY9" t="s">
        <v>2953</v>
      </c>
      <c r="CZ9" t="s">
        <v>2954</v>
      </c>
      <c r="DA9" t="s">
        <v>2955</v>
      </c>
      <c r="DB9" t="s">
        <v>2956</v>
      </c>
      <c r="DC9" t="s">
        <v>2957</v>
      </c>
      <c r="DD9" t="s">
        <v>2958</v>
      </c>
      <c r="DE9" t="s">
        <v>2959</v>
      </c>
      <c r="DF9" t="s">
        <v>2960</v>
      </c>
      <c r="DG9" t="s">
        <v>2961</v>
      </c>
      <c r="DH9" t="s">
        <v>2962</v>
      </c>
      <c r="DI9" t="s">
        <v>2352</v>
      </c>
      <c r="DJ9" t="s">
        <v>2963</v>
      </c>
      <c r="DK9" t="s">
        <v>2964</v>
      </c>
      <c r="DL9" t="s">
        <v>2965</v>
      </c>
      <c r="DM9" t="s">
        <v>2966</v>
      </c>
      <c r="DN9" t="s">
        <v>2967</v>
      </c>
      <c r="DO9" t="s">
        <v>2968</v>
      </c>
      <c r="DP9" t="s">
        <v>2969</v>
      </c>
      <c r="DQ9" t="s">
        <v>2970</v>
      </c>
      <c r="DR9" t="s">
        <v>2971</v>
      </c>
      <c r="DS9" t="s">
        <v>2972</v>
      </c>
      <c r="DT9" t="s">
        <v>2973</v>
      </c>
      <c r="DU9" t="s">
        <v>2974</v>
      </c>
      <c r="DV9" t="s">
        <v>2975</v>
      </c>
      <c r="DW9" t="s">
        <v>1286</v>
      </c>
      <c r="DX9" t="s">
        <v>1972</v>
      </c>
      <c r="DY9" t="s">
        <v>2976</v>
      </c>
      <c r="DZ9" t="s">
        <v>2977</v>
      </c>
      <c r="EA9" t="s">
        <v>2978</v>
      </c>
      <c r="EB9" t="s">
        <v>2979</v>
      </c>
      <c r="EC9" t="s">
        <v>2980</v>
      </c>
      <c r="ED9" t="s">
        <v>2981</v>
      </c>
      <c r="EE9" t="s">
        <v>1419</v>
      </c>
      <c r="EF9" t="s">
        <v>2982</v>
      </c>
      <c r="EG9" t="s">
        <v>2983</v>
      </c>
      <c r="EH9" t="s">
        <v>2984</v>
      </c>
      <c r="EI9" t="s">
        <v>2985</v>
      </c>
      <c r="EJ9" t="s">
        <v>2986</v>
      </c>
      <c r="EK9" t="s">
        <v>2987</v>
      </c>
      <c r="EL9" t="s">
        <v>2988</v>
      </c>
      <c r="EM9" t="s">
        <v>2989</v>
      </c>
      <c r="EN9" t="s">
        <v>2990</v>
      </c>
      <c r="EO9" t="s">
        <v>2991</v>
      </c>
      <c r="EP9" t="s">
        <v>2992</v>
      </c>
      <c r="EQ9" t="s">
        <v>2993</v>
      </c>
      <c r="ER9" t="s">
        <v>2994</v>
      </c>
      <c r="ES9" t="s">
        <v>2995</v>
      </c>
      <c r="ET9" t="s">
        <v>2996</v>
      </c>
      <c r="EU9" t="s">
        <v>2997</v>
      </c>
      <c r="EV9" t="s">
        <v>2998</v>
      </c>
      <c r="EW9" t="s">
        <v>2999</v>
      </c>
      <c r="EX9" t="s">
        <v>3000</v>
      </c>
      <c r="EY9" t="s">
        <v>3001</v>
      </c>
      <c r="EZ9" t="s">
        <v>1437</v>
      </c>
      <c r="FA9" t="s">
        <v>3002</v>
      </c>
      <c r="FB9" t="s">
        <v>3003</v>
      </c>
      <c r="FC9" t="s">
        <v>3004</v>
      </c>
      <c r="FD9" t="s">
        <v>3005</v>
      </c>
      <c r="FE9" t="s">
        <v>3006</v>
      </c>
      <c r="FF9" t="s">
        <v>3007</v>
      </c>
      <c r="FG9" t="s">
        <v>3008</v>
      </c>
      <c r="FH9" t="s">
        <v>3009</v>
      </c>
      <c r="FI9" t="s">
        <v>3010</v>
      </c>
      <c r="FJ9" t="s">
        <v>3011</v>
      </c>
      <c r="FK9" t="s">
        <v>3012</v>
      </c>
      <c r="FL9" t="s">
        <v>3013</v>
      </c>
      <c r="FM9" t="s">
        <v>3014</v>
      </c>
      <c r="FN9" t="s">
        <v>3015</v>
      </c>
      <c r="FO9" t="s">
        <v>3016</v>
      </c>
      <c r="FP9" t="s">
        <v>3017</v>
      </c>
      <c r="FQ9" t="s">
        <v>3018</v>
      </c>
      <c r="FR9" t="s">
        <v>1537</v>
      </c>
      <c r="FS9" t="s">
        <v>3019</v>
      </c>
      <c r="FT9" t="s">
        <v>1459</v>
      </c>
      <c r="FU9" t="s">
        <v>1250</v>
      </c>
      <c r="FV9" t="s">
        <v>1388</v>
      </c>
      <c r="FW9" t="s">
        <v>1076</v>
      </c>
      <c r="FX9" t="s">
        <v>3020</v>
      </c>
      <c r="FY9" t="s">
        <v>3021</v>
      </c>
      <c r="FZ9" t="s">
        <v>3022</v>
      </c>
      <c r="GA9" t="s">
        <v>3023</v>
      </c>
      <c r="GB9" t="s">
        <v>3024</v>
      </c>
      <c r="GC9" t="s">
        <v>3025</v>
      </c>
      <c r="GD9" t="s">
        <v>3026</v>
      </c>
      <c r="GE9" t="s">
        <v>3027</v>
      </c>
      <c r="GF9" t="s">
        <v>3028</v>
      </c>
      <c r="GG9" t="s">
        <v>1190</v>
      </c>
      <c r="GH9" t="s">
        <v>3029</v>
      </c>
      <c r="GI9" t="s">
        <v>3030</v>
      </c>
      <c r="GJ9" t="s">
        <v>3031</v>
      </c>
      <c r="GK9" t="s">
        <v>3032</v>
      </c>
      <c r="GL9" t="s">
        <v>1487</v>
      </c>
      <c r="GM9" t="s">
        <v>3033</v>
      </c>
      <c r="GN9" t="s">
        <v>3034</v>
      </c>
      <c r="GO9" t="s">
        <v>3035</v>
      </c>
      <c r="GP9" t="s">
        <v>3036</v>
      </c>
      <c r="GQ9" t="s">
        <v>3037</v>
      </c>
      <c r="GR9" t="s">
        <v>1108</v>
      </c>
      <c r="GS9" t="s">
        <v>1304</v>
      </c>
      <c r="GT9" t="s">
        <v>3038</v>
      </c>
    </row>
    <row r="10" spans="1:202">
      <c r="A10" t="s">
        <v>4760</v>
      </c>
      <c r="B10" t="str">
        <f ca="1"/>
        <v>Nicaragua</v>
      </c>
      <c r="BI10" t="s">
        <v>3039</v>
      </c>
      <c r="BJ10" t="s">
        <v>3040</v>
      </c>
      <c r="BK10" t="s">
        <v>3041</v>
      </c>
      <c r="BL10" t="s">
        <v>3042</v>
      </c>
      <c r="BM10" t="s">
        <v>3043</v>
      </c>
      <c r="BN10" t="s">
        <v>3044</v>
      </c>
      <c r="BO10" t="s">
        <v>3045</v>
      </c>
      <c r="BP10" t="s">
        <v>3046</v>
      </c>
      <c r="BQ10" t="s">
        <v>3047</v>
      </c>
      <c r="BR10" t="s">
        <v>3048</v>
      </c>
      <c r="BS10" t="s">
        <v>2320</v>
      </c>
      <c r="BT10" t="s">
        <v>3049</v>
      </c>
      <c r="BU10" t="s">
        <v>2499</v>
      </c>
      <c r="BV10" t="s">
        <v>3050</v>
      </c>
      <c r="BW10" t="s">
        <v>3051</v>
      </c>
      <c r="BX10" t="s">
        <v>3052</v>
      </c>
      <c r="BY10" t="s">
        <v>3053</v>
      </c>
      <c r="BZ10" t="s">
        <v>3054</v>
      </c>
      <c r="CA10" t="s">
        <v>3055</v>
      </c>
      <c r="CB10" t="s">
        <v>3056</v>
      </c>
      <c r="CC10" t="s">
        <v>3057</v>
      </c>
      <c r="CD10" t="s">
        <v>3058</v>
      </c>
      <c r="CE10" t="s">
        <v>3059</v>
      </c>
      <c r="CF10" t="s">
        <v>3060</v>
      </c>
      <c r="CG10" t="s">
        <v>2481</v>
      </c>
      <c r="CH10" t="s">
        <v>3061</v>
      </c>
      <c r="CI10" t="s">
        <v>3062</v>
      </c>
      <c r="CJ10" t="s">
        <v>3063</v>
      </c>
      <c r="CK10" t="s">
        <v>3064</v>
      </c>
      <c r="CL10" t="s">
        <v>3065</v>
      </c>
      <c r="CM10" t="s">
        <v>3066</v>
      </c>
      <c r="CN10" t="s">
        <v>3067</v>
      </c>
      <c r="CO10" t="s">
        <v>3068</v>
      </c>
      <c r="CP10" t="s">
        <v>3069</v>
      </c>
      <c r="CQ10" t="s">
        <v>3070</v>
      </c>
      <c r="CR10" t="s">
        <v>3071</v>
      </c>
      <c r="CS10" t="s">
        <v>3072</v>
      </c>
      <c r="CT10" t="s">
        <v>3073</v>
      </c>
      <c r="CU10" t="s">
        <v>3074</v>
      </c>
      <c r="CV10" t="s">
        <v>3075</v>
      </c>
      <c r="CW10" t="s">
        <v>3076</v>
      </c>
      <c r="CX10" t="s">
        <v>3077</v>
      </c>
      <c r="CY10" t="s">
        <v>3078</v>
      </c>
      <c r="CZ10" t="s">
        <v>3079</v>
      </c>
      <c r="DA10" t="s">
        <v>3080</v>
      </c>
      <c r="DB10" t="s">
        <v>3081</v>
      </c>
      <c r="DC10" t="s">
        <v>3082</v>
      </c>
      <c r="DD10" t="s">
        <v>3083</v>
      </c>
      <c r="DE10" t="s">
        <v>3084</v>
      </c>
      <c r="DF10" t="s">
        <v>3085</v>
      </c>
      <c r="DG10" t="s">
        <v>3086</v>
      </c>
      <c r="DH10" t="s">
        <v>3087</v>
      </c>
      <c r="DI10" t="s">
        <v>3088</v>
      </c>
      <c r="DJ10" t="s">
        <v>3089</v>
      </c>
      <c r="DK10" t="s">
        <v>3090</v>
      </c>
      <c r="DL10" t="s">
        <v>3091</v>
      </c>
      <c r="DM10" t="s">
        <v>3092</v>
      </c>
      <c r="DN10" t="s">
        <v>3093</v>
      </c>
      <c r="DO10" t="s">
        <v>3094</v>
      </c>
      <c r="DP10" t="s">
        <v>3095</v>
      </c>
      <c r="DQ10" t="s">
        <v>3096</v>
      </c>
      <c r="DR10" t="s">
        <v>3097</v>
      </c>
      <c r="DS10" t="s">
        <v>3098</v>
      </c>
      <c r="DT10" t="s">
        <v>3099</v>
      </c>
      <c r="DU10" t="s">
        <v>3100</v>
      </c>
      <c r="DV10" t="s">
        <v>3101</v>
      </c>
      <c r="DW10" t="s">
        <v>1287</v>
      </c>
      <c r="DX10" t="s">
        <v>1971</v>
      </c>
      <c r="DY10" t="s">
        <v>3102</v>
      </c>
      <c r="DZ10" t="s">
        <v>3103</v>
      </c>
      <c r="EA10" t="s">
        <v>3104</v>
      </c>
      <c r="EB10" t="s">
        <v>3105</v>
      </c>
      <c r="EC10" t="s">
        <v>3106</v>
      </c>
      <c r="ED10" t="s">
        <v>3107</v>
      </c>
      <c r="EE10" t="s">
        <v>1420</v>
      </c>
      <c r="EF10" t="s">
        <v>3108</v>
      </c>
      <c r="EG10" t="s">
        <v>3109</v>
      </c>
      <c r="EH10" t="s">
        <v>3110</v>
      </c>
      <c r="EI10" t="s">
        <v>3111</v>
      </c>
      <c r="EJ10" t="s">
        <v>3112</v>
      </c>
      <c r="EK10" t="s">
        <v>3113</v>
      </c>
      <c r="EL10" t="s">
        <v>3114</v>
      </c>
      <c r="EM10" t="s">
        <v>3115</v>
      </c>
      <c r="EN10" t="s">
        <v>3116</v>
      </c>
      <c r="EO10" t="s">
        <v>3117</v>
      </c>
      <c r="EP10" t="s">
        <v>3118</v>
      </c>
      <c r="EQ10" t="s">
        <v>3119</v>
      </c>
      <c r="ER10" t="s">
        <v>3120</v>
      </c>
      <c r="ES10" t="s">
        <v>3121</v>
      </c>
      <c r="ET10" t="s">
        <v>3122</v>
      </c>
      <c r="EU10" t="s">
        <v>3123</v>
      </c>
      <c r="EV10" t="s">
        <v>3124</v>
      </c>
      <c r="EW10" t="s">
        <v>3125</v>
      </c>
      <c r="EX10" t="s">
        <v>3126</v>
      </c>
      <c r="EY10" t="s">
        <v>3127</v>
      </c>
      <c r="EZ10" t="s">
        <v>1438</v>
      </c>
      <c r="FA10" t="s">
        <v>3128</v>
      </c>
      <c r="FB10" t="s">
        <v>3129</v>
      </c>
      <c r="FC10" t="s">
        <v>3130</v>
      </c>
      <c r="FD10" t="s">
        <v>3131</v>
      </c>
      <c r="FE10" t="s">
        <v>3132</v>
      </c>
      <c r="FF10" t="s">
        <v>3133</v>
      </c>
      <c r="FG10" t="s">
        <v>3134</v>
      </c>
      <c r="FH10" t="s">
        <v>3135</v>
      </c>
      <c r="FI10" t="s">
        <v>3136</v>
      </c>
      <c r="FJ10" t="s">
        <v>3137</v>
      </c>
      <c r="FK10" t="s">
        <v>3138</v>
      </c>
      <c r="FL10" t="s">
        <v>3139</v>
      </c>
      <c r="FM10" t="s">
        <v>3140</v>
      </c>
      <c r="FN10" t="s">
        <v>3141</v>
      </c>
      <c r="FO10" t="s">
        <v>3142</v>
      </c>
      <c r="FP10" t="s">
        <v>3143</v>
      </c>
      <c r="FQ10" t="s">
        <v>3144</v>
      </c>
      <c r="FR10" t="s">
        <v>1538</v>
      </c>
      <c r="FS10" t="s">
        <v>3145</v>
      </c>
      <c r="FT10" t="s">
        <v>1460</v>
      </c>
      <c r="FU10" t="s">
        <v>1251</v>
      </c>
      <c r="FV10" t="s">
        <v>1389</v>
      </c>
      <c r="FW10" t="s">
        <v>1077</v>
      </c>
      <c r="FX10" t="s">
        <v>3146</v>
      </c>
      <c r="FY10" t="s">
        <v>3147</v>
      </c>
      <c r="FZ10" t="s">
        <v>3148</v>
      </c>
      <c r="GA10" t="s">
        <v>3149</v>
      </c>
      <c r="GB10" t="s">
        <v>3150</v>
      </c>
      <c r="GC10" t="s">
        <v>3151</v>
      </c>
      <c r="GD10" t="s">
        <v>3152</v>
      </c>
      <c r="GE10" t="s">
        <v>1195</v>
      </c>
      <c r="GF10" t="s">
        <v>3153</v>
      </c>
      <c r="GG10" t="s">
        <v>1191</v>
      </c>
      <c r="GH10" t="s">
        <v>3154</v>
      </c>
      <c r="GI10" t="s">
        <v>3155</v>
      </c>
      <c r="GJ10" t="s">
        <v>3156</v>
      </c>
      <c r="GK10" t="s">
        <v>3157</v>
      </c>
      <c r="GL10" t="s">
        <v>1488</v>
      </c>
      <c r="GM10" t="s">
        <v>3158</v>
      </c>
      <c r="GN10" t="s">
        <v>3159</v>
      </c>
      <c r="GO10" t="s">
        <v>3160</v>
      </c>
      <c r="GP10" t="s">
        <v>3161</v>
      </c>
      <c r="GQ10" t="s">
        <v>3162</v>
      </c>
      <c r="GR10" t="s">
        <v>1109</v>
      </c>
      <c r="GS10" t="s">
        <v>1305</v>
      </c>
      <c r="GT10" t="s">
        <v>3163</v>
      </c>
    </row>
    <row r="11" spans="1:202">
      <c r="A11" t="s">
        <v>1637</v>
      </c>
      <c r="B11" t="str">
        <f ca="1"/>
        <v>Niger</v>
      </c>
      <c r="BR11" t="s">
        <v>3164</v>
      </c>
      <c r="BS11" t="s">
        <v>2481</v>
      </c>
      <c r="BT11" t="s">
        <v>3165</v>
      </c>
      <c r="BU11" t="s">
        <v>3166</v>
      </c>
      <c r="BV11" t="s">
        <v>3167</v>
      </c>
      <c r="BW11" t="s">
        <v>3168</v>
      </c>
      <c r="BX11" t="s">
        <v>3169</v>
      </c>
      <c r="BY11" t="s">
        <v>3170</v>
      </c>
      <c r="BZ11" t="s">
        <v>3171</v>
      </c>
      <c r="CA11" t="s">
        <v>1843</v>
      </c>
      <c r="CB11" t="s">
        <v>3172</v>
      </c>
      <c r="CC11" t="s">
        <v>3173</v>
      </c>
      <c r="CD11" t="s">
        <v>3174</v>
      </c>
      <c r="CE11" t="s">
        <v>3175</v>
      </c>
      <c r="CF11" t="s">
        <v>3176</v>
      </c>
      <c r="CG11" t="s">
        <v>2632</v>
      </c>
      <c r="CH11" t="s">
        <v>3177</v>
      </c>
      <c r="CI11" t="s">
        <v>3178</v>
      </c>
      <c r="CJ11" t="s">
        <v>3179</v>
      </c>
      <c r="CK11" t="s">
        <v>3180</v>
      </c>
      <c r="CL11" t="s">
        <v>3181</v>
      </c>
      <c r="CM11" t="s">
        <v>3182</v>
      </c>
      <c r="CN11" t="s">
        <v>3183</v>
      </c>
      <c r="CO11" t="s">
        <v>3184</v>
      </c>
      <c r="CP11" t="s">
        <v>3185</v>
      </c>
      <c r="CQ11" t="s">
        <v>3186</v>
      </c>
      <c r="CR11" t="s">
        <v>3187</v>
      </c>
      <c r="CS11" t="s">
        <v>3188</v>
      </c>
      <c r="CT11" t="s">
        <v>3189</v>
      </c>
      <c r="CU11" t="s">
        <v>3190</v>
      </c>
      <c r="CV11" t="s">
        <v>3191</v>
      </c>
      <c r="CW11" t="s">
        <v>3192</v>
      </c>
      <c r="CX11" t="s">
        <v>3193</v>
      </c>
      <c r="CY11" t="s">
        <v>2342</v>
      </c>
      <c r="CZ11" t="s">
        <v>3194</v>
      </c>
      <c r="DA11" t="s">
        <v>3195</v>
      </c>
      <c r="DB11" t="s">
        <v>3196</v>
      </c>
      <c r="DC11" t="s">
        <v>3197</v>
      </c>
      <c r="DD11" t="s">
        <v>3198</v>
      </c>
      <c r="DE11" t="s">
        <v>3199</v>
      </c>
      <c r="DF11" t="s">
        <v>3200</v>
      </c>
      <c r="DG11" t="s">
        <v>3201</v>
      </c>
      <c r="DH11" t="s">
        <v>3202</v>
      </c>
      <c r="DI11" t="s">
        <v>3203</v>
      </c>
      <c r="DJ11" t="s">
        <v>3204</v>
      </c>
      <c r="DK11" t="s">
        <v>3205</v>
      </c>
      <c r="DL11" t="s">
        <v>3206</v>
      </c>
      <c r="DM11" t="s">
        <v>3207</v>
      </c>
      <c r="DN11" t="s">
        <v>3208</v>
      </c>
      <c r="DO11" t="s">
        <v>3209</v>
      </c>
      <c r="DP11" t="s">
        <v>3210</v>
      </c>
      <c r="DQ11" t="s">
        <v>3211</v>
      </c>
      <c r="DR11" t="s">
        <v>3212</v>
      </c>
      <c r="DS11" t="s">
        <v>3213</v>
      </c>
      <c r="DT11" t="s">
        <v>3214</v>
      </c>
      <c r="DU11" t="s">
        <v>3215</v>
      </c>
      <c r="DV11" t="s">
        <v>3216</v>
      </c>
      <c r="DW11" t="s">
        <v>1288</v>
      </c>
      <c r="DX11" t="s">
        <v>3217</v>
      </c>
      <c r="DY11" t="s">
        <v>3218</v>
      </c>
      <c r="DZ11" t="s">
        <v>3219</v>
      </c>
      <c r="EA11" t="s">
        <v>3220</v>
      </c>
      <c r="EB11" t="s">
        <v>3221</v>
      </c>
      <c r="EC11" t="s">
        <v>3222</v>
      </c>
      <c r="ED11" t="s">
        <v>3223</v>
      </c>
      <c r="EE11" t="s">
        <v>1421</v>
      </c>
      <c r="EF11" t="s">
        <v>3224</v>
      </c>
      <c r="EG11" t="s">
        <v>3225</v>
      </c>
      <c r="EH11" t="s">
        <v>3226</v>
      </c>
      <c r="EI11" t="s">
        <v>3227</v>
      </c>
      <c r="EJ11" t="s">
        <v>3228</v>
      </c>
      <c r="EK11" t="s">
        <v>3229</v>
      </c>
      <c r="EL11" t="s">
        <v>3230</v>
      </c>
      <c r="EM11" t="s">
        <v>3231</v>
      </c>
      <c r="EN11" t="s">
        <v>3232</v>
      </c>
      <c r="EO11" t="s">
        <v>3233</v>
      </c>
      <c r="EP11" t="s">
        <v>3234</v>
      </c>
      <c r="EQ11" t="s">
        <v>3235</v>
      </c>
      <c r="ER11" t="s">
        <v>3236</v>
      </c>
      <c r="ES11" t="s">
        <v>3237</v>
      </c>
      <c r="ET11" t="s">
        <v>3238</v>
      </c>
      <c r="EU11" t="s">
        <v>3239</v>
      </c>
      <c r="EV11" t="s">
        <v>3240</v>
      </c>
      <c r="EW11" t="s">
        <v>3241</v>
      </c>
      <c r="EX11" t="s">
        <v>3242</v>
      </c>
      <c r="EY11" t="s">
        <v>3243</v>
      </c>
      <c r="EZ11" t="s">
        <v>1439</v>
      </c>
      <c r="FA11" t="s">
        <v>3244</v>
      </c>
      <c r="FB11" t="s">
        <v>3245</v>
      </c>
      <c r="FC11" t="s">
        <v>3246</v>
      </c>
      <c r="FD11" t="s">
        <v>3247</v>
      </c>
      <c r="FE11" t="s">
        <v>3248</v>
      </c>
      <c r="FF11" t="s">
        <v>3249</v>
      </c>
      <c r="FG11" t="s">
        <v>3250</v>
      </c>
      <c r="FH11" t="s">
        <v>3251</v>
      </c>
      <c r="FI11" t="s">
        <v>3252</v>
      </c>
      <c r="FJ11" t="s">
        <v>3253</v>
      </c>
      <c r="FK11" t="s">
        <v>3254</v>
      </c>
      <c r="FL11" t="s">
        <v>3255</v>
      </c>
      <c r="FM11" t="s">
        <v>3256</v>
      </c>
      <c r="FN11" t="s">
        <v>3257</v>
      </c>
      <c r="FO11" t="s">
        <v>3258</v>
      </c>
      <c r="FP11" t="s">
        <v>3259</v>
      </c>
      <c r="FQ11" t="s">
        <v>3260</v>
      </c>
      <c r="FR11" t="s">
        <v>1539</v>
      </c>
      <c r="FS11" t="s">
        <v>3261</v>
      </c>
      <c r="FT11" t="s">
        <v>1461</v>
      </c>
      <c r="FU11" t="s">
        <v>1252</v>
      </c>
      <c r="FV11" t="s">
        <v>1390</v>
      </c>
      <c r="FW11" t="s">
        <v>1078</v>
      </c>
      <c r="FX11" t="s">
        <v>3262</v>
      </c>
      <c r="FY11" t="s">
        <v>3263</v>
      </c>
      <c r="FZ11" t="s">
        <v>3264</v>
      </c>
      <c r="GA11" t="s">
        <v>3265</v>
      </c>
      <c r="GB11" t="s">
        <v>3266</v>
      </c>
      <c r="GC11" t="s">
        <v>3267</v>
      </c>
      <c r="GD11" t="s">
        <v>3268</v>
      </c>
      <c r="GE11" t="s">
        <v>3269</v>
      </c>
      <c r="GF11" t="s">
        <v>3270</v>
      </c>
      <c r="GG11" t="s">
        <v>1192</v>
      </c>
      <c r="GH11" t="s">
        <v>3271</v>
      </c>
      <c r="GI11" t="s">
        <v>3272</v>
      </c>
      <c r="GJ11" t="s">
        <v>3273</v>
      </c>
      <c r="GK11" t="s">
        <v>3274</v>
      </c>
      <c r="GL11" t="s">
        <v>1489</v>
      </c>
      <c r="GM11" t="s">
        <v>3275</v>
      </c>
      <c r="GN11" t="s">
        <v>3276</v>
      </c>
      <c r="GO11" t="s">
        <v>3277</v>
      </c>
      <c r="GP11" t="s">
        <v>3278</v>
      </c>
      <c r="GQ11" t="s">
        <v>3279</v>
      </c>
      <c r="GR11" t="s">
        <v>1110</v>
      </c>
      <c r="GS11" t="s">
        <v>1306</v>
      </c>
      <c r="GT11" t="s">
        <v>3280</v>
      </c>
    </row>
    <row r="12" spans="1:202">
      <c r="A12" t="s">
        <v>1742</v>
      </c>
      <c r="B12" t="str">
        <f ca="1"/>
        <v>Nigeria</v>
      </c>
      <c r="CF12" t="s">
        <v>3281</v>
      </c>
      <c r="CG12" t="s">
        <v>2219</v>
      </c>
      <c r="CH12" t="s">
        <v>3282</v>
      </c>
      <c r="CI12" t="s">
        <v>3283</v>
      </c>
      <c r="CJ12" t="s">
        <v>3284</v>
      </c>
      <c r="CK12" t="s">
        <v>2516</v>
      </c>
      <c r="CL12" t="s">
        <v>3285</v>
      </c>
      <c r="CM12" t="s">
        <v>3286</v>
      </c>
      <c r="CN12" t="s">
        <v>3287</v>
      </c>
      <c r="CO12" t="s">
        <v>3288</v>
      </c>
      <c r="CP12" t="s">
        <v>3289</v>
      </c>
      <c r="CQ12" t="s">
        <v>3290</v>
      </c>
      <c r="CR12" t="s">
        <v>3291</v>
      </c>
      <c r="CS12" t="s">
        <v>3292</v>
      </c>
      <c r="CT12" t="s">
        <v>3293</v>
      </c>
      <c r="CU12" t="s">
        <v>3294</v>
      </c>
      <c r="CV12" t="s">
        <v>3295</v>
      </c>
      <c r="CW12" t="s">
        <v>3296</v>
      </c>
      <c r="CX12" t="s">
        <v>3297</v>
      </c>
      <c r="CY12" t="s">
        <v>3298</v>
      </c>
      <c r="CZ12" t="s">
        <v>3299</v>
      </c>
      <c r="DA12" t="s">
        <v>3300</v>
      </c>
      <c r="DB12" t="s">
        <v>3301</v>
      </c>
      <c r="DC12" t="s">
        <v>3302</v>
      </c>
      <c r="DD12" t="s">
        <v>2461</v>
      </c>
      <c r="DE12" t="s">
        <v>3303</v>
      </c>
      <c r="DF12" t="s">
        <v>3304</v>
      </c>
      <c r="DG12" t="s">
        <v>3305</v>
      </c>
      <c r="DH12" t="s">
        <v>3306</v>
      </c>
      <c r="DI12" t="s">
        <v>3307</v>
      </c>
      <c r="DJ12" t="s">
        <v>3308</v>
      </c>
      <c r="DK12" t="s">
        <v>3309</v>
      </c>
      <c r="DL12" t="s">
        <v>3310</v>
      </c>
      <c r="DM12" t="s">
        <v>3311</v>
      </c>
      <c r="DN12" t="s">
        <v>3312</v>
      </c>
      <c r="DO12" t="s">
        <v>3313</v>
      </c>
      <c r="DP12" t="s">
        <v>1499</v>
      </c>
      <c r="DQ12" t="s">
        <v>3314</v>
      </c>
      <c r="DR12" t="s">
        <v>3315</v>
      </c>
      <c r="DS12" t="s">
        <v>3316</v>
      </c>
      <c r="DT12" t="s">
        <v>1972</v>
      </c>
      <c r="DU12" t="s">
        <v>3317</v>
      </c>
      <c r="DV12" t="s">
        <v>3318</v>
      </c>
      <c r="DW12" t="s">
        <v>1289</v>
      </c>
      <c r="DX12" t="s">
        <v>3319</v>
      </c>
      <c r="DY12" t="s">
        <v>3320</v>
      </c>
      <c r="DZ12" t="s">
        <v>3321</v>
      </c>
      <c r="EA12" t="s">
        <v>3322</v>
      </c>
      <c r="EB12" t="s">
        <v>3323</v>
      </c>
      <c r="EC12" t="s">
        <v>3324</v>
      </c>
      <c r="ED12" t="s">
        <v>3325</v>
      </c>
      <c r="EE12" t="s">
        <v>1422</v>
      </c>
      <c r="EF12" t="s">
        <v>3326</v>
      </c>
      <c r="EG12" t="s">
        <v>3327</v>
      </c>
      <c r="EH12" t="s">
        <v>3328</v>
      </c>
      <c r="EI12" t="s">
        <v>3329</v>
      </c>
      <c r="EJ12" t="s">
        <v>3330</v>
      </c>
      <c r="EK12" t="s">
        <v>3331</v>
      </c>
      <c r="EL12" t="s">
        <v>3332</v>
      </c>
      <c r="EM12" t="s">
        <v>3333</v>
      </c>
      <c r="EN12" t="s">
        <v>3334</v>
      </c>
      <c r="EO12" t="s">
        <v>3335</v>
      </c>
      <c r="EP12" t="s">
        <v>3336</v>
      </c>
      <c r="EQ12" t="s">
        <v>3337</v>
      </c>
      <c r="ER12" t="s">
        <v>3338</v>
      </c>
      <c r="ES12" t="s">
        <v>3339</v>
      </c>
      <c r="ET12" t="s">
        <v>3340</v>
      </c>
      <c r="EU12" t="s">
        <v>3341</v>
      </c>
      <c r="EV12" t="s">
        <v>3342</v>
      </c>
      <c r="EW12" t="s">
        <v>3343</v>
      </c>
      <c r="EX12" t="s">
        <v>3344</v>
      </c>
      <c r="EY12" t="s">
        <v>3345</v>
      </c>
      <c r="EZ12" t="s">
        <v>1440</v>
      </c>
      <c r="FA12" t="s">
        <v>3346</v>
      </c>
      <c r="FB12" t="s">
        <v>3347</v>
      </c>
      <c r="FC12" t="s">
        <v>3348</v>
      </c>
      <c r="FD12" t="s">
        <v>3349</v>
      </c>
      <c r="FE12" t="s">
        <v>3350</v>
      </c>
      <c r="FF12" t="s">
        <v>3351</v>
      </c>
      <c r="FG12" t="s">
        <v>3352</v>
      </c>
      <c r="FH12" t="s">
        <v>3353</v>
      </c>
      <c r="FI12" t="s">
        <v>3354</v>
      </c>
      <c r="FJ12" t="s">
        <v>3355</v>
      </c>
      <c r="FK12" t="s">
        <v>3356</v>
      </c>
      <c r="FL12" t="s">
        <v>3357</v>
      </c>
      <c r="FM12" t="s">
        <v>3358</v>
      </c>
      <c r="FN12" t="s">
        <v>3359</v>
      </c>
      <c r="FO12" t="s">
        <v>3360</v>
      </c>
      <c r="FP12" t="s">
        <v>3361</v>
      </c>
      <c r="FQ12" t="s">
        <v>3362</v>
      </c>
      <c r="FR12" t="s">
        <v>1540</v>
      </c>
      <c r="FS12" t="s">
        <v>3363</v>
      </c>
      <c r="FT12" t="s">
        <v>1462</v>
      </c>
      <c r="FU12" t="s">
        <v>1253</v>
      </c>
      <c r="FV12" t="s">
        <v>1391</v>
      </c>
      <c r="FW12" t="s">
        <v>1079</v>
      </c>
      <c r="FX12" t="s">
        <v>3364</v>
      </c>
      <c r="FY12" t="s">
        <v>3365</v>
      </c>
      <c r="FZ12" t="s">
        <v>3366</v>
      </c>
      <c r="GA12" t="s">
        <v>3367</v>
      </c>
      <c r="GB12" t="s">
        <v>3368</v>
      </c>
      <c r="GC12" t="s">
        <v>3369</v>
      </c>
      <c r="GD12" t="s">
        <v>3370</v>
      </c>
      <c r="GE12" t="s">
        <v>3371</v>
      </c>
      <c r="GF12" t="s">
        <v>3372</v>
      </c>
      <c r="GG12" t="s">
        <v>1193</v>
      </c>
      <c r="GH12" t="s">
        <v>3373</v>
      </c>
      <c r="GI12" t="s">
        <v>3374</v>
      </c>
      <c r="GJ12" t="s">
        <v>3375</v>
      </c>
      <c r="GK12" t="s">
        <v>3376</v>
      </c>
      <c r="GL12" t="s">
        <v>1490</v>
      </c>
      <c r="GM12" t="s">
        <v>3377</v>
      </c>
      <c r="GN12" t="s">
        <v>3378</v>
      </c>
      <c r="GO12" t="s">
        <v>3379</v>
      </c>
      <c r="GP12" t="s">
        <v>3380</v>
      </c>
      <c r="GQ12" t="s">
        <v>3381</v>
      </c>
      <c r="GR12" t="s">
        <v>1111</v>
      </c>
      <c r="GS12" t="s">
        <v>1307</v>
      </c>
      <c r="GT12" t="s">
        <v>3382</v>
      </c>
    </row>
    <row r="13" spans="1:202">
      <c r="A13" t="s">
        <v>1669</v>
      </c>
      <c r="B13" t="str">
        <f ca="1"/>
        <v>Niue</v>
      </c>
      <c r="CO13" t="s">
        <v>3383</v>
      </c>
      <c r="CP13" t="s">
        <v>3384</v>
      </c>
      <c r="CQ13" t="s">
        <v>3385</v>
      </c>
      <c r="CR13" t="s">
        <v>3386</v>
      </c>
      <c r="CS13" t="s">
        <v>3387</v>
      </c>
      <c r="CT13" t="s">
        <v>3388</v>
      </c>
      <c r="CU13" t="s">
        <v>3389</v>
      </c>
      <c r="CV13" t="s">
        <v>3390</v>
      </c>
      <c r="CW13" t="s">
        <v>3391</v>
      </c>
      <c r="CX13" t="s">
        <v>3392</v>
      </c>
      <c r="CY13" t="s">
        <v>3393</v>
      </c>
      <c r="CZ13" t="s">
        <v>3394</v>
      </c>
      <c r="DA13" t="s">
        <v>3395</v>
      </c>
      <c r="DB13" t="s">
        <v>3351</v>
      </c>
      <c r="DC13" t="s">
        <v>3396</v>
      </c>
      <c r="DD13" t="s">
        <v>3397</v>
      </c>
      <c r="DE13" t="s">
        <v>3398</v>
      </c>
      <c r="DF13" t="s">
        <v>3399</v>
      </c>
      <c r="DG13" t="s">
        <v>3400</v>
      </c>
      <c r="DH13" t="s">
        <v>3401</v>
      </c>
      <c r="DI13" t="s">
        <v>3402</v>
      </c>
      <c r="DJ13" t="s">
        <v>3403</v>
      </c>
      <c r="DK13" t="s">
        <v>3404</v>
      </c>
      <c r="DL13" t="s">
        <v>3405</v>
      </c>
      <c r="DM13" t="s">
        <v>3406</v>
      </c>
      <c r="DN13" t="s">
        <v>3407</v>
      </c>
      <c r="DO13" t="s">
        <v>3408</v>
      </c>
      <c r="DP13" t="s">
        <v>3409</v>
      </c>
      <c r="DQ13" t="s">
        <v>3410</v>
      </c>
      <c r="DR13" t="s">
        <v>3411</v>
      </c>
      <c r="DS13" t="s">
        <v>3412</v>
      </c>
      <c r="DT13" t="s">
        <v>1972</v>
      </c>
      <c r="DU13" t="s">
        <v>3413</v>
      </c>
      <c r="DV13" t="s">
        <v>3414</v>
      </c>
      <c r="DW13" t="s">
        <v>1290</v>
      </c>
      <c r="DX13" t="s">
        <v>3415</v>
      </c>
      <c r="DY13" t="s">
        <v>3416</v>
      </c>
      <c r="DZ13" t="s">
        <v>3417</v>
      </c>
      <c r="EA13" t="s">
        <v>3418</v>
      </c>
      <c r="EB13" t="s">
        <v>3419</v>
      </c>
      <c r="EC13" t="s">
        <v>3420</v>
      </c>
      <c r="ED13" t="s">
        <v>3421</v>
      </c>
      <c r="EE13" t="s">
        <v>1423</v>
      </c>
      <c r="EF13" t="s">
        <v>3422</v>
      </c>
      <c r="EG13" t="s">
        <v>3423</v>
      </c>
      <c r="EH13" t="s">
        <v>3424</v>
      </c>
      <c r="EI13" t="s">
        <v>3425</v>
      </c>
      <c r="EJ13" t="s">
        <v>3426</v>
      </c>
      <c r="EK13" t="s">
        <v>3427</v>
      </c>
      <c r="EL13" t="s">
        <v>3428</v>
      </c>
      <c r="EM13" t="s">
        <v>3429</v>
      </c>
      <c r="EN13" t="s">
        <v>3430</v>
      </c>
      <c r="EO13" t="s">
        <v>3431</v>
      </c>
      <c r="EP13" t="s">
        <v>3432</v>
      </c>
      <c r="EQ13" t="s">
        <v>3433</v>
      </c>
      <c r="ER13" t="s">
        <v>3434</v>
      </c>
      <c r="ES13" t="s">
        <v>3435</v>
      </c>
      <c r="ET13" t="s">
        <v>3436</v>
      </c>
      <c r="EU13" t="s">
        <v>3437</v>
      </c>
      <c r="EV13" t="s">
        <v>3438</v>
      </c>
      <c r="EW13" t="s">
        <v>3439</v>
      </c>
      <c r="EX13" t="s">
        <v>3440</v>
      </c>
      <c r="EY13" t="s">
        <v>3441</v>
      </c>
      <c r="EZ13" t="s">
        <v>1441</v>
      </c>
      <c r="FA13" t="s">
        <v>3442</v>
      </c>
      <c r="FB13" t="s">
        <v>3443</v>
      </c>
      <c r="FC13" t="s">
        <v>3444</v>
      </c>
      <c r="FD13" t="s">
        <v>3445</v>
      </c>
      <c r="FE13" t="s">
        <v>3446</v>
      </c>
      <c r="FF13" t="s">
        <v>3447</v>
      </c>
      <c r="FG13" t="s">
        <v>3448</v>
      </c>
      <c r="FH13" t="s">
        <v>3449</v>
      </c>
      <c r="FI13" t="s">
        <v>3450</v>
      </c>
      <c r="FJ13" t="s">
        <v>3451</v>
      </c>
      <c r="FK13" t="s">
        <v>3452</v>
      </c>
      <c r="FL13" t="s">
        <v>3453</v>
      </c>
      <c r="FM13" t="s">
        <v>3454</v>
      </c>
      <c r="FN13" t="s">
        <v>3455</v>
      </c>
      <c r="FO13" t="s">
        <v>3456</v>
      </c>
      <c r="FP13" t="s">
        <v>3457</v>
      </c>
      <c r="FQ13" t="s">
        <v>3458</v>
      </c>
      <c r="FR13" t="s">
        <v>1541</v>
      </c>
      <c r="FS13" t="s">
        <v>3459</v>
      </c>
      <c r="FT13" t="s">
        <v>1463</v>
      </c>
      <c r="FU13" t="s">
        <v>1254</v>
      </c>
      <c r="FV13" t="s">
        <v>1392</v>
      </c>
      <c r="FW13" t="s">
        <v>1080</v>
      </c>
      <c r="FX13" t="s">
        <v>3460</v>
      </c>
      <c r="FY13" t="s">
        <v>3461</v>
      </c>
      <c r="FZ13" t="s">
        <v>3462</v>
      </c>
      <c r="GA13" t="s">
        <v>3463</v>
      </c>
      <c r="GB13" t="s">
        <v>3464</v>
      </c>
      <c r="GC13" t="s">
        <v>3465</v>
      </c>
      <c r="GD13" t="s">
        <v>3466</v>
      </c>
      <c r="GE13" t="s">
        <v>3467</v>
      </c>
      <c r="GF13" t="s">
        <v>3468</v>
      </c>
      <c r="GG13" t="s">
        <v>1194</v>
      </c>
      <c r="GH13" t="s">
        <v>3469</v>
      </c>
      <c r="GI13" t="s">
        <v>3470</v>
      </c>
      <c r="GJ13" t="s">
        <v>3471</v>
      </c>
      <c r="GK13" t="s">
        <v>3472</v>
      </c>
      <c r="GL13" t="s">
        <v>1491</v>
      </c>
      <c r="GM13" t="s">
        <v>3473</v>
      </c>
      <c r="GN13" t="s">
        <v>3474</v>
      </c>
      <c r="GO13" t="s">
        <v>3475</v>
      </c>
      <c r="GP13" t="s">
        <v>3476</v>
      </c>
      <c r="GQ13" t="s">
        <v>3477</v>
      </c>
      <c r="GR13" t="s">
        <v>1112</v>
      </c>
      <c r="GS13" t="s">
        <v>1308</v>
      </c>
      <c r="GT13" t="s">
        <v>3478</v>
      </c>
    </row>
    <row r="14" spans="1:202">
      <c r="A14" t="s">
        <v>4761</v>
      </c>
      <c r="B14" t="str">
        <f ca="1"/>
        <v>Norfolk Island</v>
      </c>
      <c r="CY14" t="s">
        <v>3479</v>
      </c>
      <c r="CZ14" t="s">
        <v>3480</v>
      </c>
      <c r="DA14" t="s">
        <v>3481</v>
      </c>
      <c r="DB14" t="s">
        <v>3482</v>
      </c>
      <c r="DC14" t="s">
        <v>3483</v>
      </c>
      <c r="DD14" t="s">
        <v>3484</v>
      </c>
      <c r="DE14" t="s">
        <v>3485</v>
      </c>
      <c r="DF14" t="s">
        <v>3486</v>
      </c>
      <c r="DG14" t="s">
        <v>3487</v>
      </c>
      <c r="DH14" t="s">
        <v>3488</v>
      </c>
      <c r="DI14" t="s">
        <v>3489</v>
      </c>
      <c r="DJ14" t="s">
        <v>3490</v>
      </c>
      <c r="DK14" t="s">
        <v>3491</v>
      </c>
      <c r="DL14" t="s">
        <v>3492</v>
      </c>
      <c r="DM14" t="s">
        <v>3493</v>
      </c>
      <c r="DN14" t="s">
        <v>3407</v>
      </c>
      <c r="DO14" t="s">
        <v>3494</v>
      </c>
      <c r="DP14" t="s">
        <v>3495</v>
      </c>
      <c r="DQ14" t="s">
        <v>3496</v>
      </c>
      <c r="DR14" t="s">
        <v>3497</v>
      </c>
      <c r="DS14" t="s">
        <v>3498</v>
      </c>
      <c r="DT14" t="s">
        <v>2300</v>
      </c>
      <c r="DU14" t="s">
        <v>3499</v>
      </c>
      <c r="DV14" t="s">
        <v>3500</v>
      </c>
      <c r="DW14" t="s">
        <v>1291</v>
      </c>
      <c r="DX14" t="s">
        <v>3501</v>
      </c>
      <c r="DY14" t="s">
        <v>3502</v>
      </c>
      <c r="DZ14" t="s">
        <v>3503</v>
      </c>
      <c r="EA14" t="s">
        <v>3504</v>
      </c>
      <c r="EB14" t="s">
        <v>3505</v>
      </c>
      <c r="EC14" t="s">
        <v>3506</v>
      </c>
      <c r="ED14" t="s">
        <v>3507</v>
      </c>
      <c r="EE14" t="s">
        <v>1424</v>
      </c>
      <c r="EF14" t="s">
        <v>3508</v>
      </c>
      <c r="EG14" t="s">
        <v>3509</v>
      </c>
      <c r="EH14" t="s">
        <v>3510</v>
      </c>
      <c r="EI14" t="s">
        <v>3511</v>
      </c>
      <c r="EJ14" t="s">
        <v>3512</v>
      </c>
      <c r="EK14" t="s">
        <v>3513</v>
      </c>
      <c r="EL14" t="s">
        <v>2330</v>
      </c>
      <c r="EM14" t="s">
        <v>3514</v>
      </c>
      <c r="EN14" t="s">
        <v>3515</v>
      </c>
      <c r="EO14" t="s">
        <v>3516</v>
      </c>
      <c r="EP14" t="s">
        <v>3517</v>
      </c>
      <c r="EQ14" t="s">
        <v>3518</v>
      </c>
      <c r="ER14" t="s">
        <v>3519</v>
      </c>
      <c r="ES14" t="s">
        <v>3520</v>
      </c>
      <c r="ET14" t="s">
        <v>3521</v>
      </c>
      <c r="EU14" t="s">
        <v>3522</v>
      </c>
      <c r="EV14" t="s">
        <v>3523</v>
      </c>
      <c r="EW14" t="s">
        <v>3524</v>
      </c>
      <c r="EX14" t="s">
        <v>3525</v>
      </c>
      <c r="EY14" t="s">
        <v>3526</v>
      </c>
      <c r="EZ14" t="s">
        <v>1442</v>
      </c>
      <c r="FA14" t="s">
        <v>3527</v>
      </c>
      <c r="FB14" t="s">
        <v>3528</v>
      </c>
      <c r="FC14" t="s">
        <v>3529</v>
      </c>
      <c r="FD14" t="s">
        <v>3530</v>
      </c>
      <c r="FE14" t="s">
        <v>3531</v>
      </c>
      <c r="FF14" t="s">
        <v>3532</v>
      </c>
      <c r="FG14" t="s">
        <v>3533</v>
      </c>
      <c r="FH14" t="s">
        <v>3534</v>
      </c>
      <c r="FI14" t="s">
        <v>3535</v>
      </c>
      <c r="FJ14" t="s">
        <v>3536</v>
      </c>
      <c r="FK14" t="s">
        <v>3537</v>
      </c>
      <c r="FL14" t="s">
        <v>3538</v>
      </c>
      <c r="FM14" t="s">
        <v>3539</v>
      </c>
      <c r="FN14" t="s">
        <v>3540</v>
      </c>
      <c r="FO14" t="s">
        <v>2537</v>
      </c>
      <c r="FP14" t="s">
        <v>3541</v>
      </c>
      <c r="FQ14" t="s">
        <v>3542</v>
      </c>
      <c r="FR14" t="s">
        <v>1542</v>
      </c>
      <c r="FS14" t="s">
        <v>3543</v>
      </c>
      <c r="FT14" t="s">
        <v>1464</v>
      </c>
      <c r="FU14" t="s">
        <v>1255</v>
      </c>
      <c r="FV14" t="s">
        <v>1393</v>
      </c>
      <c r="FW14" t="s">
        <v>1081</v>
      </c>
      <c r="FX14" t="s">
        <v>3544</v>
      </c>
      <c r="FY14" t="s">
        <v>3545</v>
      </c>
      <c r="FZ14" t="s">
        <v>3546</v>
      </c>
      <c r="GA14" t="s">
        <v>3547</v>
      </c>
      <c r="GB14" t="s">
        <v>3548</v>
      </c>
      <c r="GC14" t="s">
        <v>3549</v>
      </c>
      <c r="GD14" t="s">
        <v>3550</v>
      </c>
      <c r="GE14" t="s">
        <v>3551</v>
      </c>
      <c r="GF14" t="s">
        <v>3552</v>
      </c>
      <c r="GG14" t="s">
        <v>1195</v>
      </c>
      <c r="GH14" t="s">
        <v>3553</v>
      </c>
      <c r="GI14" t="s">
        <v>3554</v>
      </c>
      <c r="GJ14" t="s">
        <v>3555</v>
      </c>
      <c r="GK14" t="s">
        <v>3556</v>
      </c>
      <c r="GL14" t="s">
        <v>1492</v>
      </c>
      <c r="GM14" t="s">
        <v>3557</v>
      </c>
      <c r="GN14" t="s">
        <v>3558</v>
      </c>
      <c r="GO14" t="s">
        <v>3559</v>
      </c>
      <c r="GP14" t="s">
        <v>3560</v>
      </c>
      <c r="GQ14" t="s">
        <v>3561</v>
      </c>
      <c r="GR14" t="s">
        <v>1113</v>
      </c>
      <c r="GS14" t="s">
        <v>1309</v>
      </c>
      <c r="GT14" t="s">
        <v>3562</v>
      </c>
    </row>
    <row r="15" spans="1:202">
      <c r="A15" t="s">
        <v>1638</v>
      </c>
      <c r="B15" t="str">
        <f ca="1"/>
        <v>North_Korea</v>
      </c>
      <c r="DD15" t="s">
        <v>3563</v>
      </c>
      <c r="DE15" t="s">
        <v>3564</v>
      </c>
      <c r="DF15" t="s">
        <v>3565</v>
      </c>
      <c r="DG15" t="s">
        <v>3566</v>
      </c>
      <c r="DH15" t="s">
        <v>3567</v>
      </c>
      <c r="DI15" t="s">
        <v>3568</v>
      </c>
      <c r="DJ15" t="s">
        <v>3569</v>
      </c>
      <c r="DK15" t="s">
        <v>3570</v>
      </c>
      <c r="DL15" t="s">
        <v>3571</v>
      </c>
      <c r="DM15" t="s">
        <v>3572</v>
      </c>
      <c r="DN15" t="s">
        <v>3573</v>
      </c>
      <c r="DO15" t="s">
        <v>3574</v>
      </c>
      <c r="DP15" t="s">
        <v>3575</v>
      </c>
      <c r="DQ15" t="s">
        <v>3576</v>
      </c>
      <c r="DR15" t="s">
        <v>3577</v>
      </c>
      <c r="DS15" t="s">
        <v>3578</v>
      </c>
      <c r="DT15" t="s">
        <v>2299</v>
      </c>
      <c r="DU15" t="s">
        <v>3579</v>
      </c>
      <c r="DV15" t="s">
        <v>3580</v>
      </c>
      <c r="DW15" t="s">
        <v>1292</v>
      </c>
      <c r="DX15" t="s">
        <v>3581</v>
      </c>
      <c r="DY15" t="s">
        <v>3582</v>
      </c>
      <c r="DZ15" t="s">
        <v>3583</v>
      </c>
      <c r="EA15" t="s">
        <v>3584</v>
      </c>
      <c r="EB15" t="s">
        <v>3585</v>
      </c>
      <c r="EC15" t="s">
        <v>3586</v>
      </c>
      <c r="ED15" t="s">
        <v>3587</v>
      </c>
      <c r="EE15" t="s">
        <v>1425</v>
      </c>
      <c r="EF15" t="s">
        <v>3588</v>
      </c>
      <c r="EG15" t="s">
        <v>3589</v>
      </c>
      <c r="EH15" t="s">
        <v>3590</v>
      </c>
      <c r="EI15" t="s">
        <v>3591</v>
      </c>
      <c r="EJ15" t="s">
        <v>3592</v>
      </c>
      <c r="EK15" t="s">
        <v>3593</v>
      </c>
      <c r="EL15" t="s">
        <v>3594</v>
      </c>
      <c r="EM15" t="s">
        <v>3595</v>
      </c>
      <c r="EN15" t="s">
        <v>1902</v>
      </c>
      <c r="EO15" t="s">
        <v>3596</v>
      </c>
      <c r="EP15" t="s">
        <v>3597</v>
      </c>
      <c r="EQ15" t="s">
        <v>1971</v>
      </c>
      <c r="ER15" t="s">
        <v>3598</v>
      </c>
      <c r="ES15" t="s">
        <v>3599</v>
      </c>
      <c r="ET15" t="s">
        <v>3600</v>
      </c>
      <c r="EU15" t="s">
        <v>3601</v>
      </c>
      <c r="EV15" t="s">
        <v>3602</v>
      </c>
      <c r="EW15" t="s">
        <v>3603</v>
      </c>
      <c r="EX15" t="s">
        <v>3604</v>
      </c>
      <c r="EY15" t="s">
        <v>3605</v>
      </c>
      <c r="EZ15" t="s">
        <v>1443</v>
      </c>
      <c r="FA15" t="s">
        <v>3606</v>
      </c>
      <c r="FB15" t="s">
        <v>3607</v>
      </c>
      <c r="FC15" t="s">
        <v>3608</v>
      </c>
      <c r="FD15" t="s">
        <v>3609</v>
      </c>
      <c r="FE15" t="s">
        <v>3610</v>
      </c>
      <c r="FF15" t="s">
        <v>3611</v>
      </c>
      <c r="FG15" t="s">
        <v>3612</v>
      </c>
      <c r="FH15" t="s">
        <v>3613</v>
      </c>
      <c r="FI15" t="s">
        <v>3614</v>
      </c>
      <c r="FJ15" t="s">
        <v>3615</v>
      </c>
      <c r="FK15" t="s">
        <v>3616</v>
      </c>
      <c r="FL15" t="s">
        <v>3617</v>
      </c>
      <c r="FM15" t="s">
        <v>3618</v>
      </c>
      <c r="FN15" t="s">
        <v>3619</v>
      </c>
      <c r="FO15" t="s">
        <v>3620</v>
      </c>
      <c r="FP15" t="s">
        <v>3621</v>
      </c>
      <c r="FQ15" t="s">
        <v>2799</v>
      </c>
      <c r="FR15" t="s">
        <v>1543</v>
      </c>
      <c r="FS15" t="s">
        <v>3622</v>
      </c>
      <c r="FT15" t="s">
        <v>1465</v>
      </c>
      <c r="FU15" t="s">
        <v>1256</v>
      </c>
      <c r="FV15" t="s">
        <v>1394</v>
      </c>
      <c r="FW15" t="s">
        <v>1082</v>
      </c>
      <c r="FX15" t="s">
        <v>3623</v>
      </c>
      <c r="FY15" t="s">
        <v>3624</v>
      </c>
      <c r="FZ15" t="s">
        <v>3625</v>
      </c>
      <c r="GA15" t="s">
        <v>3626</v>
      </c>
      <c r="GB15" t="s">
        <v>3627</v>
      </c>
      <c r="GC15" t="s">
        <v>3628</v>
      </c>
      <c r="GD15" t="s">
        <v>3629</v>
      </c>
      <c r="GE15" t="s">
        <v>3630</v>
      </c>
      <c r="GF15" t="s">
        <v>3631</v>
      </c>
      <c r="GG15" t="s">
        <v>1196</v>
      </c>
      <c r="GH15" t="s">
        <v>3632</v>
      </c>
      <c r="GI15" t="s">
        <v>3633</v>
      </c>
      <c r="GJ15" t="s">
        <v>3634</v>
      </c>
      <c r="GK15" t="s">
        <v>3635</v>
      </c>
      <c r="GL15" t="s">
        <v>1493</v>
      </c>
      <c r="GM15" t="s">
        <v>3636</v>
      </c>
      <c r="GN15" t="s">
        <v>3637</v>
      </c>
      <c r="GO15" t="s">
        <v>3638</v>
      </c>
      <c r="GP15" t="s">
        <v>3639</v>
      </c>
      <c r="GQ15" t="s">
        <v>3640</v>
      </c>
      <c r="GR15" t="s">
        <v>1114</v>
      </c>
      <c r="GS15" t="s">
        <v>1310</v>
      </c>
      <c r="GT15" t="s">
        <v>3641</v>
      </c>
    </row>
    <row r="16" spans="1:202">
      <c r="A16" t="s">
        <v>1646</v>
      </c>
      <c r="B16" t="str">
        <f ca="1"/>
        <v>North_Macedonia </v>
      </c>
      <c r="DO16" t="s">
        <v>3642</v>
      </c>
      <c r="DP16" t="s">
        <v>3643</v>
      </c>
      <c r="DQ16" t="s">
        <v>3644</v>
      </c>
      <c r="DR16" t="s">
        <v>3645</v>
      </c>
      <c r="DS16" t="s">
        <v>3646</v>
      </c>
      <c r="DT16" t="s">
        <v>3647</v>
      </c>
      <c r="DU16" t="s">
        <v>3648</v>
      </c>
      <c r="DV16" t="s">
        <v>3649</v>
      </c>
      <c r="DW16" t="s">
        <v>1293</v>
      </c>
      <c r="DX16" t="s">
        <v>3650</v>
      </c>
      <c r="DY16" t="s">
        <v>3651</v>
      </c>
      <c r="DZ16" t="s">
        <v>3652</v>
      </c>
      <c r="EA16" t="s">
        <v>3653</v>
      </c>
      <c r="EB16" t="s">
        <v>3654</v>
      </c>
      <c r="EC16" t="s">
        <v>3655</v>
      </c>
      <c r="ED16" t="s">
        <v>3656</v>
      </c>
      <c r="EE16" t="s">
        <v>1426</v>
      </c>
      <c r="EF16" t="s">
        <v>3657</v>
      </c>
      <c r="EG16" t="s">
        <v>3658</v>
      </c>
      <c r="EH16" t="s">
        <v>3659</v>
      </c>
      <c r="EI16" t="s">
        <v>3660</v>
      </c>
      <c r="EJ16" t="s">
        <v>3661</v>
      </c>
      <c r="EK16" t="s">
        <v>3662</v>
      </c>
      <c r="EL16" t="s">
        <v>3663</v>
      </c>
      <c r="EM16" t="s">
        <v>3664</v>
      </c>
      <c r="EN16" t="s">
        <v>3665</v>
      </c>
      <c r="EO16" t="s">
        <v>3666</v>
      </c>
      <c r="EP16" t="s">
        <v>3667</v>
      </c>
      <c r="EQ16" t="s">
        <v>3668</v>
      </c>
      <c r="ER16" t="s">
        <v>3669</v>
      </c>
      <c r="ES16" t="s">
        <v>3670</v>
      </c>
      <c r="ET16" t="s">
        <v>3671</v>
      </c>
      <c r="EU16" t="s">
        <v>3672</v>
      </c>
      <c r="EV16" t="s">
        <v>3673</v>
      </c>
      <c r="EW16" t="s">
        <v>3674</v>
      </c>
      <c r="EX16" t="s">
        <v>3675</v>
      </c>
      <c r="EY16" t="s">
        <v>3676</v>
      </c>
      <c r="EZ16" t="s">
        <v>1444</v>
      </c>
      <c r="FA16" t="s">
        <v>3677</v>
      </c>
      <c r="FB16" t="s">
        <v>3678</v>
      </c>
      <c r="FC16" t="s">
        <v>3679</v>
      </c>
      <c r="FD16" t="s">
        <v>3680</v>
      </c>
      <c r="FE16" t="s">
        <v>3681</v>
      </c>
      <c r="FF16" t="s">
        <v>3682</v>
      </c>
      <c r="FG16" t="s">
        <v>3683</v>
      </c>
      <c r="FH16" t="s">
        <v>3684</v>
      </c>
      <c r="FI16" t="s">
        <v>3215</v>
      </c>
      <c r="FJ16" t="s">
        <v>3685</v>
      </c>
      <c r="FK16" t="s">
        <v>3686</v>
      </c>
      <c r="FL16" t="s">
        <v>3687</v>
      </c>
      <c r="FM16" t="s">
        <v>3688</v>
      </c>
      <c r="FN16" t="s">
        <v>3689</v>
      </c>
      <c r="FO16" t="s">
        <v>3690</v>
      </c>
      <c r="FP16" t="s">
        <v>3691</v>
      </c>
      <c r="FQ16" t="s">
        <v>3692</v>
      </c>
      <c r="FR16" t="s">
        <v>1544</v>
      </c>
      <c r="FS16" t="s">
        <v>3693</v>
      </c>
      <c r="FT16" t="s">
        <v>1466</v>
      </c>
      <c r="FU16" t="s">
        <v>1257</v>
      </c>
      <c r="FV16" t="s">
        <v>1395</v>
      </c>
      <c r="FW16" t="s">
        <v>1083</v>
      </c>
      <c r="FX16" t="s">
        <v>3694</v>
      </c>
      <c r="FY16" t="s">
        <v>3695</v>
      </c>
      <c r="FZ16" t="s">
        <v>3696</v>
      </c>
      <c r="GA16" t="s">
        <v>3697</v>
      </c>
      <c r="GB16" t="s">
        <v>3698</v>
      </c>
      <c r="GC16" t="s">
        <v>3699</v>
      </c>
      <c r="GD16" t="s">
        <v>3700</v>
      </c>
      <c r="GE16" t="s">
        <v>3701</v>
      </c>
      <c r="GF16" t="s">
        <v>3702</v>
      </c>
      <c r="GG16" t="s">
        <v>1197</v>
      </c>
      <c r="GH16" t="s">
        <v>3703</v>
      </c>
      <c r="GI16" t="s">
        <v>3704</v>
      </c>
      <c r="GJ16" t="s">
        <v>3705</v>
      </c>
      <c r="GK16" t="s">
        <v>3706</v>
      </c>
      <c r="GL16" t="s">
        <v>1494</v>
      </c>
      <c r="GM16" t="s">
        <v>3707</v>
      </c>
      <c r="GN16" t="s">
        <v>3708</v>
      </c>
      <c r="GO16" t="s">
        <v>3709</v>
      </c>
      <c r="GP16" t="s">
        <v>3710</v>
      </c>
      <c r="GQ16" t="s">
        <v>3711</v>
      </c>
      <c r="GR16" t="s">
        <v>1115</v>
      </c>
      <c r="GS16" t="s">
        <v>1311</v>
      </c>
      <c r="GT16" t="s">
        <v>3712</v>
      </c>
    </row>
    <row r="17" spans="1:202">
      <c r="A17" t="s">
        <v>1768</v>
      </c>
      <c r="B17" t="str">
        <f ca="1"/>
        <v>Northern Mariana Islands</v>
      </c>
      <c r="DT17" t="s">
        <v>3713</v>
      </c>
      <c r="DU17" t="s">
        <v>3714</v>
      </c>
      <c r="DV17" t="s">
        <v>3715</v>
      </c>
      <c r="DW17" t="s">
        <v>1294</v>
      </c>
      <c r="DX17" t="s">
        <v>1843</v>
      </c>
      <c r="DY17" t="s">
        <v>3716</v>
      </c>
      <c r="DZ17" t="s">
        <v>3717</v>
      </c>
      <c r="EA17" t="s">
        <v>3718</v>
      </c>
      <c r="EB17" t="s">
        <v>3719</v>
      </c>
      <c r="EC17" t="s">
        <v>3720</v>
      </c>
      <c r="ED17" t="s">
        <v>3721</v>
      </c>
      <c r="EE17" t="s">
        <v>1427</v>
      </c>
      <c r="EF17" t="s">
        <v>3722</v>
      </c>
      <c r="EG17" t="s">
        <v>3723</v>
      </c>
      <c r="EH17" t="s">
        <v>3724</v>
      </c>
      <c r="EI17" t="s">
        <v>3725</v>
      </c>
      <c r="EJ17" t="s">
        <v>3726</v>
      </c>
      <c r="EK17" t="s">
        <v>3727</v>
      </c>
      <c r="EL17" t="s">
        <v>3728</v>
      </c>
      <c r="EM17" t="s">
        <v>3729</v>
      </c>
      <c r="EN17" t="s">
        <v>3730</v>
      </c>
      <c r="EO17" t="s">
        <v>3534</v>
      </c>
      <c r="EP17" t="s">
        <v>3731</v>
      </c>
      <c r="EQ17" t="s">
        <v>3732</v>
      </c>
      <c r="ER17" t="s">
        <v>3733</v>
      </c>
      <c r="ES17" t="s">
        <v>3734</v>
      </c>
      <c r="ET17" t="s">
        <v>2766</v>
      </c>
      <c r="EU17" t="s">
        <v>3735</v>
      </c>
      <c r="EV17" t="s">
        <v>3736</v>
      </c>
      <c r="EW17" t="s">
        <v>3737</v>
      </c>
      <c r="EX17" t="s">
        <v>3738</v>
      </c>
      <c r="EY17" t="s">
        <v>3739</v>
      </c>
      <c r="EZ17" t="s">
        <v>1445</v>
      </c>
      <c r="FA17" t="s">
        <v>3740</v>
      </c>
      <c r="FB17" t="s">
        <v>3741</v>
      </c>
      <c r="FC17" t="s">
        <v>3742</v>
      </c>
      <c r="FD17" t="s">
        <v>1971</v>
      </c>
      <c r="FE17" t="s">
        <v>3743</v>
      </c>
      <c r="FF17" t="s">
        <v>3744</v>
      </c>
      <c r="FG17" t="s">
        <v>3745</v>
      </c>
      <c r="FH17" t="s">
        <v>3436</v>
      </c>
      <c r="FI17" t="s">
        <v>3746</v>
      </c>
      <c r="FJ17" t="s">
        <v>3747</v>
      </c>
      <c r="FK17" t="s">
        <v>3748</v>
      </c>
      <c r="FL17" t="s">
        <v>3749</v>
      </c>
      <c r="FM17" t="s">
        <v>3750</v>
      </c>
      <c r="FN17" t="s">
        <v>3751</v>
      </c>
      <c r="FO17" t="s">
        <v>3752</v>
      </c>
      <c r="FP17" t="s">
        <v>3753</v>
      </c>
      <c r="FQ17" t="s">
        <v>3754</v>
      </c>
      <c r="FR17" t="s">
        <v>1545</v>
      </c>
      <c r="FS17" t="s">
        <v>3755</v>
      </c>
      <c r="FT17" t="s">
        <v>1467</v>
      </c>
      <c r="FU17" t="s">
        <v>1258</v>
      </c>
      <c r="FV17" t="s">
        <v>1396</v>
      </c>
      <c r="FW17" t="s">
        <v>1084</v>
      </c>
      <c r="FX17" t="s">
        <v>3756</v>
      </c>
      <c r="FY17" t="s">
        <v>3757</v>
      </c>
      <c r="FZ17" t="s">
        <v>3758</v>
      </c>
      <c r="GA17" t="s">
        <v>3759</v>
      </c>
      <c r="GB17" t="s">
        <v>3760</v>
      </c>
      <c r="GC17" t="s">
        <v>3761</v>
      </c>
      <c r="GD17" t="s">
        <v>3762</v>
      </c>
      <c r="GE17" t="s">
        <v>3763</v>
      </c>
      <c r="GF17" t="s">
        <v>3764</v>
      </c>
      <c r="GG17" t="s">
        <v>1198</v>
      </c>
      <c r="GH17" t="s">
        <v>3765</v>
      </c>
      <c r="GI17" t="s">
        <v>3766</v>
      </c>
      <c r="GJ17" t="s">
        <v>3767</v>
      </c>
      <c r="GK17" t="s">
        <v>3768</v>
      </c>
      <c r="GL17" t="s">
        <v>1495</v>
      </c>
      <c r="GM17" t="s">
        <v>3769</v>
      </c>
      <c r="GN17" t="s">
        <v>3770</v>
      </c>
      <c r="GO17" t="s">
        <v>3771</v>
      </c>
      <c r="GP17" t="s">
        <v>3772</v>
      </c>
      <c r="GQ17" t="s">
        <v>3773</v>
      </c>
      <c r="GR17" t="s">
        <v>1116</v>
      </c>
      <c r="GS17" t="s">
        <v>1312</v>
      </c>
      <c r="GT17" t="s">
        <v>3774</v>
      </c>
    </row>
    <row r="18" spans="1:202">
      <c r="A18" t="s">
        <v>1755</v>
      </c>
      <c r="B18" t="str">
        <f ca="1"/>
        <v>Norway</v>
      </c>
      <c r="EC18" t="s">
        <v>3775</v>
      </c>
      <c r="ED18" t="s">
        <v>3776</v>
      </c>
      <c r="EE18" t="s">
        <v>1428</v>
      </c>
      <c r="EF18" t="s">
        <v>3777</v>
      </c>
      <c r="EG18" t="s">
        <v>3778</v>
      </c>
      <c r="EH18" t="s">
        <v>3779</v>
      </c>
      <c r="EI18" t="s">
        <v>3780</v>
      </c>
      <c r="EJ18" t="s">
        <v>3781</v>
      </c>
      <c r="EK18" t="s">
        <v>3782</v>
      </c>
      <c r="EL18" t="s">
        <v>3783</v>
      </c>
      <c r="EM18" t="s">
        <v>3784</v>
      </c>
      <c r="EN18" t="s">
        <v>3785</v>
      </c>
      <c r="EO18" t="s">
        <v>3786</v>
      </c>
      <c r="EP18" t="s">
        <v>3787</v>
      </c>
      <c r="EQ18" t="s">
        <v>1533</v>
      </c>
      <c r="ER18" t="s">
        <v>3788</v>
      </c>
      <c r="ES18" t="s">
        <v>3789</v>
      </c>
      <c r="ET18" t="s">
        <v>3790</v>
      </c>
      <c r="EU18" t="s">
        <v>3791</v>
      </c>
      <c r="EV18" t="s">
        <v>3792</v>
      </c>
      <c r="EW18" t="s">
        <v>3793</v>
      </c>
      <c r="EX18" t="s">
        <v>3794</v>
      </c>
      <c r="EY18" t="s">
        <v>3795</v>
      </c>
      <c r="EZ18" t="s">
        <v>1446</v>
      </c>
      <c r="FA18" t="s">
        <v>3796</v>
      </c>
      <c r="FB18" t="s">
        <v>3797</v>
      </c>
      <c r="FC18" t="s">
        <v>3798</v>
      </c>
      <c r="FD18" t="s">
        <v>3799</v>
      </c>
      <c r="FE18" t="s">
        <v>3800</v>
      </c>
      <c r="FF18" t="s">
        <v>3801</v>
      </c>
      <c r="FG18" t="s">
        <v>3802</v>
      </c>
      <c r="FH18" t="s">
        <v>3803</v>
      </c>
      <c r="FI18" t="s">
        <v>3804</v>
      </c>
      <c r="FJ18" t="s">
        <v>3805</v>
      </c>
      <c r="FK18" t="s">
        <v>3806</v>
      </c>
      <c r="FL18" t="s">
        <v>3807</v>
      </c>
      <c r="FM18" t="s">
        <v>3808</v>
      </c>
      <c r="FN18" t="s">
        <v>3809</v>
      </c>
      <c r="FO18" t="s">
        <v>3810</v>
      </c>
      <c r="FP18" t="s">
        <v>3811</v>
      </c>
      <c r="FQ18" t="s">
        <v>3812</v>
      </c>
      <c r="FR18" t="s">
        <v>1546</v>
      </c>
      <c r="FS18" t="s">
        <v>3813</v>
      </c>
      <c r="FT18" t="s">
        <v>1468</v>
      </c>
      <c r="FU18" t="s">
        <v>1259</v>
      </c>
      <c r="FV18" t="s">
        <v>1397</v>
      </c>
      <c r="FW18" t="s">
        <v>1085</v>
      </c>
      <c r="FX18" t="s">
        <v>3814</v>
      </c>
      <c r="FY18" t="s">
        <v>3815</v>
      </c>
      <c r="FZ18" t="s">
        <v>3816</v>
      </c>
      <c r="GA18" t="s">
        <v>3817</v>
      </c>
      <c r="GB18" t="s">
        <v>3818</v>
      </c>
      <c r="GC18" t="s">
        <v>3819</v>
      </c>
      <c r="GD18" t="s">
        <v>3820</v>
      </c>
      <c r="GE18" t="s">
        <v>3821</v>
      </c>
      <c r="GF18" t="s">
        <v>3822</v>
      </c>
      <c r="GG18" t="s">
        <v>1199</v>
      </c>
      <c r="GH18" t="s">
        <v>3823</v>
      </c>
      <c r="GI18" t="s">
        <v>3824</v>
      </c>
      <c r="GJ18" t="s">
        <v>3825</v>
      </c>
      <c r="GK18" t="s">
        <v>3826</v>
      </c>
      <c r="GL18" t="s">
        <v>1496</v>
      </c>
      <c r="GM18" t="s">
        <v>3827</v>
      </c>
      <c r="GN18" t="s">
        <v>3828</v>
      </c>
      <c r="GO18" t="s">
        <v>3829</v>
      </c>
      <c r="GP18" t="s">
        <v>3830</v>
      </c>
      <c r="GQ18" t="s">
        <v>3831</v>
      </c>
      <c r="GR18" t="s">
        <v>1117</v>
      </c>
      <c r="GS18" t="s">
        <v>1313</v>
      </c>
      <c r="GT18" t="s">
        <v>3832</v>
      </c>
    </row>
    <row r="19" spans="1:202">
      <c r="A19" t="s">
        <v>1603</v>
      </c>
      <c r="EJ19" t="s">
        <v>3833</v>
      </c>
      <c r="EK19" t="s">
        <v>3834</v>
      </c>
      <c r="EL19" t="s">
        <v>3835</v>
      </c>
      <c r="EM19" t="s">
        <v>3836</v>
      </c>
      <c r="EN19" t="s">
        <v>3837</v>
      </c>
      <c r="EO19" t="s">
        <v>3838</v>
      </c>
      <c r="EP19" t="s">
        <v>3839</v>
      </c>
      <c r="EQ19" t="s">
        <v>3840</v>
      </c>
      <c r="ER19" t="s">
        <v>3841</v>
      </c>
      <c r="ES19" t="s">
        <v>2736</v>
      </c>
      <c r="ET19" t="s">
        <v>3842</v>
      </c>
      <c r="EU19" t="s">
        <v>3843</v>
      </c>
      <c r="EV19" t="s">
        <v>3844</v>
      </c>
      <c r="EW19" t="s">
        <v>3845</v>
      </c>
      <c r="EX19" t="s">
        <v>3846</v>
      </c>
      <c r="EY19" t="s">
        <v>3847</v>
      </c>
      <c r="EZ19" t="s">
        <v>1447</v>
      </c>
      <c r="FA19" t="s">
        <v>3848</v>
      </c>
      <c r="FB19" t="s">
        <v>3849</v>
      </c>
      <c r="FC19" t="s">
        <v>3850</v>
      </c>
      <c r="FD19" t="s">
        <v>3851</v>
      </c>
      <c r="FE19" t="s">
        <v>3852</v>
      </c>
      <c r="FF19" t="s">
        <v>3853</v>
      </c>
      <c r="FG19" t="s">
        <v>3854</v>
      </c>
      <c r="FH19" t="s">
        <v>3855</v>
      </c>
      <c r="FI19" t="s">
        <v>3856</v>
      </c>
      <c r="FJ19" t="s">
        <v>3857</v>
      </c>
      <c r="FK19" t="s">
        <v>3858</v>
      </c>
      <c r="FL19" t="s">
        <v>3859</v>
      </c>
      <c r="FM19" t="s">
        <v>3860</v>
      </c>
      <c r="FN19" t="s">
        <v>3861</v>
      </c>
      <c r="FO19" t="s">
        <v>3862</v>
      </c>
      <c r="FP19" t="s">
        <v>3863</v>
      </c>
      <c r="FQ19" t="s">
        <v>3864</v>
      </c>
      <c r="FR19" t="s">
        <v>1547</v>
      </c>
      <c r="FS19" t="s">
        <v>3865</v>
      </c>
      <c r="FT19" t="s">
        <v>1469</v>
      </c>
      <c r="FU19" t="s">
        <v>1260</v>
      </c>
      <c r="FV19" t="s">
        <v>1398</v>
      </c>
      <c r="FW19" t="s">
        <v>1086</v>
      </c>
      <c r="FX19" t="s">
        <v>3866</v>
      </c>
      <c r="FY19" t="s">
        <v>3867</v>
      </c>
      <c r="FZ19" t="s">
        <v>3868</v>
      </c>
      <c r="GA19" t="s">
        <v>3869</v>
      </c>
      <c r="GB19" t="s">
        <v>3870</v>
      </c>
      <c r="GC19" t="s">
        <v>3871</v>
      </c>
      <c r="GD19" t="s">
        <v>3872</v>
      </c>
      <c r="GE19" t="s">
        <v>3873</v>
      </c>
      <c r="GF19" t="s">
        <v>3874</v>
      </c>
      <c r="GG19" t="s">
        <v>1200</v>
      </c>
      <c r="GH19" t="s">
        <v>3875</v>
      </c>
      <c r="GI19" t="s">
        <v>3876</v>
      </c>
      <c r="GJ19" t="s">
        <v>3877</v>
      </c>
      <c r="GK19" t="s">
        <v>3878</v>
      </c>
      <c r="GL19" t="s">
        <v>1497</v>
      </c>
      <c r="GM19" t="s">
        <v>3879</v>
      </c>
      <c r="GN19" t="s">
        <v>3880</v>
      </c>
      <c r="GO19" t="s">
        <v>3881</v>
      </c>
      <c r="GP19" t="s">
        <v>3882</v>
      </c>
      <c r="GQ19" t="s">
        <v>3883</v>
      </c>
      <c r="GR19" t="s">
        <v>1118</v>
      </c>
      <c r="GS19" t="s">
        <v>1314</v>
      </c>
      <c r="GT19" t="s">
        <v>3884</v>
      </c>
    </row>
    <row r="20" spans="1:202">
      <c r="A20" t="s">
        <v>1225</v>
      </c>
      <c r="ER20" t="s">
        <v>3885</v>
      </c>
      <c r="ES20" t="s">
        <v>3886</v>
      </c>
      <c r="ET20" t="s">
        <v>3887</v>
      </c>
      <c r="EU20" t="s">
        <v>3888</v>
      </c>
      <c r="EV20" t="s">
        <v>3889</v>
      </c>
      <c r="EW20" t="s">
        <v>3890</v>
      </c>
      <c r="EX20" t="s">
        <v>3891</v>
      </c>
      <c r="EY20" t="s">
        <v>3892</v>
      </c>
      <c r="EZ20" t="s">
        <v>1448</v>
      </c>
      <c r="FA20" t="s">
        <v>3893</v>
      </c>
      <c r="FB20" t="s">
        <v>3894</v>
      </c>
      <c r="FC20" t="s">
        <v>3895</v>
      </c>
      <c r="FD20" t="s">
        <v>3896</v>
      </c>
      <c r="FE20" t="s">
        <v>3897</v>
      </c>
      <c r="FF20" t="s">
        <v>3898</v>
      </c>
      <c r="FG20" t="s">
        <v>3899</v>
      </c>
      <c r="FH20" t="s">
        <v>3900</v>
      </c>
      <c r="FI20" t="s">
        <v>3901</v>
      </c>
      <c r="FJ20" t="s">
        <v>3902</v>
      </c>
      <c r="FK20" t="s">
        <v>3903</v>
      </c>
      <c r="FL20" t="s">
        <v>3904</v>
      </c>
      <c r="FM20" t="s">
        <v>3905</v>
      </c>
      <c r="FN20" t="s">
        <v>3906</v>
      </c>
      <c r="FO20" t="s">
        <v>3907</v>
      </c>
      <c r="FP20" t="s">
        <v>3908</v>
      </c>
      <c r="FQ20" t="s">
        <v>3909</v>
      </c>
      <c r="FR20" t="s">
        <v>1548</v>
      </c>
      <c r="FS20" t="s">
        <v>3910</v>
      </c>
      <c r="FT20" t="s">
        <v>1470</v>
      </c>
      <c r="FU20" t="s">
        <v>1261</v>
      </c>
      <c r="FV20" t="s">
        <v>1399</v>
      </c>
      <c r="FW20" t="s">
        <v>1087</v>
      </c>
      <c r="FX20" t="s">
        <v>3911</v>
      </c>
      <c r="FY20" t="s">
        <v>3912</v>
      </c>
      <c r="FZ20" t="s">
        <v>3913</v>
      </c>
      <c r="GA20" t="s">
        <v>3914</v>
      </c>
      <c r="GB20" t="s">
        <v>3915</v>
      </c>
      <c r="GC20" t="s">
        <v>3916</v>
      </c>
      <c r="GD20" t="s">
        <v>3917</v>
      </c>
      <c r="GE20" t="s">
        <v>3918</v>
      </c>
      <c r="GF20" t="s">
        <v>3919</v>
      </c>
      <c r="GG20" t="s">
        <v>1201</v>
      </c>
      <c r="GH20" t="s">
        <v>3920</v>
      </c>
      <c r="GI20" t="s">
        <v>3921</v>
      </c>
      <c r="GJ20" t="s">
        <v>3922</v>
      </c>
      <c r="GK20" t="s">
        <v>3923</v>
      </c>
      <c r="GL20" t="s">
        <v>1498</v>
      </c>
      <c r="GM20" t="s">
        <v>3924</v>
      </c>
      <c r="GN20" t="s">
        <v>3925</v>
      </c>
      <c r="GO20" t="s">
        <v>3926</v>
      </c>
      <c r="GP20" t="s">
        <v>3927</v>
      </c>
      <c r="GQ20" t="s">
        <v>3928</v>
      </c>
      <c r="GR20" t="s">
        <v>1119</v>
      </c>
      <c r="GS20" t="s">
        <v>1315</v>
      </c>
      <c r="GT20" t="s">
        <v>3929</v>
      </c>
    </row>
    <row r="21" spans="1:202">
      <c r="A21" t="s">
        <v>1670</v>
      </c>
      <c r="EU21" t="s">
        <v>3930</v>
      </c>
      <c r="EV21" t="s">
        <v>3931</v>
      </c>
      <c r="EW21" t="s">
        <v>3932</v>
      </c>
      <c r="EX21" t="s">
        <v>3933</v>
      </c>
      <c r="EY21" t="s">
        <v>3934</v>
      </c>
      <c r="EZ21" t="s">
        <v>1449</v>
      </c>
      <c r="FA21" t="s">
        <v>3935</v>
      </c>
      <c r="FB21" t="s">
        <v>3936</v>
      </c>
      <c r="FC21" t="s">
        <v>3937</v>
      </c>
      <c r="FD21" t="s">
        <v>3938</v>
      </c>
      <c r="FE21" t="s">
        <v>3939</v>
      </c>
      <c r="FF21" t="s">
        <v>3940</v>
      </c>
      <c r="FG21" t="s">
        <v>3941</v>
      </c>
      <c r="FH21" t="s">
        <v>3942</v>
      </c>
      <c r="FI21" t="s">
        <v>3943</v>
      </c>
      <c r="FJ21" t="s">
        <v>3944</v>
      </c>
      <c r="FK21" t="s">
        <v>3945</v>
      </c>
      <c r="FL21" t="s">
        <v>3946</v>
      </c>
      <c r="FM21" t="s">
        <v>3947</v>
      </c>
      <c r="FN21" t="s">
        <v>3948</v>
      </c>
      <c r="FO21" t="s">
        <v>3949</v>
      </c>
      <c r="FP21" t="s">
        <v>3950</v>
      </c>
      <c r="FQ21" t="s">
        <v>3951</v>
      </c>
      <c r="FR21" t="s">
        <v>1549</v>
      </c>
      <c r="FS21" t="s">
        <v>3952</v>
      </c>
      <c r="FT21" t="s">
        <v>1471</v>
      </c>
      <c r="FU21" t="s">
        <v>1262</v>
      </c>
      <c r="FV21" t="s">
        <v>1400</v>
      </c>
      <c r="FW21" t="s">
        <v>1088</v>
      </c>
      <c r="FX21" t="s">
        <v>3953</v>
      </c>
      <c r="FY21" t="s">
        <v>3954</v>
      </c>
      <c r="FZ21" t="s">
        <v>3955</v>
      </c>
      <c r="GA21" t="s">
        <v>3956</v>
      </c>
      <c r="GB21" t="s">
        <v>3957</v>
      </c>
      <c r="GC21" t="s">
        <v>3958</v>
      </c>
      <c r="GD21" t="s">
        <v>1240</v>
      </c>
      <c r="GE21" t="s">
        <v>3959</v>
      </c>
      <c r="GF21" t="s">
        <v>3960</v>
      </c>
      <c r="GG21" t="s">
        <v>1202</v>
      </c>
      <c r="GH21" t="s">
        <v>3961</v>
      </c>
      <c r="GI21" t="s">
        <v>3962</v>
      </c>
      <c r="GJ21" t="s">
        <v>3963</v>
      </c>
      <c r="GK21" t="s">
        <v>3964</v>
      </c>
      <c r="GL21" t="s">
        <v>1499</v>
      </c>
      <c r="GM21" t="s">
        <v>3965</v>
      </c>
      <c r="GN21" t="s">
        <v>3966</v>
      </c>
      <c r="GO21" t="s">
        <v>3967</v>
      </c>
      <c r="GP21" t="s">
        <v>3968</v>
      </c>
      <c r="GQ21" t="s">
        <v>3969</v>
      </c>
      <c r="GR21" t="s">
        <v>1120</v>
      </c>
      <c r="GS21" t="s">
        <v>1316</v>
      </c>
      <c r="GT21" t="s">
        <v>3970</v>
      </c>
    </row>
    <row r="22" spans="1:202">
      <c r="A22" t="s">
        <v>1631</v>
      </c>
      <c r="EX22" t="s">
        <v>3971</v>
      </c>
      <c r="EY22" t="s">
        <v>3972</v>
      </c>
      <c r="EZ22" t="s">
        <v>1450</v>
      </c>
      <c r="FA22" t="s">
        <v>3973</v>
      </c>
      <c r="FB22" t="s">
        <v>3974</v>
      </c>
      <c r="FC22" t="s">
        <v>3975</v>
      </c>
      <c r="FD22" t="s">
        <v>1843</v>
      </c>
      <c r="FE22" t="s">
        <v>3976</v>
      </c>
      <c r="FF22" t="s">
        <v>3977</v>
      </c>
      <c r="FG22" t="s">
        <v>3978</v>
      </c>
      <c r="FH22" t="s">
        <v>3979</v>
      </c>
      <c r="FI22" t="s">
        <v>3980</v>
      </c>
      <c r="FJ22" t="s">
        <v>3981</v>
      </c>
      <c r="FK22" t="s">
        <v>3982</v>
      </c>
      <c r="FL22" t="s">
        <v>3983</v>
      </c>
      <c r="FM22" t="s">
        <v>3984</v>
      </c>
      <c r="FN22" t="s">
        <v>3985</v>
      </c>
      <c r="FO22" t="s">
        <v>3986</v>
      </c>
      <c r="FP22" t="s">
        <v>3987</v>
      </c>
      <c r="FQ22" t="s">
        <v>3988</v>
      </c>
      <c r="FR22" t="s">
        <v>1550</v>
      </c>
      <c r="FS22" t="s">
        <v>3989</v>
      </c>
      <c r="FT22" t="s">
        <v>1472</v>
      </c>
      <c r="FU22" t="s">
        <v>1263</v>
      </c>
      <c r="FV22" t="s">
        <v>1401</v>
      </c>
      <c r="FW22" t="s">
        <v>1089</v>
      </c>
      <c r="FX22" t="s">
        <v>3990</v>
      </c>
      <c r="FY22" t="s">
        <v>3991</v>
      </c>
      <c r="FZ22" t="s">
        <v>3992</v>
      </c>
      <c r="GA22" t="s">
        <v>3993</v>
      </c>
      <c r="GB22" t="s">
        <v>3994</v>
      </c>
      <c r="GC22" t="s">
        <v>3995</v>
      </c>
      <c r="GD22" t="s">
        <v>3996</v>
      </c>
      <c r="GE22" t="s">
        <v>3997</v>
      </c>
      <c r="GF22" t="s">
        <v>3998</v>
      </c>
      <c r="GG22" t="s">
        <v>1203</v>
      </c>
      <c r="GH22" t="s">
        <v>3999</v>
      </c>
      <c r="GI22" t="s">
        <v>4000</v>
      </c>
      <c r="GJ22" t="s">
        <v>4001</v>
      </c>
      <c r="GK22" t="s">
        <v>4002</v>
      </c>
      <c r="GL22" t="s">
        <v>1500</v>
      </c>
      <c r="GM22" t="s">
        <v>4003</v>
      </c>
      <c r="GN22" t="s">
        <v>4004</v>
      </c>
      <c r="GO22" t="s">
        <v>4005</v>
      </c>
      <c r="GP22" t="s">
        <v>4006</v>
      </c>
      <c r="GQ22" t="s">
        <v>4007</v>
      </c>
      <c r="GR22" t="s">
        <v>1121</v>
      </c>
      <c r="GS22" t="s">
        <v>1317</v>
      </c>
      <c r="GT22" t="s">
        <v>4008</v>
      </c>
    </row>
    <row r="23" spans="1:202">
      <c r="A23" t="s">
        <v>1594</v>
      </c>
      <c r="FA23" t="s">
        <v>4009</v>
      </c>
      <c r="FB23" t="s">
        <v>4010</v>
      </c>
      <c r="FC23" t="s">
        <v>4011</v>
      </c>
      <c r="FD23" t="s">
        <v>4012</v>
      </c>
      <c r="FE23" t="s">
        <v>4013</v>
      </c>
      <c r="FF23" t="s">
        <v>4014</v>
      </c>
      <c r="FG23" t="s">
        <v>4015</v>
      </c>
      <c r="FH23" t="s">
        <v>3627</v>
      </c>
      <c r="FI23" t="s">
        <v>4016</v>
      </c>
      <c r="FJ23" t="s">
        <v>4017</v>
      </c>
      <c r="FK23" t="s">
        <v>4018</v>
      </c>
      <c r="FL23" t="s">
        <v>4019</v>
      </c>
      <c r="FM23" t="s">
        <v>4020</v>
      </c>
      <c r="FN23" t="s">
        <v>4021</v>
      </c>
      <c r="FO23" t="s">
        <v>4022</v>
      </c>
      <c r="FP23" t="s">
        <v>4023</v>
      </c>
      <c r="FQ23" t="s">
        <v>4024</v>
      </c>
      <c r="FR23" t="s">
        <v>1551</v>
      </c>
      <c r="FS23" t="s">
        <v>4025</v>
      </c>
      <c r="FT23" t="s">
        <v>1473</v>
      </c>
      <c r="FU23" t="s">
        <v>1264</v>
      </c>
      <c r="FV23" t="s">
        <v>1402</v>
      </c>
      <c r="FW23" t="s">
        <v>1090</v>
      </c>
      <c r="FX23" t="s">
        <v>4026</v>
      </c>
      <c r="FY23" t="s">
        <v>4027</v>
      </c>
      <c r="FZ23" t="s">
        <v>4028</v>
      </c>
      <c r="GA23" t="s">
        <v>4029</v>
      </c>
      <c r="GB23" t="s">
        <v>4030</v>
      </c>
      <c r="GC23" t="s">
        <v>4031</v>
      </c>
      <c r="GD23" t="s">
        <v>4032</v>
      </c>
      <c r="GE23" t="s">
        <v>4033</v>
      </c>
      <c r="GF23" t="s">
        <v>4034</v>
      </c>
      <c r="GG23" t="s">
        <v>1204</v>
      </c>
      <c r="GH23" t="s">
        <v>4035</v>
      </c>
      <c r="GI23" t="s">
        <v>4036</v>
      </c>
      <c r="GJ23" t="s">
        <v>4037</v>
      </c>
      <c r="GK23" t="s">
        <v>4038</v>
      </c>
      <c r="GL23" t="s">
        <v>1501</v>
      </c>
      <c r="GM23" t="s">
        <v>4039</v>
      </c>
      <c r="GN23" t="s">
        <v>4040</v>
      </c>
      <c r="GO23" t="s">
        <v>4041</v>
      </c>
      <c r="GP23" t="s">
        <v>4042</v>
      </c>
      <c r="GQ23" t="s">
        <v>4043</v>
      </c>
      <c r="GR23" t="s">
        <v>1122</v>
      </c>
      <c r="GS23" t="s">
        <v>1318</v>
      </c>
      <c r="GT23" t="s">
        <v>4044</v>
      </c>
    </row>
    <row r="24" spans="1:202">
      <c r="A24" t="s">
        <v>1619</v>
      </c>
      <c r="FG24" t="s">
        <v>4045</v>
      </c>
      <c r="FH24" t="s">
        <v>4046</v>
      </c>
      <c r="FI24" t="s">
        <v>4047</v>
      </c>
      <c r="FJ24" t="s">
        <v>4048</v>
      </c>
      <c r="FK24" t="s">
        <v>4049</v>
      </c>
      <c r="FL24" t="s">
        <v>4050</v>
      </c>
      <c r="FM24" t="s">
        <v>4051</v>
      </c>
      <c r="FN24" t="s">
        <v>4052</v>
      </c>
      <c r="FO24" t="s">
        <v>4053</v>
      </c>
      <c r="FP24" t="s">
        <v>4054</v>
      </c>
      <c r="FQ24" t="s">
        <v>4055</v>
      </c>
      <c r="FR24" t="s">
        <v>1552</v>
      </c>
      <c r="FS24" t="s">
        <v>4056</v>
      </c>
      <c r="FT24" t="s">
        <v>1474</v>
      </c>
      <c r="FU24" t="s">
        <v>1265</v>
      </c>
      <c r="FV24" t="s">
        <v>1403</v>
      </c>
      <c r="FW24" t="s">
        <v>1091</v>
      </c>
      <c r="FX24" t="s">
        <v>4057</v>
      </c>
      <c r="FY24" t="s">
        <v>4058</v>
      </c>
      <c r="FZ24" t="s">
        <v>4059</v>
      </c>
      <c r="GA24" t="s">
        <v>4060</v>
      </c>
      <c r="GB24" t="s">
        <v>4061</v>
      </c>
      <c r="GC24" t="s">
        <v>4062</v>
      </c>
      <c r="GD24" t="s">
        <v>4063</v>
      </c>
      <c r="GE24" t="s">
        <v>4064</v>
      </c>
      <c r="GF24" t="s">
        <v>4065</v>
      </c>
      <c r="GG24" t="s">
        <v>1205</v>
      </c>
      <c r="GH24" t="s">
        <v>4066</v>
      </c>
      <c r="GI24" t="s">
        <v>4067</v>
      </c>
      <c r="GJ24" t="s">
        <v>4068</v>
      </c>
      <c r="GK24" t="s">
        <v>4069</v>
      </c>
      <c r="GL24" t="s">
        <v>1502</v>
      </c>
      <c r="GM24" t="s">
        <v>4070</v>
      </c>
      <c r="GN24" t="s">
        <v>4071</v>
      </c>
      <c r="GO24" t="s">
        <v>4072</v>
      </c>
      <c r="GP24" t="s">
        <v>4073</v>
      </c>
      <c r="GQ24" t="s">
        <v>4074</v>
      </c>
      <c r="GR24" t="s">
        <v>1123</v>
      </c>
      <c r="GS24" t="s">
        <v>1319</v>
      </c>
      <c r="GT24" t="s">
        <v>4075</v>
      </c>
    </row>
    <row r="25" spans="1:202">
      <c r="A25" t="s">
        <v>1679</v>
      </c>
      <c r="FH25" t="s">
        <v>2914</v>
      </c>
      <c r="FI25" t="s">
        <v>4076</v>
      </c>
      <c r="FJ25" t="s">
        <v>4077</v>
      </c>
      <c r="FK25" t="s">
        <v>4078</v>
      </c>
      <c r="FL25" t="s">
        <v>4079</v>
      </c>
      <c r="FM25" t="s">
        <v>4080</v>
      </c>
      <c r="FN25" t="s">
        <v>4081</v>
      </c>
      <c r="FO25" t="s">
        <v>4082</v>
      </c>
      <c r="FP25" t="s">
        <v>4083</v>
      </c>
      <c r="FQ25" t="s">
        <v>4084</v>
      </c>
      <c r="FR25" t="s">
        <v>1553</v>
      </c>
      <c r="FS25" t="s">
        <v>4085</v>
      </c>
      <c r="FT25" t="s">
        <v>1475</v>
      </c>
      <c r="FU25" t="s">
        <v>1266</v>
      </c>
      <c r="FV25" t="s">
        <v>1404</v>
      </c>
      <c r="FW25" t="s">
        <v>1092</v>
      </c>
      <c r="FX25" t="s">
        <v>4086</v>
      </c>
      <c r="FY25" t="s">
        <v>4087</v>
      </c>
      <c r="FZ25" t="s">
        <v>4088</v>
      </c>
      <c r="GA25" t="s">
        <v>4089</v>
      </c>
      <c r="GB25" t="s">
        <v>4090</v>
      </c>
      <c r="GC25" t="s">
        <v>4091</v>
      </c>
      <c r="GD25" t="s">
        <v>4092</v>
      </c>
      <c r="GE25" t="s">
        <v>4093</v>
      </c>
      <c r="GF25" t="s">
        <v>4094</v>
      </c>
      <c r="GG25" t="s">
        <v>1206</v>
      </c>
      <c r="GH25" t="s">
        <v>4095</v>
      </c>
      <c r="GI25" t="s">
        <v>4096</v>
      </c>
      <c r="GJ25" t="s">
        <v>4097</v>
      </c>
      <c r="GK25" t="s">
        <v>4098</v>
      </c>
      <c r="GL25" t="s">
        <v>1503</v>
      </c>
      <c r="GM25" t="s">
        <v>4099</v>
      </c>
      <c r="GN25" t="s">
        <v>4100</v>
      </c>
      <c r="GO25" t="s">
        <v>4101</v>
      </c>
      <c r="GP25" t="s">
        <v>4102</v>
      </c>
      <c r="GQ25" t="s">
        <v>4103</v>
      </c>
      <c r="GR25" t="s">
        <v>1124</v>
      </c>
      <c r="GS25" t="s">
        <v>1320</v>
      </c>
      <c r="GT25" t="s">
        <v>4104</v>
      </c>
    </row>
    <row r="26" spans="1:202">
      <c r="A26" t="s">
        <v>4762</v>
      </c>
      <c r="FL26" t="s">
        <v>4105</v>
      </c>
      <c r="FM26" t="s">
        <v>1928</v>
      </c>
      <c r="FN26" t="s">
        <v>4106</v>
      </c>
      <c r="FO26" t="s">
        <v>4107</v>
      </c>
      <c r="FP26" t="s">
        <v>4108</v>
      </c>
      <c r="FQ26" t="s">
        <v>4109</v>
      </c>
      <c r="FR26" t="s">
        <v>1554</v>
      </c>
      <c r="FS26" t="s">
        <v>4110</v>
      </c>
      <c r="FT26" t="s">
        <v>1476</v>
      </c>
      <c r="FU26" t="s">
        <v>1267</v>
      </c>
      <c r="FV26" t="s">
        <v>1405</v>
      </c>
      <c r="FW26" t="s">
        <v>1093</v>
      </c>
      <c r="FX26" t="s">
        <v>4111</v>
      </c>
      <c r="FY26" t="s">
        <v>4112</v>
      </c>
      <c r="FZ26" t="s">
        <v>4113</v>
      </c>
      <c r="GA26" t="s">
        <v>4114</v>
      </c>
      <c r="GB26" t="s">
        <v>4115</v>
      </c>
      <c r="GC26" t="s">
        <v>4116</v>
      </c>
      <c r="GD26" t="s">
        <v>4117</v>
      </c>
      <c r="GE26" t="s">
        <v>4118</v>
      </c>
      <c r="GF26" t="s">
        <v>4119</v>
      </c>
      <c r="GG26" t="s">
        <v>1207</v>
      </c>
      <c r="GH26" t="s">
        <v>4120</v>
      </c>
      <c r="GI26" t="s">
        <v>4121</v>
      </c>
      <c r="GJ26" t="s">
        <v>4122</v>
      </c>
      <c r="GK26" t="s">
        <v>4123</v>
      </c>
      <c r="GL26" t="s">
        <v>1504</v>
      </c>
      <c r="GM26" t="s">
        <v>4124</v>
      </c>
      <c r="GN26" t="s">
        <v>4125</v>
      </c>
      <c r="GO26" t="s">
        <v>4126</v>
      </c>
      <c r="GP26" t="s">
        <v>4127</v>
      </c>
      <c r="GQ26" t="s">
        <v>4128</v>
      </c>
      <c r="GR26" t="s">
        <v>1125</v>
      </c>
      <c r="GS26" t="s">
        <v>1321</v>
      </c>
      <c r="GT26" t="s">
        <v>4129</v>
      </c>
    </row>
    <row r="27" spans="1:202">
      <c r="A27" t="s">
        <v>1731</v>
      </c>
      <c r="FN27" t="s">
        <v>4130</v>
      </c>
      <c r="FO27" t="s">
        <v>4131</v>
      </c>
      <c r="FP27" t="s">
        <v>4132</v>
      </c>
      <c r="FQ27" t="s">
        <v>4133</v>
      </c>
      <c r="FR27" t="s">
        <v>1555</v>
      </c>
      <c r="FS27" t="s">
        <v>4134</v>
      </c>
      <c r="FT27" t="s">
        <v>1477</v>
      </c>
      <c r="FU27" t="s">
        <v>1268</v>
      </c>
      <c r="FV27" t="s">
        <v>1406</v>
      </c>
      <c r="FW27" t="s">
        <v>1094</v>
      </c>
      <c r="FX27" t="s">
        <v>4135</v>
      </c>
      <c r="FY27" t="s">
        <v>4136</v>
      </c>
      <c r="FZ27" t="s">
        <v>4137</v>
      </c>
      <c r="GA27" t="s">
        <v>4138</v>
      </c>
      <c r="GB27" t="s">
        <v>4139</v>
      </c>
      <c r="GC27" t="s">
        <v>4140</v>
      </c>
      <c r="GD27" t="s">
        <v>4141</v>
      </c>
      <c r="GE27" t="s">
        <v>4142</v>
      </c>
      <c r="GF27" t="s">
        <v>4143</v>
      </c>
      <c r="GG27" t="s">
        <v>1208</v>
      </c>
      <c r="GH27" t="s">
        <v>4144</v>
      </c>
      <c r="GI27" t="s">
        <v>4145</v>
      </c>
      <c r="GJ27" t="s">
        <v>4146</v>
      </c>
      <c r="GK27" t="s">
        <v>4147</v>
      </c>
      <c r="GL27" t="s">
        <v>1254</v>
      </c>
      <c r="GM27" t="s">
        <v>4148</v>
      </c>
      <c r="GN27" t="s">
        <v>4149</v>
      </c>
      <c r="GO27" t="s">
        <v>4150</v>
      </c>
      <c r="GP27" t="s">
        <v>4151</v>
      </c>
      <c r="GQ27" t="s">
        <v>4152</v>
      </c>
      <c r="GR27" t="s">
        <v>1126</v>
      </c>
      <c r="GS27" t="s">
        <v>1322</v>
      </c>
      <c r="GT27" t="s">
        <v>4153</v>
      </c>
    </row>
    <row r="28" spans="1:202">
      <c r="A28" t="s">
        <v>1647</v>
      </c>
      <c r="FQ28" t="s">
        <v>4154</v>
      </c>
      <c r="FR28" t="s">
        <v>1556</v>
      </c>
      <c r="FS28" t="s">
        <v>4155</v>
      </c>
      <c r="FT28" t="s">
        <v>1478</v>
      </c>
      <c r="FU28" t="s">
        <v>1269</v>
      </c>
      <c r="FV28" t="s">
        <v>1407</v>
      </c>
      <c r="FW28" t="s">
        <v>1095</v>
      </c>
      <c r="FX28" t="s">
        <v>4156</v>
      </c>
      <c r="FY28" t="s">
        <v>4157</v>
      </c>
      <c r="FZ28" t="s">
        <v>4158</v>
      </c>
      <c r="GA28" t="s">
        <v>4159</v>
      </c>
      <c r="GB28" t="s">
        <v>4160</v>
      </c>
      <c r="GC28" t="s">
        <v>4161</v>
      </c>
      <c r="GD28" t="s">
        <v>4162</v>
      </c>
      <c r="GE28" t="s">
        <v>4163</v>
      </c>
      <c r="GF28" t="s">
        <v>1642</v>
      </c>
      <c r="GG28" t="s">
        <v>1209</v>
      </c>
      <c r="GH28" t="s">
        <v>4164</v>
      </c>
      <c r="GI28" t="s">
        <v>4165</v>
      </c>
      <c r="GJ28" t="s">
        <v>4166</v>
      </c>
      <c r="GK28" t="s">
        <v>4167</v>
      </c>
      <c r="GL28" t="s">
        <v>1505</v>
      </c>
      <c r="GM28" t="s">
        <v>4168</v>
      </c>
      <c r="GN28" t="s">
        <v>4169</v>
      </c>
      <c r="GO28" t="s">
        <v>4170</v>
      </c>
      <c r="GP28" t="s">
        <v>4171</v>
      </c>
      <c r="GQ28" t="s">
        <v>4172</v>
      </c>
      <c r="GR28" t="s">
        <v>1127</v>
      </c>
      <c r="GS28" t="s">
        <v>1323</v>
      </c>
      <c r="GT28" t="s">
        <v>4173</v>
      </c>
    </row>
    <row r="29" spans="1:202">
      <c r="A29" t="s">
        <v>1595</v>
      </c>
      <c r="FU29" t="s">
        <v>1270</v>
      </c>
      <c r="FV29" t="s">
        <v>1408</v>
      </c>
      <c r="FW29" t="s">
        <v>1096</v>
      </c>
      <c r="FX29" t="s">
        <v>4174</v>
      </c>
      <c r="FY29" t="s">
        <v>4175</v>
      </c>
      <c r="FZ29" t="s">
        <v>4176</v>
      </c>
      <c r="GA29" t="s">
        <v>4177</v>
      </c>
      <c r="GB29" t="s">
        <v>4178</v>
      </c>
      <c r="GC29" t="s">
        <v>4179</v>
      </c>
      <c r="GD29" t="s">
        <v>4180</v>
      </c>
      <c r="GE29" t="s">
        <v>4181</v>
      </c>
      <c r="GF29" t="s">
        <v>4182</v>
      </c>
      <c r="GG29" t="s">
        <v>1210</v>
      </c>
      <c r="GH29" t="s">
        <v>4183</v>
      </c>
      <c r="GI29" t="s">
        <v>4184</v>
      </c>
      <c r="GJ29" t="s">
        <v>4185</v>
      </c>
      <c r="GK29" t="s">
        <v>4186</v>
      </c>
      <c r="GL29" t="s">
        <v>1506</v>
      </c>
      <c r="GM29" t="s">
        <v>4187</v>
      </c>
      <c r="GN29" t="s">
        <v>4188</v>
      </c>
      <c r="GO29" t="s">
        <v>4189</v>
      </c>
      <c r="GP29" t="s">
        <v>4190</v>
      </c>
      <c r="GQ29" t="s">
        <v>4191</v>
      </c>
      <c r="GR29" t="s">
        <v>1128</v>
      </c>
      <c r="GS29" t="s">
        <v>1324</v>
      </c>
      <c r="GT29" t="s">
        <v>4192</v>
      </c>
    </row>
    <row r="30" spans="1:202">
      <c r="A30" t="s">
        <v>1596</v>
      </c>
      <c r="FV30" t="s">
        <v>1409</v>
      </c>
      <c r="FW30" t="s">
        <v>1097</v>
      </c>
      <c r="FX30" t="s">
        <v>4193</v>
      </c>
      <c r="FY30" t="s">
        <v>4194</v>
      </c>
      <c r="FZ30" t="s">
        <v>4195</v>
      </c>
      <c r="GA30" t="s">
        <v>4196</v>
      </c>
      <c r="GB30" t="s">
        <v>3808</v>
      </c>
      <c r="GC30" t="s">
        <v>4197</v>
      </c>
      <c r="GD30" t="s">
        <v>4198</v>
      </c>
      <c r="GE30" t="s">
        <v>4199</v>
      </c>
      <c r="GF30" t="s">
        <v>4200</v>
      </c>
      <c r="GG30" t="s">
        <v>1211</v>
      </c>
      <c r="GH30" t="s">
        <v>4201</v>
      </c>
      <c r="GI30" t="s">
        <v>4202</v>
      </c>
      <c r="GJ30" t="s">
        <v>4203</v>
      </c>
      <c r="GK30" t="s">
        <v>4204</v>
      </c>
      <c r="GL30" t="s">
        <v>1507</v>
      </c>
      <c r="GM30" t="s">
        <v>4205</v>
      </c>
      <c r="GN30" t="s">
        <v>4206</v>
      </c>
      <c r="GO30" t="s">
        <v>4207</v>
      </c>
      <c r="GP30" t="s">
        <v>4208</v>
      </c>
      <c r="GQ30" t="s">
        <v>4209</v>
      </c>
      <c r="GR30" t="s">
        <v>1129</v>
      </c>
      <c r="GS30" t="s">
        <v>1325</v>
      </c>
      <c r="GT30" t="s">
        <v>4210</v>
      </c>
    </row>
    <row r="31" spans="1:202">
      <c r="A31" t="s">
        <v>1706</v>
      </c>
      <c r="FV31" t="s">
        <v>1410</v>
      </c>
      <c r="FW31" t="s">
        <v>1098</v>
      </c>
      <c r="FX31" t="s">
        <v>4211</v>
      </c>
      <c r="FY31" t="s">
        <v>4212</v>
      </c>
      <c r="FZ31" t="s">
        <v>3304</v>
      </c>
      <c r="GA31" t="s">
        <v>4213</v>
      </c>
      <c r="GB31" t="s">
        <v>4214</v>
      </c>
      <c r="GC31" t="s">
        <v>4215</v>
      </c>
      <c r="GD31" t="s">
        <v>4216</v>
      </c>
      <c r="GE31" t="s">
        <v>4217</v>
      </c>
      <c r="GF31" t="s">
        <v>4218</v>
      </c>
      <c r="GG31" t="s">
        <v>1212</v>
      </c>
      <c r="GH31" t="s">
        <v>4219</v>
      </c>
      <c r="GI31" t="s">
        <v>4220</v>
      </c>
      <c r="GJ31" t="s">
        <v>4221</v>
      </c>
      <c r="GK31" t="s">
        <v>4222</v>
      </c>
      <c r="GL31" t="s">
        <v>1508</v>
      </c>
      <c r="GM31" t="s">
        <v>4223</v>
      </c>
      <c r="GN31" t="s">
        <v>4224</v>
      </c>
      <c r="GO31" t="s">
        <v>4225</v>
      </c>
      <c r="GP31" t="s">
        <v>4226</v>
      </c>
      <c r="GQ31" t="s">
        <v>4227</v>
      </c>
      <c r="GR31" t="s">
        <v>1130</v>
      </c>
      <c r="GS31" t="s">
        <v>1326</v>
      </c>
      <c r="GT31" t="s">
        <v>4228</v>
      </c>
    </row>
    <row r="32" spans="1:202">
      <c r="A32" t="s">
        <v>4763</v>
      </c>
      <c r="FW32" t="s">
        <v>1099</v>
      </c>
      <c r="FX32" t="s">
        <v>4229</v>
      </c>
      <c r="FY32" t="s">
        <v>4230</v>
      </c>
      <c r="FZ32" t="s">
        <v>4231</v>
      </c>
      <c r="GA32" t="s">
        <v>4232</v>
      </c>
      <c r="GB32" t="s">
        <v>4233</v>
      </c>
      <c r="GC32" t="s">
        <v>4234</v>
      </c>
      <c r="GD32" t="s">
        <v>4235</v>
      </c>
      <c r="GE32" t="s">
        <v>4236</v>
      </c>
      <c r="GF32" t="s">
        <v>4237</v>
      </c>
      <c r="GG32" t="s">
        <v>1213</v>
      </c>
      <c r="GH32" t="s">
        <v>4238</v>
      </c>
      <c r="GI32" t="s">
        <v>4239</v>
      </c>
      <c r="GJ32" t="s">
        <v>4240</v>
      </c>
      <c r="GK32" t="s">
        <v>4241</v>
      </c>
      <c r="GL32" t="s">
        <v>1509</v>
      </c>
      <c r="GM32" t="s">
        <v>4242</v>
      </c>
      <c r="GN32" t="s">
        <v>4243</v>
      </c>
      <c r="GO32" t="s">
        <v>4244</v>
      </c>
      <c r="GP32" t="s">
        <v>4245</v>
      </c>
      <c r="GQ32" t="s">
        <v>4246</v>
      </c>
      <c r="GR32" t="s">
        <v>1131</v>
      </c>
      <c r="GS32" t="s">
        <v>1327</v>
      </c>
      <c r="GT32" t="s">
        <v>4247</v>
      </c>
    </row>
    <row r="33" spans="1:202">
      <c r="A33" t="s">
        <v>1751</v>
      </c>
      <c r="FZ33" t="s">
        <v>4248</v>
      </c>
      <c r="GA33" t="s">
        <v>4249</v>
      </c>
      <c r="GB33" t="s">
        <v>4250</v>
      </c>
      <c r="GC33" t="s">
        <v>4251</v>
      </c>
      <c r="GD33" t="s">
        <v>4252</v>
      </c>
      <c r="GE33" t="s">
        <v>4253</v>
      </c>
      <c r="GF33" t="s">
        <v>3289</v>
      </c>
      <c r="GG33" t="s">
        <v>1214</v>
      </c>
      <c r="GH33" t="s">
        <v>4254</v>
      </c>
      <c r="GI33" t="s">
        <v>4255</v>
      </c>
      <c r="GJ33" t="s">
        <v>4256</v>
      </c>
      <c r="GK33" t="s">
        <v>4257</v>
      </c>
      <c r="GL33" t="s">
        <v>1510</v>
      </c>
      <c r="GM33" t="s">
        <v>4258</v>
      </c>
      <c r="GN33" t="s">
        <v>4259</v>
      </c>
      <c r="GO33" t="s">
        <v>4260</v>
      </c>
      <c r="GP33" t="s">
        <v>4261</v>
      </c>
      <c r="GQ33" t="s">
        <v>4262</v>
      </c>
      <c r="GR33" t="s">
        <v>1132</v>
      </c>
      <c r="GS33" t="s">
        <v>1328</v>
      </c>
      <c r="GT33" t="s">
        <v>4263</v>
      </c>
    </row>
    <row r="34" spans="1:202">
      <c r="A34" t="s">
        <v>4764</v>
      </c>
      <c r="GB34" t="s">
        <v>4264</v>
      </c>
      <c r="GC34" t="s">
        <v>4265</v>
      </c>
      <c r="GD34" t="s">
        <v>4266</v>
      </c>
      <c r="GE34" t="s">
        <v>4267</v>
      </c>
      <c r="GF34" t="s">
        <v>4268</v>
      </c>
      <c r="GG34" t="s">
        <v>1215</v>
      </c>
      <c r="GH34" t="s">
        <v>4269</v>
      </c>
      <c r="GI34" t="s">
        <v>4270</v>
      </c>
      <c r="GJ34" t="s">
        <v>4271</v>
      </c>
      <c r="GK34" t="s">
        <v>4272</v>
      </c>
      <c r="GL34" t="s">
        <v>1511</v>
      </c>
      <c r="GM34" t="s">
        <v>4273</v>
      </c>
      <c r="GN34" t="s">
        <v>4274</v>
      </c>
      <c r="GO34" t="s">
        <v>4275</v>
      </c>
      <c r="GP34" t="s">
        <v>4276</v>
      </c>
      <c r="GQ34" t="s">
        <v>4277</v>
      </c>
      <c r="GR34" t="s">
        <v>1133</v>
      </c>
      <c r="GS34" t="s">
        <v>1329</v>
      </c>
      <c r="GT34" t="s">
        <v>4278</v>
      </c>
    </row>
    <row r="35" spans="1:202">
      <c r="A35" t="s">
        <v>1604</v>
      </c>
      <c r="GC35" t="s">
        <v>4279</v>
      </c>
      <c r="GD35" t="s">
        <v>4280</v>
      </c>
      <c r="GE35" t="s">
        <v>4281</v>
      </c>
      <c r="GF35" t="s">
        <v>4282</v>
      </c>
      <c r="GG35" t="s">
        <v>1216</v>
      </c>
      <c r="GH35" t="s">
        <v>4283</v>
      </c>
      <c r="GI35" t="s">
        <v>4284</v>
      </c>
      <c r="GJ35" t="s">
        <v>4285</v>
      </c>
      <c r="GK35" t="s">
        <v>4286</v>
      </c>
      <c r="GL35" t="s">
        <v>1512</v>
      </c>
      <c r="GM35" t="s">
        <v>4287</v>
      </c>
      <c r="GN35" t="s">
        <v>4288</v>
      </c>
      <c r="GO35" t="s">
        <v>4289</v>
      </c>
      <c r="GP35" t="s">
        <v>4290</v>
      </c>
      <c r="GQ35" t="s">
        <v>4291</v>
      </c>
      <c r="GR35" t="s">
        <v>1134</v>
      </c>
      <c r="GS35" t="s">
        <v>1330</v>
      </c>
      <c r="GT35" t="s">
        <v>4292</v>
      </c>
    </row>
    <row r="36" spans="1:202">
      <c r="A36" t="s">
        <v>1242</v>
      </c>
      <c r="GD36" t="s">
        <v>4293</v>
      </c>
      <c r="GE36" t="s">
        <v>4294</v>
      </c>
      <c r="GF36" t="s">
        <v>4295</v>
      </c>
      <c r="GG36" t="s">
        <v>1217</v>
      </c>
      <c r="GH36" t="s">
        <v>4296</v>
      </c>
      <c r="GI36" t="s">
        <v>4297</v>
      </c>
      <c r="GJ36" t="s">
        <v>4298</v>
      </c>
      <c r="GK36" t="s">
        <v>4299</v>
      </c>
      <c r="GL36" t="s">
        <v>1513</v>
      </c>
      <c r="GM36" t="s">
        <v>4300</v>
      </c>
      <c r="GN36" t="s">
        <v>4301</v>
      </c>
      <c r="GO36" t="s">
        <v>4302</v>
      </c>
      <c r="GP36" t="s">
        <v>4303</v>
      </c>
      <c r="GQ36" t="s">
        <v>4304</v>
      </c>
      <c r="GR36" t="s">
        <v>1135</v>
      </c>
      <c r="GS36" t="s">
        <v>1331</v>
      </c>
      <c r="GT36" t="s">
        <v>4305</v>
      </c>
    </row>
    <row r="37" spans="1:202">
      <c r="A37" t="s">
        <v>1686</v>
      </c>
      <c r="GD37" t="s">
        <v>4306</v>
      </c>
      <c r="GE37" t="s">
        <v>4307</v>
      </c>
      <c r="GF37" t="s">
        <v>4308</v>
      </c>
      <c r="GG37" t="s">
        <v>1218</v>
      </c>
      <c r="GH37" t="s">
        <v>4309</v>
      </c>
      <c r="GI37" t="s">
        <v>4310</v>
      </c>
      <c r="GJ37" t="s">
        <v>4311</v>
      </c>
      <c r="GK37" t="s">
        <v>4312</v>
      </c>
      <c r="GL37" t="s">
        <v>1514</v>
      </c>
      <c r="GM37" t="s">
        <v>4313</v>
      </c>
      <c r="GN37" t="s">
        <v>4314</v>
      </c>
      <c r="GO37" t="s">
        <v>4315</v>
      </c>
      <c r="GP37" t="s">
        <v>4316</v>
      </c>
      <c r="GQ37" t="s">
        <v>4317</v>
      </c>
      <c r="GR37" t="s">
        <v>1136</v>
      </c>
      <c r="GS37" t="s">
        <v>1332</v>
      </c>
      <c r="GT37" t="s">
        <v>4318</v>
      </c>
    </row>
    <row r="38" spans="1:202">
      <c r="A38" t="s">
        <v>1721</v>
      </c>
      <c r="GE38" t="s">
        <v>4319</v>
      </c>
      <c r="GF38" t="s">
        <v>4320</v>
      </c>
      <c r="GG38" t="s">
        <v>1219</v>
      </c>
      <c r="GH38" t="s">
        <v>4321</v>
      </c>
      <c r="GI38" t="s">
        <v>4322</v>
      </c>
      <c r="GJ38" t="s">
        <v>4323</v>
      </c>
      <c r="GK38" t="s">
        <v>4324</v>
      </c>
      <c r="GL38" t="s">
        <v>1515</v>
      </c>
      <c r="GM38" t="s">
        <v>4325</v>
      </c>
      <c r="GN38" t="s">
        <v>4326</v>
      </c>
      <c r="GO38" t="s">
        <v>4327</v>
      </c>
      <c r="GP38" t="s">
        <v>4328</v>
      </c>
      <c r="GQ38" t="s">
        <v>4329</v>
      </c>
      <c r="GR38" t="s">
        <v>1137</v>
      </c>
      <c r="GS38" t="s">
        <v>1333</v>
      </c>
      <c r="GT38" t="s">
        <v>4330</v>
      </c>
    </row>
    <row r="39" spans="1:202">
      <c r="A39" t="s">
        <v>1591</v>
      </c>
      <c r="GG39" t="s">
        <v>1220</v>
      </c>
      <c r="GH39" t="s">
        <v>4331</v>
      </c>
      <c r="GI39" t="s">
        <v>4332</v>
      </c>
      <c r="GJ39" t="s">
        <v>4333</v>
      </c>
      <c r="GK39" t="s">
        <v>4334</v>
      </c>
      <c r="GL39" t="s">
        <v>1516</v>
      </c>
      <c r="GM39" t="s">
        <v>4335</v>
      </c>
      <c r="GN39" t="s">
        <v>4336</v>
      </c>
      <c r="GO39" t="s">
        <v>4337</v>
      </c>
      <c r="GP39" t="s">
        <v>4338</v>
      </c>
      <c r="GQ39" t="s">
        <v>4339</v>
      </c>
      <c r="GR39" t="s">
        <v>1138</v>
      </c>
      <c r="GS39" t="s">
        <v>1334</v>
      </c>
      <c r="GT39" t="s">
        <v>4340</v>
      </c>
    </row>
    <row r="40" spans="1:202">
      <c r="A40" t="s">
        <v>1746</v>
      </c>
      <c r="GG40" t="s">
        <v>1221</v>
      </c>
      <c r="GH40" t="s">
        <v>4341</v>
      </c>
      <c r="GI40" t="s">
        <v>4342</v>
      </c>
      <c r="GJ40" t="s">
        <v>4343</v>
      </c>
      <c r="GK40" t="s">
        <v>4344</v>
      </c>
      <c r="GL40" t="s">
        <v>1517</v>
      </c>
      <c r="GM40" t="s">
        <v>4345</v>
      </c>
      <c r="GN40" t="s">
        <v>4346</v>
      </c>
      <c r="GO40" t="s">
        <v>4347</v>
      </c>
      <c r="GP40" t="s">
        <v>4348</v>
      </c>
      <c r="GQ40" t="s">
        <v>4349</v>
      </c>
      <c r="GR40" t="s">
        <v>1139</v>
      </c>
      <c r="GS40" t="s">
        <v>1335</v>
      </c>
      <c r="GT40" t="s">
        <v>4350</v>
      </c>
    </row>
    <row r="41" spans="1:202">
      <c r="A41" t="s">
        <v>1655</v>
      </c>
      <c r="GG41" t="s">
        <v>1222</v>
      </c>
      <c r="GH41" t="s">
        <v>4351</v>
      </c>
      <c r="GI41" t="s">
        <v>4352</v>
      </c>
      <c r="GJ41" t="s">
        <v>4353</v>
      </c>
      <c r="GK41" t="s">
        <v>4354</v>
      </c>
      <c r="GL41" t="s">
        <v>1518</v>
      </c>
      <c r="GM41" t="s">
        <v>4355</v>
      </c>
      <c r="GN41" t="s">
        <v>4356</v>
      </c>
      <c r="GO41" t="s">
        <v>4347</v>
      </c>
      <c r="GP41" t="s">
        <v>4357</v>
      </c>
      <c r="GQ41" t="s">
        <v>4358</v>
      </c>
      <c r="GR41" t="s">
        <v>1140</v>
      </c>
      <c r="GS41" t="s">
        <v>1336</v>
      </c>
      <c r="GT41" t="s">
        <v>4359</v>
      </c>
    </row>
    <row r="42" spans="1:202">
      <c r="A42" t="s">
        <v>1687</v>
      </c>
      <c r="GG42" t="s">
        <v>1223</v>
      </c>
      <c r="GH42" t="s">
        <v>4360</v>
      </c>
      <c r="GI42" t="s">
        <v>4361</v>
      </c>
      <c r="GJ42" t="s">
        <v>4362</v>
      </c>
      <c r="GK42" t="s">
        <v>4363</v>
      </c>
      <c r="GL42" t="s">
        <v>1519</v>
      </c>
      <c r="GM42" t="s">
        <v>4364</v>
      </c>
      <c r="GN42" t="s">
        <v>4365</v>
      </c>
      <c r="GO42" t="s">
        <v>4366</v>
      </c>
      <c r="GP42" t="s">
        <v>4367</v>
      </c>
      <c r="GQ42" t="s">
        <v>4368</v>
      </c>
      <c r="GR42" t="s">
        <v>1141</v>
      </c>
      <c r="GS42" t="s">
        <v>1337</v>
      </c>
      <c r="GT42" t="s">
        <v>4369</v>
      </c>
    </row>
    <row r="43" spans="1:202">
      <c r="A43" t="s">
        <v>4765</v>
      </c>
      <c r="GG43" t="s">
        <v>1224</v>
      </c>
      <c r="GH43" t="s">
        <v>4066</v>
      </c>
      <c r="GI43" t="s">
        <v>4370</v>
      </c>
      <c r="GJ43" t="s">
        <v>4371</v>
      </c>
      <c r="GK43" t="s">
        <v>4372</v>
      </c>
      <c r="GL43" t="s">
        <v>1520</v>
      </c>
      <c r="GM43" t="s">
        <v>4373</v>
      </c>
      <c r="GN43" t="s">
        <v>4374</v>
      </c>
      <c r="GO43" t="s">
        <v>4375</v>
      </c>
      <c r="GP43" t="s">
        <v>4376</v>
      </c>
      <c r="GQ43" t="s">
        <v>4377</v>
      </c>
      <c r="GR43" t="s">
        <v>1142</v>
      </c>
      <c r="GS43" t="s">
        <v>1338</v>
      </c>
      <c r="GT43" t="s">
        <v>4378</v>
      </c>
    </row>
    <row r="44" spans="1:202">
      <c r="A44" t="s">
        <v>1714</v>
      </c>
      <c r="GH44" t="s">
        <v>4379</v>
      </c>
      <c r="GI44" t="s">
        <v>4380</v>
      </c>
      <c r="GJ44" t="s">
        <v>4381</v>
      </c>
      <c r="GK44" t="s">
        <v>4382</v>
      </c>
      <c r="GL44" t="s">
        <v>1521</v>
      </c>
      <c r="GM44" t="s">
        <v>4383</v>
      </c>
      <c r="GN44" t="s">
        <v>4384</v>
      </c>
      <c r="GO44" t="s">
        <v>4385</v>
      </c>
      <c r="GP44" t="s">
        <v>4386</v>
      </c>
      <c r="GQ44" t="s">
        <v>4387</v>
      </c>
      <c r="GR44" t="s">
        <v>1143</v>
      </c>
      <c r="GS44" t="s">
        <v>1339</v>
      </c>
      <c r="GT44" t="s">
        <v>4388</v>
      </c>
    </row>
    <row r="45" spans="1:202">
      <c r="A45" t="s">
        <v>1741</v>
      </c>
      <c r="GI45" t="s">
        <v>4389</v>
      </c>
      <c r="GJ45" t="s">
        <v>4390</v>
      </c>
      <c r="GK45" t="s">
        <v>4391</v>
      </c>
      <c r="GL45" t="s">
        <v>1522</v>
      </c>
      <c r="GM45" t="s">
        <v>4392</v>
      </c>
      <c r="GN45" t="s">
        <v>4393</v>
      </c>
      <c r="GO45" t="s">
        <v>4394</v>
      </c>
      <c r="GP45" t="s">
        <v>4395</v>
      </c>
      <c r="GQ45" t="s">
        <v>4396</v>
      </c>
      <c r="GR45" t="s">
        <v>1144</v>
      </c>
      <c r="GS45" t="s">
        <v>1340</v>
      </c>
      <c r="GT45" t="s">
        <v>4397</v>
      </c>
    </row>
    <row r="46" spans="1:202">
      <c r="A46" t="s">
        <v>1707</v>
      </c>
      <c r="GI46" t="s">
        <v>4398</v>
      </c>
      <c r="GJ46" t="s">
        <v>4399</v>
      </c>
      <c r="GK46" t="s">
        <v>4400</v>
      </c>
      <c r="GL46" t="s">
        <v>1523</v>
      </c>
      <c r="GM46" t="s">
        <v>4401</v>
      </c>
      <c r="GN46" t="s">
        <v>4402</v>
      </c>
      <c r="GO46" t="s">
        <v>4403</v>
      </c>
      <c r="GP46" t="s">
        <v>4404</v>
      </c>
      <c r="GQ46" t="s">
        <v>4405</v>
      </c>
      <c r="GR46" t="s">
        <v>1145</v>
      </c>
      <c r="GS46" t="s">
        <v>1341</v>
      </c>
      <c r="GT46" t="s">
        <v>4406</v>
      </c>
    </row>
    <row r="47" spans="1:202">
      <c r="A47" t="s">
        <v>1068</v>
      </c>
      <c r="GI47" t="s">
        <v>4407</v>
      </c>
      <c r="GJ47" t="s">
        <v>4408</v>
      </c>
      <c r="GK47" t="s">
        <v>4409</v>
      </c>
      <c r="GL47" t="s">
        <v>1524</v>
      </c>
      <c r="GM47" t="s">
        <v>4410</v>
      </c>
      <c r="GN47" t="s">
        <v>4411</v>
      </c>
      <c r="GO47" t="s">
        <v>4412</v>
      </c>
      <c r="GP47" t="s">
        <v>4413</v>
      </c>
      <c r="GQ47" t="s">
        <v>4414</v>
      </c>
      <c r="GR47" t="s">
        <v>1146</v>
      </c>
      <c r="GS47" t="s">
        <v>1342</v>
      </c>
      <c r="GT47" t="s">
        <v>4415</v>
      </c>
    </row>
    <row r="48" spans="1:202">
      <c r="A48" t="s">
        <v>4766</v>
      </c>
      <c r="GI48" t="s">
        <v>4416</v>
      </c>
      <c r="GJ48" t="s">
        <v>4417</v>
      </c>
      <c r="GK48" t="s">
        <v>4418</v>
      </c>
      <c r="GL48" t="s">
        <v>1525</v>
      </c>
      <c r="GM48" t="s">
        <v>4419</v>
      </c>
      <c r="GN48" t="s">
        <v>4420</v>
      </c>
      <c r="GO48" t="s">
        <v>4421</v>
      </c>
      <c r="GP48" t="s">
        <v>4422</v>
      </c>
      <c r="GQ48" t="s">
        <v>4423</v>
      </c>
      <c r="GR48" t="s">
        <v>1147</v>
      </c>
      <c r="GS48" t="s">
        <v>1343</v>
      </c>
      <c r="GT48" t="s">
        <v>4424</v>
      </c>
    </row>
    <row r="49" spans="1:202">
      <c r="A49" t="s">
        <v>4767</v>
      </c>
      <c r="GK49" t="s">
        <v>4425</v>
      </c>
      <c r="GL49" t="s">
        <v>1526</v>
      </c>
      <c r="GM49" t="s">
        <v>4426</v>
      </c>
      <c r="GN49" t="s">
        <v>4427</v>
      </c>
      <c r="GO49" t="s">
        <v>4428</v>
      </c>
      <c r="GP49" t="s">
        <v>4429</v>
      </c>
      <c r="GQ49" t="s">
        <v>4430</v>
      </c>
      <c r="GR49" t="s">
        <v>1148</v>
      </c>
      <c r="GS49" t="s">
        <v>1344</v>
      </c>
      <c r="GT49" t="s">
        <v>4431</v>
      </c>
    </row>
    <row r="50" spans="1:202">
      <c r="A50" t="s">
        <v>1757</v>
      </c>
      <c r="GL50" t="s">
        <v>1527</v>
      </c>
      <c r="GM50" t="s">
        <v>4432</v>
      </c>
      <c r="GN50" t="s">
        <v>1993</v>
      </c>
      <c r="GO50" t="s">
        <v>4433</v>
      </c>
      <c r="GP50" t="s">
        <v>4434</v>
      </c>
      <c r="GQ50" t="s">
        <v>4435</v>
      </c>
      <c r="GR50" t="s">
        <v>1149</v>
      </c>
      <c r="GS50" t="s">
        <v>1345</v>
      </c>
      <c r="GT50" t="s">
        <v>4436</v>
      </c>
    </row>
    <row r="51" spans="1:202">
      <c r="A51" t="s">
        <v>1597</v>
      </c>
      <c r="GL51" t="s">
        <v>1528</v>
      </c>
      <c r="GM51" t="s">
        <v>4437</v>
      </c>
      <c r="GN51" t="s">
        <v>4438</v>
      </c>
      <c r="GO51" t="s">
        <v>4439</v>
      </c>
      <c r="GP51" t="s">
        <v>4440</v>
      </c>
      <c r="GQ51" t="s">
        <v>4441</v>
      </c>
      <c r="GR51" t="s">
        <v>1150</v>
      </c>
      <c r="GS51" t="s">
        <v>1346</v>
      </c>
      <c r="GT51" t="s">
        <v>4442</v>
      </c>
    </row>
    <row r="52" spans="1:202">
      <c r="A52" t="s">
        <v>1680</v>
      </c>
      <c r="GL52" t="s">
        <v>1529</v>
      </c>
      <c r="GM52" t="s">
        <v>4443</v>
      </c>
      <c r="GN52" t="s">
        <v>4444</v>
      </c>
      <c r="GO52" t="s">
        <v>4445</v>
      </c>
      <c r="GP52" t="s">
        <v>4446</v>
      </c>
      <c r="GQ52" t="s">
        <v>4447</v>
      </c>
      <c r="GR52" t="s">
        <v>1151</v>
      </c>
      <c r="GS52" t="s">
        <v>1347</v>
      </c>
      <c r="GT52" t="s">
        <v>4448</v>
      </c>
    </row>
    <row r="53" spans="1:202">
      <c r="A53" t="s">
        <v>1748</v>
      </c>
      <c r="GM53" t="s">
        <v>4449</v>
      </c>
      <c r="GN53" t="s">
        <v>4450</v>
      </c>
      <c r="GO53" t="s">
        <v>4451</v>
      </c>
      <c r="GP53" t="s">
        <v>4452</v>
      </c>
      <c r="GQ53" t="s">
        <v>4453</v>
      </c>
      <c r="GR53" t="s">
        <v>1152</v>
      </c>
      <c r="GS53" t="s">
        <v>1348</v>
      </c>
      <c r="GT53" t="s">
        <v>4454</v>
      </c>
    </row>
    <row r="54" spans="1:202">
      <c r="A54" t="s">
        <v>4768</v>
      </c>
      <c r="GM54" t="s">
        <v>4455</v>
      </c>
      <c r="GN54" t="s">
        <v>4456</v>
      </c>
      <c r="GO54" t="s">
        <v>4457</v>
      </c>
      <c r="GP54" t="s">
        <v>4458</v>
      </c>
      <c r="GQ54" t="s">
        <v>4459</v>
      </c>
      <c r="GR54" t="s">
        <v>1153</v>
      </c>
      <c r="GS54" t="s">
        <v>1349</v>
      </c>
      <c r="GT54" t="s">
        <v>4460</v>
      </c>
    </row>
    <row r="55" spans="1:202">
      <c r="A55" t="s">
        <v>1632</v>
      </c>
      <c r="GM55" t="s">
        <v>4461</v>
      </c>
      <c r="GN55" t="s">
        <v>4462</v>
      </c>
      <c r="GO55" t="s">
        <v>4463</v>
      </c>
      <c r="GP55" t="s">
        <v>4464</v>
      </c>
      <c r="GQ55" t="s">
        <v>4465</v>
      </c>
      <c r="GR55" t="s">
        <v>1154</v>
      </c>
      <c r="GS55" t="s">
        <v>1350</v>
      </c>
      <c r="GT55" t="s">
        <v>4466</v>
      </c>
    </row>
    <row r="56" spans="1:202">
      <c r="A56" t="s">
        <v>4806</v>
      </c>
      <c r="GM56" t="s">
        <v>4467</v>
      </c>
      <c r="GN56" t="s">
        <v>4468</v>
      </c>
      <c r="GO56" t="s">
        <v>4469</v>
      </c>
      <c r="GP56" t="s">
        <v>4470</v>
      </c>
      <c r="GQ56" t="s">
        <v>4471</v>
      </c>
      <c r="GR56" t="s">
        <v>1155</v>
      </c>
      <c r="GS56" t="s">
        <v>1351</v>
      </c>
      <c r="GT56" t="s">
        <v>4472</v>
      </c>
    </row>
    <row r="57" spans="1:202">
      <c r="A57" t="s">
        <v>1734</v>
      </c>
      <c r="GM57" t="s">
        <v>4473</v>
      </c>
      <c r="GN57" t="s">
        <v>4474</v>
      </c>
      <c r="GO57" t="s">
        <v>4475</v>
      </c>
      <c r="GP57" t="s">
        <v>4476</v>
      </c>
      <c r="GQ57" t="s">
        <v>4477</v>
      </c>
      <c r="GR57" t="s">
        <v>1156</v>
      </c>
      <c r="GS57" t="s">
        <v>1352</v>
      </c>
      <c r="GT57" t="s">
        <v>4478</v>
      </c>
    </row>
    <row r="58" spans="1:202">
      <c r="A58" t="s">
        <v>1708</v>
      </c>
      <c r="GM58" t="s">
        <v>4479</v>
      </c>
      <c r="GN58" t="s">
        <v>4480</v>
      </c>
      <c r="GO58" t="s">
        <v>4457</v>
      </c>
      <c r="GP58" t="s">
        <v>4481</v>
      </c>
      <c r="GQ58" t="s">
        <v>4482</v>
      </c>
      <c r="GR58" t="s">
        <v>1157</v>
      </c>
      <c r="GS58" t="s">
        <v>1353</v>
      </c>
      <c r="GT58" t="s">
        <v>4483</v>
      </c>
    </row>
    <row r="59" spans="1:202">
      <c r="A59" t="s">
        <v>4769</v>
      </c>
      <c r="GM59" t="s">
        <v>4484</v>
      </c>
      <c r="GN59" t="s">
        <v>4485</v>
      </c>
      <c r="GO59" t="s">
        <v>4486</v>
      </c>
      <c r="GP59" t="s">
        <v>4487</v>
      </c>
      <c r="GQ59" t="s">
        <v>4488</v>
      </c>
      <c r="GR59" t="s">
        <v>1158</v>
      </c>
      <c r="GS59" t="s">
        <v>1354</v>
      </c>
      <c r="GT59" t="s">
        <v>4489</v>
      </c>
    </row>
    <row r="60" spans="1:202">
      <c r="A60" t="s">
        <v>1620</v>
      </c>
      <c r="GM60" t="s">
        <v>4490</v>
      </c>
      <c r="GN60" t="s">
        <v>4491</v>
      </c>
      <c r="GO60" t="s">
        <v>4492</v>
      </c>
      <c r="GP60" t="s">
        <v>4493</v>
      </c>
      <c r="GQ60" t="s">
        <v>4494</v>
      </c>
      <c r="GR60" t="s">
        <v>1159</v>
      </c>
      <c r="GS60" t="s">
        <v>1355</v>
      </c>
      <c r="GT60" t="s">
        <v>4495</v>
      </c>
    </row>
    <row r="61" spans="1:202">
      <c r="A61" t="s">
        <v>1691</v>
      </c>
      <c r="GM61" t="s">
        <v>4496</v>
      </c>
      <c r="GN61" t="s">
        <v>4497</v>
      </c>
      <c r="GO61" t="s">
        <v>4498</v>
      </c>
      <c r="GP61" t="s">
        <v>4499</v>
      </c>
      <c r="GQ61" t="s">
        <v>4500</v>
      </c>
      <c r="GR61" t="s">
        <v>1160</v>
      </c>
      <c r="GS61" t="s">
        <v>1356</v>
      </c>
      <c r="GT61" t="s">
        <v>4501</v>
      </c>
    </row>
    <row r="62" spans="1:202">
      <c r="A62" t="s">
        <v>1271</v>
      </c>
      <c r="GM62" t="s">
        <v>4502</v>
      </c>
      <c r="GN62" t="s">
        <v>4503</v>
      </c>
      <c r="GO62" t="s">
        <v>4504</v>
      </c>
      <c r="GP62" t="s">
        <v>4505</v>
      </c>
      <c r="GQ62" t="s">
        <v>4506</v>
      </c>
      <c r="GR62" t="s">
        <v>1161</v>
      </c>
      <c r="GS62" t="s">
        <v>1357</v>
      </c>
      <c r="GT62" t="s">
        <v>4507</v>
      </c>
    </row>
    <row r="63" spans="1:202">
      <c r="A63" t="s">
        <v>1621</v>
      </c>
      <c r="GM63" t="s">
        <v>4508</v>
      </c>
      <c r="GN63" t="s">
        <v>4509</v>
      </c>
      <c r="GO63" t="s">
        <v>4510</v>
      </c>
      <c r="GP63" t="s">
        <v>4511</v>
      </c>
      <c r="GQ63" t="s">
        <v>4512</v>
      </c>
      <c r="GR63" t="s">
        <v>1162</v>
      </c>
      <c r="GS63" t="s">
        <v>1358</v>
      </c>
      <c r="GT63" t="s">
        <v>4513</v>
      </c>
    </row>
    <row r="64" spans="1:202">
      <c r="A64" t="s">
        <v>1656</v>
      </c>
      <c r="GM64" t="s">
        <v>4514</v>
      </c>
      <c r="GN64" t="s">
        <v>4515</v>
      </c>
      <c r="GO64" t="s">
        <v>4516</v>
      </c>
      <c r="GP64" t="s">
        <v>4517</v>
      </c>
      <c r="GQ64" t="s">
        <v>4518</v>
      </c>
      <c r="GR64" t="s">
        <v>1163</v>
      </c>
      <c r="GS64" t="s">
        <v>1359</v>
      </c>
      <c r="GT64" t="s">
        <v>4519</v>
      </c>
    </row>
    <row r="65" spans="1:202">
      <c r="A65" t="s">
        <v>1657</v>
      </c>
      <c r="GN65" t="s">
        <v>4520</v>
      </c>
      <c r="GO65" t="s">
        <v>4521</v>
      </c>
      <c r="GP65" t="s">
        <v>4522</v>
      </c>
      <c r="GQ65" t="s">
        <v>4523</v>
      </c>
      <c r="GR65" t="s">
        <v>1164</v>
      </c>
      <c r="GS65" t="s">
        <v>1360</v>
      </c>
      <c r="GT65" t="s">
        <v>4524</v>
      </c>
    </row>
    <row r="66" spans="1:202">
      <c r="A66" t="s">
        <v>1743</v>
      </c>
      <c r="GN66" t="s">
        <v>4525</v>
      </c>
      <c r="GO66" t="s">
        <v>4526</v>
      </c>
      <c r="GP66" t="s">
        <v>4527</v>
      </c>
      <c r="GQ66" t="s">
        <v>4528</v>
      </c>
      <c r="GR66" t="s">
        <v>1165</v>
      </c>
      <c r="GS66" t="s">
        <v>1361</v>
      </c>
      <c r="GT66" t="s">
        <v>4529</v>
      </c>
    </row>
    <row r="67" spans="1:202">
      <c r="A67" t="s">
        <v>1277</v>
      </c>
      <c r="GN67" t="s">
        <v>4530</v>
      </c>
      <c r="GO67" t="s">
        <v>4531</v>
      </c>
      <c r="GP67" t="s">
        <v>4532</v>
      </c>
      <c r="GQ67" t="s">
        <v>4533</v>
      </c>
      <c r="GR67" t="s">
        <v>1166</v>
      </c>
      <c r="GS67" t="s">
        <v>1362</v>
      </c>
      <c r="GT67" t="s">
        <v>4534</v>
      </c>
    </row>
    <row r="68" spans="1:202">
      <c r="A68" t="s">
        <v>1692</v>
      </c>
      <c r="GN68" t="s">
        <v>4535</v>
      </c>
      <c r="GO68" t="s">
        <v>4536</v>
      </c>
      <c r="GP68" t="s">
        <v>4537</v>
      </c>
      <c r="GQ68" t="s">
        <v>4538</v>
      </c>
      <c r="GR68" t="s">
        <v>1167</v>
      </c>
      <c r="GS68" t="s">
        <v>1363</v>
      </c>
      <c r="GT68" t="s">
        <v>4539</v>
      </c>
    </row>
    <row r="69" spans="1:202">
      <c r="A69" t="s">
        <v>1658</v>
      </c>
      <c r="GN69" t="s">
        <v>4540</v>
      </c>
      <c r="GO69" t="s">
        <v>4541</v>
      </c>
      <c r="GP69" t="s">
        <v>4542</v>
      </c>
      <c r="GQ69" t="s">
        <v>4543</v>
      </c>
      <c r="GR69" t="s">
        <v>1168</v>
      </c>
      <c r="GS69" t="s">
        <v>1364</v>
      </c>
      <c r="GT69" t="s">
        <v>4544</v>
      </c>
    </row>
    <row r="70" spans="1:202">
      <c r="A70" t="s">
        <v>1622</v>
      </c>
      <c r="GO70" t="s">
        <v>4545</v>
      </c>
      <c r="GP70" t="s">
        <v>4546</v>
      </c>
      <c r="GQ70" t="s">
        <v>4547</v>
      </c>
      <c r="GR70" t="s">
        <v>1169</v>
      </c>
      <c r="GS70" t="s">
        <v>1365</v>
      </c>
      <c r="GT70" t="s">
        <v>4548</v>
      </c>
    </row>
    <row r="71" spans="1:202">
      <c r="A71" t="s">
        <v>1701</v>
      </c>
      <c r="GO71" t="s">
        <v>4549</v>
      </c>
      <c r="GP71" t="s">
        <v>4550</v>
      </c>
      <c r="GQ71" t="s">
        <v>4551</v>
      </c>
      <c r="GR71" t="s">
        <v>1170</v>
      </c>
      <c r="GS71" t="s">
        <v>1366</v>
      </c>
      <c r="GT71" t="s">
        <v>4552</v>
      </c>
    </row>
    <row r="72" spans="1:202">
      <c r="A72" t="s">
        <v>1605</v>
      </c>
      <c r="GO72" t="s">
        <v>4553</v>
      </c>
      <c r="GP72" t="s">
        <v>4554</v>
      </c>
      <c r="GQ72" t="s">
        <v>4555</v>
      </c>
      <c r="GR72" t="s">
        <v>1171</v>
      </c>
      <c r="GS72" t="s">
        <v>1367</v>
      </c>
      <c r="GT72" t="s">
        <v>4556</v>
      </c>
    </row>
    <row r="73" spans="1:202">
      <c r="A73" t="s">
        <v>1671</v>
      </c>
      <c r="GO73" t="s">
        <v>4557</v>
      </c>
      <c r="GP73" t="s">
        <v>4558</v>
      </c>
      <c r="GQ73" t="s">
        <v>4559</v>
      </c>
      <c r="GR73" t="s">
        <v>1172</v>
      </c>
      <c r="GS73" t="s">
        <v>1368</v>
      </c>
      <c r="GT73" t="s">
        <v>4560</v>
      </c>
    </row>
    <row r="74" spans="1:202">
      <c r="A74" t="s">
        <v>4770</v>
      </c>
      <c r="GO74" t="s">
        <v>4561</v>
      </c>
      <c r="GP74" t="s">
        <v>4562</v>
      </c>
      <c r="GQ74" t="s">
        <v>4563</v>
      </c>
      <c r="GR74" t="s">
        <v>1173</v>
      </c>
      <c r="GS74" t="s">
        <v>1369</v>
      </c>
      <c r="GT74" t="s">
        <v>4564</v>
      </c>
    </row>
    <row r="75" spans="1:202">
      <c r="A75" t="s">
        <v>4771</v>
      </c>
      <c r="GO75" t="s">
        <v>3379</v>
      </c>
      <c r="GP75" t="s">
        <v>4565</v>
      </c>
      <c r="GQ75" t="s">
        <v>4566</v>
      </c>
      <c r="GR75" t="s">
        <v>1174</v>
      </c>
      <c r="GS75" t="s">
        <v>1370</v>
      </c>
      <c r="GT75" t="s">
        <v>4567</v>
      </c>
    </row>
    <row r="76" spans="1:202">
      <c r="A76" t="s">
        <v>1610</v>
      </c>
      <c r="GO76" t="s">
        <v>4568</v>
      </c>
      <c r="GP76" t="s">
        <v>4569</v>
      </c>
      <c r="GQ76" t="s">
        <v>4570</v>
      </c>
      <c r="GR76" t="s">
        <v>1175</v>
      </c>
      <c r="GS76" t="s">
        <v>1371</v>
      </c>
      <c r="GT76" t="s">
        <v>4571</v>
      </c>
    </row>
    <row r="77" spans="1:202">
      <c r="A77" t="s">
        <v>1728</v>
      </c>
      <c r="GO77" t="s">
        <v>4572</v>
      </c>
      <c r="GP77" t="s">
        <v>4573</v>
      </c>
      <c r="GQ77" t="s">
        <v>4574</v>
      </c>
      <c r="GR77" t="s">
        <v>1176</v>
      </c>
      <c r="GS77" t="s">
        <v>1372</v>
      </c>
      <c r="GT77" t="s">
        <v>4575</v>
      </c>
    </row>
    <row r="78" spans="1:202">
      <c r="A78" t="s">
        <v>1693</v>
      </c>
      <c r="GO78" t="s">
        <v>4576</v>
      </c>
      <c r="GP78" t="s">
        <v>4577</v>
      </c>
      <c r="GQ78" t="s">
        <v>4578</v>
      </c>
      <c r="GR78" t="s">
        <v>1177</v>
      </c>
      <c r="GS78" t="s">
        <v>1373</v>
      </c>
      <c r="GT78" t="s">
        <v>4579</v>
      </c>
    </row>
    <row r="79" spans="1:202">
      <c r="A79" t="s">
        <v>4772</v>
      </c>
      <c r="GP79" t="s">
        <v>4580</v>
      </c>
      <c r="GQ79" t="s">
        <v>4581</v>
      </c>
      <c r="GR79" t="s">
        <v>1178</v>
      </c>
      <c r="GS79" t="s">
        <v>1374</v>
      </c>
      <c r="GT79" t="s">
        <v>4582</v>
      </c>
    </row>
    <row r="80" spans="1:202">
      <c r="A80" t="s">
        <v>4773</v>
      </c>
      <c r="GQ80" t="s">
        <v>4583</v>
      </c>
      <c r="GR80" t="s">
        <v>1179</v>
      </c>
      <c r="GS80" t="s">
        <v>1375</v>
      </c>
      <c r="GT80" t="s">
        <v>4584</v>
      </c>
    </row>
    <row r="81" spans="1:202">
      <c r="A81" t="s">
        <v>4774</v>
      </c>
      <c r="GQ81" t="s">
        <v>4585</v>
      </c>
      <c r="GR81" t="s">
        <v>1180</v>
      </c>
      <c r="GS81" t="s">
        <v>1376</v>
      </c>
      <c r="GT81" t="s">
        <v>4586</v>
      </c>
    </row>
    <row r="82" spans="1:202">
      <c r="A82" t="s">
        <v>1648</v>
      </c>
      <c r="GR82" t="s">
        <v>1181</v>
      </c>
      <c r="GS82" t="s">
        <v>1377</v>
      </c>
      <c r="GT82" t="s">
        <v>4587</v>
      </c>
    </row>
    <row r="83" spans="1:202">
      <c r="A83" t="s">
        <v>1623</v>
      </c>
      <c r="GS83" t="s">
        <v>1378</v>
      </c>
      <c r="GT83" t="s">
        <v>4588</v>
      </c>
    </row>
    <row r="84" spans="1:202">
      <c r="A84" t="s">
        <v>1489</v>
      </c>
      <c r="GS84" t="s">
        <v>1379</v>
      </c>
      <c r="GT84" t="s">
        <v>4589</v>
      </c>
    </row>
    <row r="85" spans="1:202">
      <c r="A85" t="s">
        <v>1278</v>
      </c>
      <c r="GT85" t="s">
        <v>4590</v>
      </c>
    </row>
    <row r="86" spans="1:202">
      <c r="A86" t="s">
        <v>1709</v>
      </c>
      <c r="GT86" t="s">
        <v>4591</v>
      </c>
    </row>
    <row r="87" spans="1:202">
      <c r="A87" t="s">
        <v>4775</v>
      </c>
      <c r="GT87" t="s">
        <v>4592</v>
      </c>
    </row>
    <row r="88" spans="1:202">
      <c r="A88" t="s">
        <v>1694</v>
      </c>
      <c r="GT88" t="s">
        <v>4593</v>
      </c>
    </row>
    <row r="89" spans="1:202">
      <c r="A89" t="s">
        <v>1611</v>
      </c>
      <c r="GT89" t="s">
        <v>4594</v>
      </c>
    </row>
    <row r="90" spans="1:202">
      <c r="A90" t="s">
        <v>1633</v>
      </c>
      <c r="GT90" t="s">
        <v>4595</v>
      </c>
    </row>
    <row r="91" spans="1:202">
      <c r="A91" t="s">
        <v>4776</v>
      </c>
      <c r="GT91" t="s">
        <v>4596</v>
      </c>
    </row>
    <row r="92" spans="1:202">
      <c r="A92" t="s">
        <v>4777</v>
      </c>
      <c r="GT92" t="s">
        <v>4597</v>
      </c>
    </row>
    <row r="93" spans="1:202">
      <c r="A93" t="s">
        <v>1736</v>
      </c>
      <c r="GT93" t="s">
        <v>4598</v>
      </c>
    </row>
    <row r="94" spans="1:202">
      <c r="A94" t="s">
        <v>4778</v>
      </c>
      <c r="GT94" t="s">
        <v>4599</v>
      </c>
    </row>
    <row r="95" spans="1:202">
      <c r="A95" t="s">
        <v>1639</v>
      </c>
      <c r="GT95" t="s">
        <v>4600</v>
      </c>
    </row>
    <row r="96" spans="1:202">
      <c r="A96" t="s">
        <v>1598</v>
      </c>
      <c r="GT96" t="s">
        <v>4601</v>
      </c>
    </row>
    <row r="97" spans="1:202">
      <c r="A97" t="s">
        <v>1659</v>
      </c>
      <c r="GT97" t="s">
        <v>4602</v>
      </c>
    </row>
    <row r="98" spans="1:202">
      <c r="A98" t="s">
        <v>1660</v>
      </c>
      <c r="GT98" t="s">
        <v>4603</v>
      </c>
    </row>
    <row r="99" spans="1:202">
      <c r="A99" t="s">
        <v>4779</v>
      </c>
      <c r="GT99" t="s">
        <v>4604</v>
      </c>
    </row>
    <row r="100" spans="1:202">
      <c r="A100" t="s">
        <v>4780</v>
      </c>
      <c r="GT100" t="s">
        <v>4605</v>
      </c>
    </row>
    <row r="101" spans="1:202">
      <c r="A101" t="s">
        <v>1722</v>
      </c>
      <c r="GT101" t="s">
        <v>4606</v>
      </c>
    </row>
    <row r="102" spans="1:202">
      <c r="A102" t="s">
        <v>1295</v>
      </c>
      <c r="GT102" t="s">
        <v>4607</v>
      </c>
    </row>
    <row r="103" spans="1:202">
      <c r="A103" t="s">
        <v>1762</v>
      </c>
      <c r="GT103" t="s">
        <v>4608</v>
      </c>
    </row>
    <row r="104" spans="1:202">
      <c r="A104" t="s">
        <v>1640</v>
      </c>
      <c r="GT104" t="s">
        <v>4609</v>
      </c>
    </row>
    <row r="105" spans="1:202">
      <c r="A105" t="s">
        <v>1759</v>
      </c>
      <c r="GT105" t="s">
        <v>4610</v>
      </c>
    </row>
    <row r="106" spans="1:202">
      <c r="A106" t="s">
        <v>1634</v>
      </c>
      <c r="GT106" t="s">
        <v>4611</v>
      </c>
    </row>
    <row r="107" spans="1:202">
      <c r="A107" t="s">
        <v>1753</v>
      </c>
      <c r="GT107" t="s">
        <v>4612</v>
      </c>
    </row>
    <row r="108" spans="1:202">
      <c r="A108" t="s">
        <v>1723</v>
      </c>
      <c r="GT108" t="s">
        <v>4613</v>
      </c>
    </row>
    <row r="109" spans="1:202">
      <c r="A109" t="s">
        <v>1606</v>
      </c>
      <c r="GT109" t="s">
        <v>4614</v>
      </c>
    </row>
    <row r="110" spans="1:202">
      <c r="A110" t="s">
        <v>4781</v>
      </c>
      <c r="GT110" t="s">
        <v>4615</v>
      </c>
    </row>
    <row r="111" spans="1:202">
      <c r="A111" t="s">
        <v>1624</v>
      </c>
      <c r="GT111" t="s">
        <v>4616</v>
      </c>
    </row>
    <row r="112" spans="1:202">
      <c r="A112" t="s">
        <v>1732</v>
      </c>
      <c r="GT112" t="s">
        <v>4617</v>
      </c>
    </row>
    <row r="113" spans="1:202">
      <c r="A113" t="s">
        <v>1695</v>
      </c>
      <c r="GT113" t="s">
        <v>4618</v>
      </c>
    </row>
    <row r="114" spans="1:202">
      <c r="A114" t="s">
        <v>1763</v>
      </c>
      <c r="GT114" t="s">
        <v>4619</v>
      </c>
    </row>
    <row r="115" spans="1:202">
      <c r="A115" t="s">
        <v>4782</v>
      </c>
      <c r="GT115" t="s">
        <v>4620</v>
      </c>
    </row>
    <row r="116" spans="1:202">
      <c r="A116" t="s">
        <v>1681</v>
      </c>
      <c r="GT116" t="s">
        <v>4621</v>
      </c>
    </row>
    <row r="117" spans="1:202">
      <c r="A117" t="s">
        <v>1715</v>
      </c>
      <c r="GT117" t="s">
        <v>4622</v>
      </c>
    </row>
    <row r="118" spans="1:202">
      <c r="A118" t="s">
        <v>1764</v>
      </c>
      <c r="GT118" t="s">
        <v>4623</v>
      </c>
    </row>
    <row r="119" spans="1:202">
      <c r="A119" t="s">
        <v>1599</v>
      </c>
      <c r="GT119" t="s">
        <v>4624</v>
      </c>
    </row>
    <row r="120" spans="1:202">
      <c r="A120" t="s">
        <v>1625</v>
      </c>
      <c r="GT120" t="s">
        <v>4625</v>
      </c>
    </row>
    <row r="121" spans="1:202">
      <c r="A121" t="s">
        <v>1649</v>
      </c>
      <c r="GT121" t="s">
        <v>4626</v>
      </c>
    </row>
    <row r="122" spans="1:202">
      <c r="A122" t="s">
        <v>1724</v>
      </c>
      <c r="GT122" t="s">
        <v>4627</v>
      </c>
    </row>
    <row r="123" spans="1:202">
      <c r="A123" t="s">
        <v>1650</v>
      </c>
      <c r="GT123" t="s">
        <v>4628</v>
      </c>
    </row>
    <row r="124" spans="1:202">
      <c r="A124" t="s">
        <v>1641</v>
      </c>
      <c r="GT124" t="s">
        <v>4629</v>
      </c>
    </row>
    <row r="125" spans="1:202">
      <c r="A125" t="s">
        <v>1661</v>
      </c>
      <c r="GT125" t="s">
        <v>4630</v>
      </c>
    </row>
    <row r="126" spans="1:202">
      <c r="A126" t="s">
        <v>1702</v>
      </c>
      <c r="GT126" t="s">
        <v>4631</v>
      </c>
    </row>
    <row r="127" spans="1:202">
      <c r="A127" t="s">
        <v>1737</v>
      </c>
      <c r="GT127" t="s">
        <v>4632</v>
      </c>
    </row>
    <row r="128" spans="1:202">
      <c r="A128" t="s">
        <v>1672</v>
      </c>
      <c r="GT128" t="s">
        <v>4633</v>
      </c>
    </row>
    <row r="129" spans="1:202">
      <c r="A129" t="s">
        <v>1662</v>
      </c>
      <c r="GT129" t="s">
        <v>4634</v>
      </c>
    </row>
    <row r="130" spans="1:202">
      <c r="A130" t="s">
        <v>1682</v>
      </c>
      <c r="GT130" t="s">
        <v>4635</v>
      </c>
    </row>
    <row r="131" spans="1:202">
      <c r="A131" t="s">
        <v>4783</v>
      </c>
      <c r="GT131" t="s">
        <v>4636</v>
      </c>
    </row>
    <row r="132" spans="1:202">
      <c r="A132" t="s">
        <v>1626</v>
      </c>
      <c r="GT132" t="s">
        <v>4637</v>
      </c>
    </row>
    <row r="133" spans="1:202">
      <c r="A133" t="s">
        <v>1600</v>
      </c>
      <c r="GT133" t="s">
        <v>4638</v>
      </c>
    </row>
    <row r="134" spans="1:202">
      <c r="A134" t="s">
        <v>1710</v>
      </c>
      <c r="GT134" t="s">
        <v>4639</v>
      </c>
    </row>
    <row r="135" spans="1:202">
      <c r="A135" t="s">
        <v>1735</v>
      </c>
      <c r="GT135" t="s">
        <v>4640</v>
      </c>
    </row>
    <row r="136" spans="1:202">
      <c r="A136" t="s">
        <v>1673</v>
      </c>
      <c r="GT136" t="s">
        <v>4641</v>
      </c>
    </row>
    <row r="137" spans="1:202">
      <c r="A137" t="s">
        <v>1767</v>
      </c>
      <c r="GT137" t="s">
        <v>4642</v>
      </c>
    </row>
    <row r="138" spans="1:202">
      <c r="A138" t="s">
        <v>1592</v>
      </c>
      <c r="GT138" t="s">
        <v>4643</v>
      </c>
    </row>
    <row r="139" spans="1:202">
      <c r="A139" t="s">
        <v>4784</v>
      </c>
      <c r="GT139" t="s">
        <v>4644</v>
      </c>
    </row>
    <row r="140" spans="1:202">
      <c r="A140" t="s">
        <v>1703</v>
      </c>
      <c r="GT140" t="s">
        <v>4645</v>
      </c>
    </row>
    <row r="141" spans="1:202">
      <c r="A141" t="s">
        <v>1683</v>
      </c>
      <c r="GT141" t="s">
        <v>4646</v>
      </c>
    </row>
    <row r="142" spans="1:202">
      <c r="A142" t="s">
        <v>4785</v>
      </c>
      <c r="GT142" t="s">
        <v>4647</v>
      </c>
    </row>
    <row r="143" spans="1:202">
      <c r="A143" t="s">
        <v>1756</v>
      </c>
      <c r="GT143" t="s">
        <v>4648</v>
      </c>
    </row>
    <row r="144" spans="1:202">
      <c r="A144" t="s">
        <v>1607</v>
      </c>
      <c r="GT144" t="s">
        <v>4649</v>
      </c>
    </row>
    <row r="145" spans="1:202">
      <c r="A145" t="s">
        <v>1760</v>
      </c>
      <c r="GT145" t="s">
        <v>4650</v>
      </c>
    </row>
    <row r="146" spans="1:202">
      <c r="A146" t="s">
        <v>1716</v>
      </c>
      <c r="GT146" t="s">
        <v>4651</v>
      </c>
    </row>
    <row r="147" spans="1:202">
      <c r="A147" t="s">
        <v>1738</v>
      </c>
      <c r="GT147" t="s">
        <v>4652</v>
      </c>
    </row>
    <row r="148" spans="1:202">
      <c r="A148" t="s">
        <v>1744</v>
      </c>
      <c r="GT148" t="s">
        <v>4653</v>
      </c>
    </row>
    <row r="149" spans="1:202">
      <c r="A149" t="s">
        <v>4786</v>
      </c>
      <c r="GT149" t="s">
        <v>4654</v>
      </c>
    </row>
    <row r="150" spans="1:202">
      <c r="A150" t="s">
        <v>1684</v>
      </c>
      <c r="GT150" t="s">
        <v>4655</v>
      </c>
    </row>
    <row r="151" spans="1:202">
      <c r="A151" t="s">
        <v>1674</v>
      </c>
      <c r="GT151" t="s">
        <v>4656</v>
      </c>
    </row>
    <row r="152" spans="1:202">
      <c r="A152" t="s">
        <v>1704</v>
      </c>
      <c r="GT152" t="s">
        <v>4657</v>
      </c>
    </row>
    <row r="153" spans="1:202">
      <c r="A153" t="s">
        <v>1696</v>
      </c>
      <c r="GT153" t="s">
        <v>4658</v>
      </c>
    </row>
    <row r="154" spans="1:202">
      <c r="A154" t="s">
        <v>1697</v>
      </c>
      <c r="GT154" t="s">
        <v>4659</v>
      </c>
    </row>
    <row r="155" spans="1:202">
      <c r="A155" t="s">
        <v>1612</v>
      </c>
      <c r="GT155" t="s">
        <v>4660</v>
      </c>
    </row>
    <row r="156" spans="1:202">
      <c r="A156" t="s">
        <v>1685</v>
      </c>
      <c r="GT156" t="s">
        <v>4661</v>
      </c>
    </row>
    <row r="157" spans="1:202">
      <c r="A157" t="s">
        <v>4787</v>
      </c>
      <c r="GT157" t="s">
        <v>4662</v>
      </c>
    </row>
    <row r="158" spans="1:202">
      <c r="A158" t="s">
        <v>1717</v>
      </c>
      <c r="GT158" t="s">
        <v>4663</v>
      </c>
    </row>
    <row r="159" spans="1:202">
      <c r="A159" t="s">
        <v>1718</v>
      </c>
      <c r="GT159" t="s">
        <v>4664</v>
      </c>
    </row>
    <row r="160" spans="1:202">
      <c r="A160" t="s">
        <v>1642</v>
      </c>
      <c r="GT160" t="s">
        <v>4665</v>
      </c>
    </row>
    <row r="161" spans="1:202">
      <c r="A161" t="s">
        <v>1761</v>
      </c>
      <c r="GT161" t="s">
        <v>4666</v>
      </c>
    </row>
    <row r="162" spans="1:202">
      <c r="A162" t="s">
        <v>4788</v>
      </c>
      <c r="GT162" t="s">
        <v>4667</v>
      </c>
    </row>
    <row r="163" spans="1:202">
      <c r="A163" t="s">
        <v>4789</v>
      </c>
      <c r="GT163" t="s">
        <v>4668</v>
      </c>
    </row>
    <row r="164" spans="1:202">
      <c r="A164" s="15" t="s">
        <v>4807</v>
      </c>
      <c r="GT164" t="s">
        <v>4669</v>
      </c>
    </row>
    <row r="165" spans="1:202">
      <c r="A165" t="s">
        <v>1770</v>
      </c>
      <c r="GT165" t="s">
        <v>4670</v>
      </c>
    </row>
    <row r="166" spans="1:202">
      <c r="A166" t="s">
        <v>4790</v>
      </c>
      <c r="GT166" t="s">
        <v>4671</v>
      </c>
    </row>
    <row r="167" spans="1:202">
      <c r="A167" t="s">
        <v>1675</v>
      </c>
      <c r="GT167" t="s">
        <v>4672</v>
      </c>
    </row>
    <row r="168" spans="1:202">
      <c r="A168" t="s">
        <v>1676</v>
      </c>
      <c r="GT168" t="s">
        <v>4673</v>
      </c>
    </row>
    <row r="169" spans="1:202">
      <c r="A169" t="s">
        <v>1234</v>
      </c>
      <c r="GT169" t="s">
        <v>4674</v>
      </c>
    </row>
    <row r="170" spans="1:202">
      <c r="A170" t="s">
        <v>1711</v>
      </c>
      <c r="GT170" t="s">
        <v>4675</v>
      </c>
    </row>
    <row r="171" spans="1:202">
      <c r="A171" t="s">
        <v>1712</v>
      </c>
      <c r="GT171" t="s">
        <v>4676</v>
      </c>
    </row>
    <row r="172" spans="1:202">
      <c r="A172" t="s">
        <v>1688</v>
      </c>
      <c r="GT172" t="s">
        <v>4677</v>
      </c>
    </row>
    <row r="173" spans="1:202">
      <c r="A173" t="s">
        <v>1739</v>
      </c>
      <c r="GT173" t="s">
        <v>4678</v>
      </c>
    </row>
    <row r="174" spans="1:202">
      <c r="A174" t="s">
        <v>1725</v>
      </c>
      <c r="GT174" t="s">
        <v>4679</v>
      </c>
    </row>
    <row r="175" spans="1:202">
      <c r="A175" t="s">
        <v>1749</v>
      </c>
      <c r="GT175" t="s">
        <v>4680</v>
      </c>
    </row>
    <row r="176" spans="1:202">
      <c r="A176" t="s">
        <v>1719</v>
      </c>
      <c r="GT176" t="s">
        <v>4681</v>
      </c>
    </row>
    <row r="177" spans="1:202">
      <c r="A177" t="s">
        <v>4791</v>
      </c>
      <c r="GT177" t="s">
        <v>4682</v>
      </c>
    </row>
    <row r="178" spans="1:202">
      <c r="A178" t="s">
        <v>1713</v>
      </c>
      <c r="GT178" t="s">
        <v>4683</v>
      </c>
    </row>
    <row r="179" spans="1:202">
      <c r="A179" t="s">
        <v>1733</v>
      </c>
      <c r="GT179" t="s">
        <v>4684</v>
      </c>
    </row>
    <row r="180" spans="1:202">
      <c r="A180" t="s">
        <v>4792</v>
      </c>
      <c r="GT180" t="s">
        <v>4685</v>
      </c>
    </row>
    <row r="181" spans="1:202">
      <c r="A181" t="s">
        <v>1643</v>
      </c>
      <c r="GT181" t="s">
        <v>4686</v>
      </c>
    </row>
    <row r="182" spans="1:202">
      <c r="A182" t="s">
        <v>4793</v>
      </c>
      <c r="GT182" t="s">
        <v>4687</v>
      </c>
    </row>
    <row r="183" spans="1:202">
      <c r="A183" t="s">
        <v>1182</v>
      </c>
      <c r="GT183" t="s">
        <v>4688</v>
      </c>
    </row>
    <row r="184" spans="1:202">
      <c r="A184" t="s">
        <v>1558</v>
      </c>
      <c r="GT184" t="s">
        <v>4689</v>
      </c>
    </row>
    <row r="185" spans="1:202">
      <c r="A185" t="s">
        <v>1613</v>
      </c>
      <c r="GT185" t="s">
        <v>4690</v>
      </c>
    </row>
    <row r="186" spans="1:202">
      <c r="A186" t="s">
        <v>4794</v>
      </c>
      <c r="GT186" t="s">
        <v>4691</v>
      </c>
    </row>
    <row r="187" spans="1:202">
      <c r="A187" t="s">
        <v>4795</v>
      </c>
      <c r="GT187" t="s">
        <v>4692</v>
      </c>
    </row>
    <row r="188" spans="1:202">
      <c r="A188" t="s">
        <v>4796</v>
      </c>
      <c r="GT188" t="s">
        <v>4693</v>
      </c>
    </row>
    <row r="189" spans="1:202">
      <c r="A189" t="s">
        <v>1601</v>
      </c>
      <c r="GT189" t="s">
        <v>4694</v>
      </c>
    </row>
    <row r="190" spans="1:202">
      <c r="A190" t="s">
        <v>1593</v>
      </c>
      <c r="GT190" t="s">
        <v>4695</v>
      </c>
    </row>
    <row r="191" spans="1:202">
      <c r="A191" t="s">
        <v>1663</v>
      </c>
      <c r="GT191" t="s">
        <v>4696</v>
      </c>
    </row>
    <row r="192" spans="1:202">
      <c r="A192" t="s">
        <v>1627</v>
      </c>
      <c r="GT192" t="s">
        <v>4697</v>
      </c>
    </row>
    <row r="193" spans="1:202">
      <c r="A193" t="s">
        <v>1677</v>
      </c>
      <c r="GT193" t="s">
        <v>4698</v>
      </c>
    </row>
    <row r="194" spans="1:202">
      <c r="A194" t="s">
        <v>1651</v>
      </c>
      <c r="GT194" t="s">
        <v>4699</v>
      </c>
    </row>
    <row r="195" spans="1:202">
      <c r="A195" t="s">
        <v>1635</v>
      </c>
      <c r="GT195" t="s">
        <v>4700</v>
      </c>
    </row>
    <row r="196" spans="1:202">
      <c r="A196" t="s">
        <v>1689</v>
      </c>
      <c r="GT196" t="s">
        <v>4701</v>
      </c>
    </row>
    <row r="197" spans="1:202">
      <c r="A197" t="s">
        <v>1698</v>
      </c>
      <c r="GT197" t="s">
        <v>4702</v>
      </c>
    </row>
    <row r="198" spans="1:202">
      <c r="A198" t="s">
        <v>1380</v>
      </c>
      <c r="GT198" t="s">
        <v>4703</v>
      </c>
    </row>
    <row r="199" spans="1:202">
      <c r="A199" t="s">
        <v>1752</v>
      </c>
      <c r="GT199" t="s">
        <v>4704</v>
      </c>
    </row>
    <row r="200" spans="1:202">
      <c r="A200" t="s">
        <v>1614</v>
      </c>
      <c r="GT200" t="s">
        <v>4705</v>
      </c>
    </row>
    <row r="201" spans="1:202">
      <c r="A201" t="s">
        <v>1615</v>
      </c>
      <c r="GT201" t="s">
        <v>4706</v>
      </c>
    </row>
    <row r="202" spans="1:202">
      <c r="A202" t="s">
        <v>4797</v>
      </c>
      <c r="GT202" t="s">
        <v>4707</v>
      </c>
    </row>
    <row r="203" spans="1:202">
      <c r="A203" t="s">
        <v>1644</v>
      </c>
      <c r="GT203" t="s">
        <v>4708</v>
      </c>
    </row>
    <row r="204" spans="1:202">
      <c r="A204" t="s">
        <v>1771</v>
      </c>
      <c r="GT204" t="s">
        <v>4709</v>
      </c>
    </row>
    <row r="205" spans="1:202">
      <c r="A205" t="s">
        <v>1664</v>
      </c>
      <c r="GT205" t="s">
        <v>4710</v>
      </c>
    </row>
    <row r="206" spans="1:202">
      <c r="A206" t="s">
        <v>1726</v>
      </c>
      <c r="GT206" t="s">
        <v>4711</v>
      </c>
    </row>
    <row r="207" spans="1:202">
      <c r="A207" t="s">
        <v>4798</v>
      </c>
      <c r="GT207" t="s">
        <v>4712</v>
      </c>
    </row>
    <row r="208" spans="1:202">
      <c r="A208" t="s">
        <v>1652</v>
      </c>
      <c r="GT208" t="s">
        <v>4713</v>
      </c>
    </row>
    <row r="209" spans="1:202">
      <c r="A209" t="s">
        <v>1559</v>
      </c>
      <c r="GT209" t="s">
        <v>4714</v>
      </c>
    </row>
    <row r="210" spans="1:202">
      <c r="A210" t="s">
        <v>1665</v>
      </c>
      <c r="GT210" t="s">
        <v>4715</v>
      </c>
    </row>
    <row r="211" spans="1:202">
      <c r="A211" t="s">
        <v>1729</v>
      </c>
      <c r="GT211" t="s">
        <v>4716</v>
      </c>
    </row>
    <row r="212" spans="1:202">
      <c r="A212" t="s">
        <v>1653</v>
      </c>
      <c r="GT212" t="s">
        <v>4717</v>
      </c>
    </row>
    <row r="213" spans="1:202">
      <c r="A213" t="s">
        <v>1727</v>
      </c>
      <c r="GT213" t="s">
        <v>4718</v>
      </c>
    </row>
    <row r="214" spans="1:202">
      <c r="A214" s="13" t="s">
        <v>1666</v>
      </c>
      <c r="C214" s="12" t="s">
        <v>4719</v>
      </c>
      <c r="D214" s="12" t="s">
        <v>4720</v>
      </c>
      <c r="E214" s="12" t="s">
        <v>4721</v>
      </c>
      <c r="F214" s="12" t="s">
        <v>1594</v>
      </c>
      <c r="G214" s="12" t="s">
        <v>4722</v>
      </c>
      <c r="H214" s="12" t="s">
        <v>4723</v>
      </c>
      <c r="I214" s="12" t="s">
        <v>1597</v>
      </c>
      <c r="J214" s="12" t="s">
        <v>4724</v>
      </c>
      <c r="K214" s="12" t="s">
        <v>1599</v>
      </c>
      <c r="L214" s="12" t="s">
        <v>1600</v>
      </c>
      <c r="M214" s="12" t="s">
        <v>4725</v>
      </c>
      <c r="N214" s="12" t="s">
        <v>4726</v>
      </c>
      <c r="O214" s="12" t="s">
        <v>1603</v>
      </c>
      <c r="P214" s="12" t="s">
        <v>4727</v>
      </c>
      <c r="Q214" s="12" t="s">
        <v>1605</v>
      </c>
      <c r="R214" s="12" t="s">
        <v>1606</v>
      </c>
      <c r="S214" s="12" t="s">
        <v>1607</v>
      </c>
      <c r="T214" s="12" t="s">
        <v>1608</v>
      </c>
      <c r="U214" s="12" t="s">
        <v>4728</v>
      </c>
      <c r="V214" s="12" t="s">
        <v>1271</v>
      </c>
      <c r="W214" s="12" t="s">
        <v>1610</v>
      </c>
      <c r="X214" s="12" t="s">
        <v>1611</v>
      </c>
      <c r="Y214" s="12" t="s">
        <v>1612</v>
      </c>
      <c r="Z214" s="12" t="s">
        <v>1613</v>
      </c>
      <c r="AA214" s="12" t="s">
        <v>4729</v>
      </c>
      <c r="AB214" s="12" t="s">
        <v>1615</v>
      </c>
      <c r="AC214" s="12" t="s">
        <v>1616</v>
      </c>
      <c r="AD214" s="12" t="s">
        <v>1617</v>
      </c>
      <c r="AE214" s="12" t="s">
        <v>1618</v>
      </c>
      <c r="AF214" s="12" t="s">
        <v>1619</v>
      </c>
      <c r="AG214" s="12" t="s">
        <v>1620</v>
      </c>
      <c r="AH214" s="12" t="s">
        <v>1621</v>
      </c>
      <c r="AI214" s="12" t="s">
        <v>1622</v>
      </c>
      <c r="AJ214" s="12" t="s">
        <v>1623</v>
      </c>
      <c r="AK214" s="12" t="s">
        <v>1624</v>
      </c>
      <c r="AL214" s="12" t="s">
        <v>1625</v>
      </c>
      <c r="AM214" s="12" t="s">
        <v>1626</v>
      </c>
      <c r="AN214" s="12" t="s">
        <v>4730</v>
      </c>
      <c r="AO214" s="12" t="s">
        <v>1628</v>
      </c>
      <c r="AP214" s="12" t="s">
        <v>1629</v>
      </c>
      <c r="AQ214" s="12" t="s">
        <v>1630</v>
      </c>
      <c r="AR214" s="12" t="s">
        <v>1631</v>
      </c>
      <c r="AS214" s="12" t="s">
        <v>4731</v>
      </c>
      <c r="AT214" s="12" t="s">
        <v>1633</v>
      </c>
      <c r="AU214" s="12" t="s">
        <v>1634</v>
      </c>
      <c r="AV214" s="12" t="s">
        <v>1234</v>
      </c>
      <c r="AW214" s="12" t="s">
        <v>4732</v>
      </c>
      <c r="AX214" s="12" t="s">
        <v>4733</v>
      </c>
      <c r="AY214" s="12" t="s">
        <v>4734</v>
      </c>
      <c r="AZ214" s="12" t="s">
        <v>1638</v>
      </c>
      <c r="BA214" s="12" t="s">
        <v>1225</v>
      </c>
      <c r="BB214" s="12" t="s">
        <v>1639</v>
      </c>
      <c r="BC214" s="12" t="s">
        <v>1640</v>
      </c>
      <c r="BD214" s="12" t="s">
        <v>1641</v>
      </c>
      <c r="BE214" s="12" t="s">
        <v>1642</v>
      </c>
      <c r="BF214" s="12" t="s">
        <v>1643</v>
      </c>
      <c r="BG214" s="12" t="s">
        <v>1644</v>
      </c>
      <c r="BH214" s="12" t="s">
        <v>1645</v>
      </c>
      <c r="BI214" s="12" t="s">
        <v>1646</v>
      </c>
      <c r="BJ214" s="12" t="s">
        <v>1647</v>
      </c>
      <c r="BK214" s="12" t="s">
        <v>1648</v>
      </c>
      <c r="BL214" s="12" t="s">
        <v>1649</v>
      </c>
      <c r="BM214" s="12" t="s">
        <v>1650</v>
      </c>
      <c r="BN214" s="12" t="s">
        <v>4735</v>
      </c>
      <c r="BO214" s="12" t="s">
        <v>4736</v>
      </c>
      <c r="BP214" s="12" t="s">
        <v>4737</v>
      </c>
      <c r="BQ214" s="12" t="s">
        <v>4738</v>
      </c>
      <c r="BR214" s="12" t="s">
        <v>1655</v>
      </c>
      <c r="BS214" s="12" t="s">
        <v>1656</v>
      </c>
      <c r="BT214" s="12" t="s">
        <v>4739</v>
      </c>
      <c r="BU214" s="12" t="s">
        <v>4740</v>
      </c>
      <c r="BV214" s="12" t="s">
        <v>1659</v>
      </c>
      <c r="BW214" s="12" t="s">
        <v>1660</v>
      </c>
      <c r="BX214" s="12" t="s">
        <v>1661</v>
      </c>
      <c r="BY214" s="12" t="s">
        <v>1662</v>
      </c>
      <c r="BZ214" s="12" t="s">
        <v>4741</v>
      </c>
      <c r="CA214" s="12" t="s">
        <v>4742</v>
      </c>
      <c r="CB214" s="12" t="s">
        <v>4743</v>
      </c>
      <c r="CC214" s="12" t="s">
        <v>1666</v>
      </c>
      <c r="CD214" s="12" t="s">
        <v>1667</v>
      </c>
      <c r="CE214" s="12" t="s">
        <v>1668</v>
      </c>
      <c r="CF214" s="12" t="s">
        <v>1669</v>
      </c>
      <c r="CG214" s="12" t="s">
        <v>1670</v>
      </c>
      <c r="CH214" s="12" t="s">
        <v>1671</v>
      </c>
      <c r="CI214" s="12" t="s">
        <v>1672</v>
      </c>
      <c r="CJ214" s="12" t="s">
        <v>1673</v>
      </c>
      <c r="CK214" s="12" t="s">
        <v>1674</v>
      </c>
      <c r="CL214" s="12" t="s">
        <v>1675</v>
      </c>
      <c r="CM214" s="12" t="s">
        <v>1676</v>
      </c>
      <c r="CN214" s="12" t="s">
        <v>1677</v>
      </c>
      <c r="CO214" s="12" t="s">
        <v>1678</v>
      </c>
      <c r="CP214" s="12" t="s">
        <v>1679</v>
      </c>
      <c r="CQ214" s="12" t="s">
        <v>1680</v>
      </c>
      <c r="CR214" s="12" t="s">
        <v>1489</v>
      </c>
      <c r="CS214" s="12" t="s">
        <v>1681</v>
      </c>
      <c r="CT214" s="12" t="s">
        <v>4744</v>
      </c>
      <c r="CU214" s="12" t="s">
        <v>1682</v>
      </c>
      <c r="CV214" s="12" t="s">
        <v>1683</v>
      </c>
      <c r="CW214" s="12" t="s">
        <v>1684</v>
      </c>
      <c r="CX214" s="12" t="s">
        <v>1685</v>
      </c>
      <c r="CY214" s="12" t="s">
        <v>4745</v>
      </c>
      <c r="CZ214" s="12" t="s">
        <v>1687</v>
      </c>
      <c r="DA214" s="12" t="s">
        <v>1688</v>
      </c>
      <c r="DB214" s="12" t="s">
        <v>4746</v>
      </c>
      <c r="DC214" s="12" t="s">
        <v>4747</v>
      </c>
      <c r="DD214" s="12" t="s">
        <v>4748</v>
      </c>
      <c r="DE214" s="12" t="s">
        <v>1691</v>
      </c>
      <c r="DF214" s="12" t="s">
        <v>4749</v>
      </c>
      <c r="DG214" s="12" t="s">
        <v>1693</v>
      </c>
      <c r="DH214" s="12" t="s">
        <v>1694</v>
      </c>
      <c r="DI214" s="12" t="s">
        <v>1695</v>
      </c>
      <c r="DJ214" s="12" t="s">
        <v>1696</v>
      </c>
      <c r="DK214" s="12" t="s">
        <v>1697</v>
      </c>
      <c r="DL214" s="12" t="s">
        <v>1698</v>
      </c>
      <c r="DM214" s="12" t="s">
        <v>4750</v>
      </c>
      <c r="DN214" s="12" t="s">
        <v>1700</v>
      </c>
      <c r="DO214" s="12" t="s">
        <v>1701</v>
      </c>
      <c r="DP214" s="12" t="s">
        <v>1702</v>
      </c>
      <c r="DQ214" s="12" t="s">
        <v>1703</v>
      </c>
      <c r="DR214" s="12" t="s">
        <v>1704</v>
      </c>
      <c r="DS214" s="12" t="s">
        <v>4751</v>
      </c>
      <c r="DT214" s="12" t="s">
        <v>1706</v>
      </c>
      <c r="DU214" s="12" t="s">
        <v>1707</v>
      </c>
      <c r="DV214" s="12" t="s">
        <v>1708</v>
      </c>
      <c r="DW214" s="12" t="s">
        <v>1278</v>
      </c>
      <c r="DX214" s="12" t="s">
        <v>1709</v>
      </c>
      <c r="DY214" s="12" t="s">
        <v>1710</v>
      </c>
      <c r="DZ214" s="12" t="s">
        <v>1711</v>
      </c>
      <c r="EA214" s="12" t="s">
        <v>1712</v>
      </c>
      <c r="EB214" s="12" t="s">
        <v>1713</v>
      </c>
      <c r="EC214" s="12" t="s">
        <v>4752</v>
      </c>
      <c r="ED214" s="12" t="s">
        <v>1715</v>
      </c>
      <c r="EE214" s="12" t="s">
        <v>1411</v>
      </c>
      <c r="EF214" s="12" t="s">
        <v>1716</v>
      </c>
      <c r="EG214" s="12" t="s">
        <v>4753</v>
      </c>
      <c r="EH214" s="12" t="s">
        <v>1718</v>
      </c>
      <c r="EI214" s="12" t="s">
        <v>1719</v>
      </c>
      <c r="EJ214" s="12" t="s">
        <v>1720</v>
      </c>
      <c r="EK214" s="12" t="s">
        <v>1721</v>
      </c>
      <c r="EL214" s="12" t="s">
        <v>1722</v>
      </c>
      <c r="EM214" s="12" t="s">
        <v>1723</v>
      </c>
      <c r="EN214" s="12" t="s">
        <v>1724</v>
      </c>
      <c r="EO214" s="12" t="s">
        <v>1725</v>
      </c>
      <c r="EP214" s="12" t="s">
        <v>1726</v>
      </c>
      <c r="EQ214" s="12" t="s">
        <v>1727</v>
      </c>
      <c r="ER214" s="12" t="s">
        <v>1728</v>
      </c>
      <c r="ES214" s="12" t="s">
        <v>1729</v>
      </c>
      <c r="ET214" s="12" t="s">
        <v>1730</v>
      </c>
      <c r="EU214" s="12" t="s">
        <v>1731</v>
      </c>
      <c r="EV214" s="12" t="s">
        <v>1732</v>
      </c>
      <c r="EW214" s="12" t="s">
        <v>1733</v>
      </c>
      <c r="EX214" s="12" t="s">
        <v>1734</v>
      </c>
      <c r="EY214" s="12" t="s">
        <v>1735</v>
      </c>
      <c r="EZ214" s="12" t="s">
        <v>1429</v>
      </c>
      <c r="FA214" s="12" t="s">
        <v>1736</v>
      </c>
      <c r="FB214" s="12" t="s">
        <v>1737</v>
      </c>
      <c r="FC214" s="12" t="s">
        <v>1738</v>
      </c>
      <c r="FD214" s="12" t="s">
        <v>4754</v>
      </c>
      <c r="FE214" s="12" t="s">
        <v>1582</v>
      </c>
      <c r="FF214" s="12" t="s">
        <v>1740</v>
      </c>
      <c r="FG214" s="12" t="s">
        <v>1741</v>
      </c>
      <c r="FH214" s="12" t="s">
        <v>1742</v>
      </c>
      <c r="FI214" s="12" t="s">
        <v>1743</v>
      </c>
      <c r="FJ214" s="12" t="s">
        <v>1744</v>
      </c>
      <c r="FK214" s="12" t="s">
        <v>1745</v>
      </c>
      <c r="FL214" s="12" t="s">
        <v>1746</v>
      </c>
      <c r="FM214" s="12" t="s">
        <v>1747</v>
      </c>
      <c r="FN214" s="12" t="s">
        <v>4755</v>
      </c>
      <c r="FO214" s="12" t="s">
        <v>1749</v>
      </c>
      <c r="FP214" s="12" t="s">
        <v>1750</v>
      </c>
      <c r="FQ214" s="12" t="s">
        <v>1751</v>
      </c>
      <c r="FR214" s="12" t="s">
        <v>1277</v>
      </c>
      <c r="FS214" s="12" t="s">
        <v>1752</v>
      </c>
      <c r="FT214" s="12" t="s">
        <v>1451</v>
      </c>
      <c r="FU214" s="12" t="s">
        <v>1242</v>
      </c>
      <c r="FV214" s="12" t="s">
        <v>1380</v>
      </c>
      <c r="FW214" s="12" t="s">
        <v>1068</v>
      </c>
      <c r="FX214" s="12" t="s">
        <v>1753</v>
      </c>
      <c r="FY214" s="12" t="s">
        <v>1754</v>
      </c>
      <c r="FZ214" s="12" t="s">
        <v>1755</v>
      </c>
      <c r="GA214" s="12" t="s">
        <v>1756</v>
      </c>
      <c r="GB214" s="12" t="s">
        <v>1757</v>
      </c>
      <c r="GC214" s="12" t="s">
        <v>1758</v>
      </c>
      <c r="GD214" s="12" t="s">
        <v>1759</v>
      </c>
      <c r="GE214" s="12" t="s">
        <v>1760</v>
      </c>
      <c r="GF214" s="12" t="s">
        <v>1761</v>
      </c>
      <c r="GG214" s="12" t="s">
        <v>1182</v>
      </c>
      <c r="GH214" s="12" t="s">
        <v>1762</v>
      </c>
      <c r="GI214" s="12" t="s">
        <v>1763</v>
      </c>
      <c r="GJ214" s="12" t="s">
        <v>1764</v>
      </c>
      <c r="GK214" s="12" t="s">
        <v>1765</v>
      </c>
      <c r="GL214" s="12" t="s">
        <v>1479</v>
      </c>
      <c r="GM214" s="12" t="s">
        <v>1766</v>
      </c>
      <c r="GN214" s="12" t="s">
        <v>1767</v>
      </c>
      <c r="GO214" s="12" t="s">
        <v>1768</v>
      </c>
      <c r="GP214" s="12" t="s">
        <v>1769</v>
      </c>
      <c r="GQ214" s="12" t="s">
        <v>4756</v>
      </c>
      <c r="GR214" s="12" t="s">
        <v>1100</v>
      </c>
      <c r="GS214" s="12" t="s">
        <v>1296</v>
      </c>
      <c r="GT214" s="12" t="s">
        <v>1771</v>
      </c>
    </row>
    <row r="215" spans="1:202">
      <c r="A215" t="s">
        <v>4799</v>
      </c>
    </row>
    <row r="216" spans="1:202">
      <c r="A216" t="s">
        <v>1429</v>
      </c>
    </row>
    <row r="217" spans="1:202">
      <c r="A217" t="s">
        <v>1750</v>
      </c>
    </row>
    <row r="218" spans="1:202">
      <c r="A218" t="s">
        <v>1699</v>
      </c>
    </row>
    <row r="219" spans="1:202">
      <c r="A219" t="s">
        <v>1582</v>
      </c>
    </row>
    <row r="220" spans="1:202">
      <c r="A220" t="s">
        <v>1616</v>
      </c>
    </row>
    <row r="221" spans="1:202">
      <c r="A221" t="s">
        <v>1754</v>
      </c>
    </row>
    <row r="222" spans="1:202">
      <c r="A222" t="s">
        <v>1769</v>
      </c>
    </row>
    <row r="223" spans="1:202">
      <c r="A223" t="s">
        <v>1690</v>
      </c>
    </row>
    <row r="224" spans="1:202">
      <c r="A224" t="s">
        <v>1617</v>
      </c>
    </row>
    <row r="225" spans="1:1">
      <c r="A225" t="s">
        <v>4800</v>
      </c>
    </row>
    <row r="226" spans="1:1">
      <c r="A226" t="s">
        <v>1618</v>
      </c>
    </row>
    <row r="227" spans="1:1">
      <c r="A227" t="s">
        <v>1705</v>
      </c>
    </row>
    <row r="228" spans="1:1">
      <c r="A228" t="s">
        <v>1745</v>
      </c>
    </row>
    <row r="229" spans="1:1">
      <c r="A229" t="s">
        <v>1100</v>
      </c>
    </row>
    <row r="230" spans="1:1">
      <c r="A230" t="s">
        <v>1628</v>
      </c>
    </row>
    <row r="231" spans="1:1">
      <c r="A231" t="s">
        <v>4801</v>
      </c>
    </row>
    <row r="232" spans="1:1">
      <c r="A232" t="s">
        <v>1645</v>
      </c>
    </row>
    <row r="233" spans="1:1">
      <c r="A233" t="s">
        <v>1608</v>
      </c>
    </row>
    <row r="234" spans="1:1">
      <c r="A234" t="s">
        <v>1451</v>
      </c>
    </row>
    <row r="235" spans="1:1">
      <c r="A235" t="s">
        <v>1636</v>
      </c>
    </row>
    <row r="236" spans="1:1">
      <c r="A236" t="s">
        <v>1609</v>
      </c>
    </row>
    <row r="237" spans="1:1">
      <c r="A237" t="s">
        <v>1557</v>
      </c>
    </row>
    <row r="238" spans="1:1">
      <c r="A238" t="s">
        <v>1654</v>
      </c>
    </row>
    <row r="239" spans="1:1">
      <c r="A239" t="s">
        <v>1730</v>
      </c>
    </row>
    <row r="240" spans="1:1">
      <c r="A240" t="s">
        <v>1700</v>
      </c>
    </row>
    <row r="241" spans="1:1">
      <c r="A241" t="s">
        <v>1629</v>
      </c>
    </row>
    <row r="242" spans="1:1">
      <c r="A242" t="s">
        <v>1747</v>
      </c>
    </row>
    <row r="243" spans="1:1">
      <c r="A243" t="s">
        <v>1766</v>
      </c>
    </row>
    <row r="244" spans="1:1">
      <c r="A244" t="s">
        <v>4802</v>
      </c>
    </row>
    <row r="245" spans="1:1">
      <c r="A245" t="s">
        <v>4803</v>
      </c>
    </row>
    <row r="246" spans="1:1">
      <c r="A246" t="s">
        <v>1602</v>
      </c>
    </row>
    <row r="247" spans="1:1">
      <c r="A247" t="s">
        <v>4804</v>
      </c>
    </row>
    <row r="248" spans="1:1">
      <c r="A248" t="s">
        <v>1740</v>
      </c>
    </row>
    <row r="249" spans="1:1">
      <c r="A249" t="s">
        <v>1667</v>
      </c>
    </row>
    <row r="250" spans="1:1">
      <c r="A250" t="s">
        <v>1668</v>
      </c>
    </row>
  </sheetData>
  <sheetProtection algorithmName="SHA-512" hashValue="WsCy5s9zdUukNuva35WoAawmTkU/dhhbs7j2C2mDFLCbNj+FBx5R6mnrPiU7/8VcmmTA2OSGEc2mJ8YY31m6/w==" saltValue="fN4D/3r3nEOCw2qbv9CSBQ==" spinCount="100000" sheet="1" objects="1" scenarios="1"/>
  <sortState xmlns:xlrd2="http://schemas.microsoft.com/office/spreadsheetml/2017/richdata2" ref="A2:A250">
    <sortCondition ref="A2:A250"/>
  </sortState>
  <phoneticPr fontId="41" type="noConversion"/>
  <conditionalFormatting sqref="C1:GT214">
    <cfRule type="containsBlanks" dxfId="3" priority="1">
      <formula>LEN(TRIM(C1))=0</formula>
    </cfRule>
  </conditionalFormatting>
  <pageMargins left="0.7" right="0.7" top="0.75" bottom="0.75"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workbookViewId="0">
      <selection activeCell="E13" sqref="E13"/>
    </sheetView>
  </sheetViews>
  <sheetFormatPr defaultRowHeight="15"/>
  <cols>
    <col min="1" max="1" width="36.140625" customWidth="1"/>
    <col min="2" max="2" width="14.28515625" customWidth="1"/>
    <col min="3" max="3" width="14" customWidth="1"/>
    <col min="4" max="4" width="9.85546875" customWidth="1"/>
  </cols>
  <sheetData>
    <row r="1" spans="1:8">
      <c r="A1" t="s">
        <v>1561</v>
      </c>
      <c r="B1" t="s">
        <v>1562</v>
      </c>
      <c r="C1" t="s">
        <v>1565</v>
      </c>
      <c r="D1" t="s">
        <v>1567</v>
      </c>
      <c r="E1" t="s">
        <v>1569</v>
      </c>
      <c r="F1" t="s">
        <v>1572</v>
      </c>
      <c r="G1" t="s">
        <v>1574</v>
      </c>
      <c r="H1" t="s">
        <v>1571</v>
      </c>
    </row>
    <row r="2" spans="1:8">
      <c r="A2" t="s">
        <v>1578</v>
      </c>
      <c r="B2" t="s">
        <v>1563</v>
      </c>
      <c r="C2" t="s">
        <v>1566</v>
      </c>
      <c r="D2" t="s">
        <v>1568</v>
      </c>
      <c r="E2" t="s">
        <v>1570</v>
      </c>
      <c r="F2" t="s">
        <v>1573</v>
      </c>
      <c r="G2" t="s">
        <v>1575</v>
      </c>
      <c r="H2" t="s">
        <v>1576</v>
      </c>
    </row>
    <row r="3" spans="1:8">
      <c r="A3" t="s">
        <v>1579</v>
      </c>
      <c r="B3" t="s">
        <v>1564</v>
      </c>
      <c r="C3" t="s">
        <v>1577</v>
      </c>
      <c r="D3" t="s">
        <v>4809</v>
      </c>
    </row>
    <row r="4" spans="1:8">
      <c r="A4" t="s">
        <v>1580</v>
      </c>
      <c r="B4" t="s">
        <v>4809</v>
      </c>
    </row>
    <row r="5" spans="1:8">
      <c r="A5" t="s">
        <v>1581</v>
      </c>
    </row>
  </sheetData>
  <sheetProtection algorithmName="SHA-512" hashValue="Z3jIr43M+6pzeIN2Cebw/JGWmfLy1XcDg61CrLxZtokWFw4NTT3ObAqn6ix3QwozjeIvXVqfJnWO0s0YJ6ImIg==" saltValue="jysCkxRAUtenjHm6Pv8gcQ==" spinCount="100000" sheet="1" objects="1" scenarios="1"/>
  <phoneticPr fontId="41" type="noConversion"/>
  <pageMargins left="0.7" right="0.7" top="0.75" bottom="0.75"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563"/>
  <sheetViews>
    <sheetView workbookViewId="0">
      <selection activeCell="D6207" sqref="D6207"/>
    </sheetView>
  </sheetViews>
  <sheetFormatPr defaultRowHeight="15"/>
  <cols>
    <col min="1" max="1" width="13.42578125" style="3" bestFit="1" customWidth="1"/>
    <col min="2" max="2" width="43.85546875" style="3" bestFit="1" customWidth="1"/>
    <col min="3" max="3" width="10" style="3" bestFit="1" customWidth="1"/>
    <col min="4" max="4" width="78.7109375" style="3" bestFit="1" customWidth="1"/>
    <col min="6" max="6" width="10.5703125" bestFit="1" customWidth="1"/>
  </cols>
  <sheetData>
    <row r="1" spans="1:7">
      <c r="A1" s="3" t="s">
        <v>12692</v>
      </c>
      <c r="B1" s="3" t="s">
        <v>12689</v>
      </c>
      <c r="C1" s="3" t="s">
        <v>12691</v>
      </c>
      <c r="D1" s="3" t="s">
        <v>12690</v>
      </c>
    </row>
    <row r="2" spans="1:7">
      <c r="A2" s="3" t="s">
        <v>4849</v>
      </c>
      <c r="B2" s="3" t="s">
        <v>1758</v>
      </c>
      <c r="C2" s="3" t="s">
        <v>4850</v>
      </c>
      <c r="D2" s="3" t="s">
        <v>1937</v>
      </c>
    </row>
    <row r="3" spans="1:7">
      <c r="A3" s="3" t="s">
        <v>4849</v>
      </c>
      <c r="B3" s="3" t="s">
        <v>1758</v>
      </c>
      <c r="C3" s="3" t="s">
        <v>4850</v>
      </c>
      <c r="D3" s="3" t="s">
        <v>1937</v>
      </c>
    </row>
    <row r="4" spans="1:7">
      <c r="A4" s="3" t="s">
        <v>4849</v>
      </c>
      <c r="B4" s="3" t="s">
        <v>1758</v>
      </c>
      <c r="C4" s="3" t="s">
        <v>4851</v>
      </c>
      <c r="D4" s="3" t="s">
        <v>2112</v>
      </c>
    </row>
    <row r="5" spans="1:7">
      <c r="A5" s="3" t="s">
        <v>4849</v>
      </c>
      <c r="B5" s="3" t="s">
        <v>1758</v>
      </c>
      <c r="C5" s="3" t="s">
        <v>4851</v>
      </c>
      <c r="D5" s="3" t="s">
        <v>4852</v>
      </c>
      <c r="G5" s="3"/>
    </row>
    <row r="6" spans="1:7">
      <c r="A6" s="3" t="s">
        <v>4849</v>
      </c>
      <c r="B6" s="3" t="s">
        <v>1758</v>
      </c>
      <c r="C6" s="3" t="s">
        <v>4853</v>
      </c>
      <c r="D6" s="3" t="s">
        <v>2278</v>
      </c>
      <c r="G6" s="3"/>
    </row>
    <row r="7" spans="1:7">
      <c r="A7" s="3" t="s">
        <v>4849</v>
      </c>
      <c r="B7" s="3" t="s">
        <v>1758</v>
      </c>
      <c r="C7" s="3" t="s">
        <v>4853</v>
      </c>
      <c r="D7" s="3" t="s">
        <v>4854</v>
      </c>
      <c r="G7" s="3"/>
    </row>
    <row r="8" spans="1:7">
      <c r="A8" s="3" t="s">
        <v>4849</v>
      </c>
      <c r="B8" s="3" t="s">
        <v>1758</v>
      </c>
      <c r="C8" s="3" t="s">
        <v>4855</v>
      </c>
      <c r="D8" s="3" t="s">
        <v>2442</v>
      </c>
      <c r="G8" s="3"/>
    </row>
    <row r="9" spans="1:7">
      <c r="A9" s="3" t="s">
        <v>4849</v>
      </c>
      <c r="B9" s="3" t="s">
        <v>1758</v>
      </c>
      <c r="C9" s="3" t="s">
        <v>4855</v>
      </c>
      <c r="D9" s="3" t="s">
        <v>4856</v>
      </c>
    </row>
    <row r="10" spans="1:7">
      <c r="A10" s="3" t="s">
        <v>4849</v>
      </c>
      <c r="B10" s="3" t="s">
        <v>1758</v>
      </c>
      <c r="C10" s="3" t="s">
        <v>4857</v>
      </c>
      <c r="D10" s="3" t="s">
        <v>2602</v>
      </c>
    </row>
    <row r="11" spans="1:7">
      <c r="A11" s="3" t="s">
        <v>4849</v>
      </c>
      <c r="B11" s="3" t="s">
        <v>1758</v>
      </c>
      <c r="C11" s="3" t="s">
        <v>4857</v>
      </c>
      <c r="D11" s="3" t="s">
        <v>4858</v>
      </c>
    </row>
    <row r="12" spans="1:7">
      <c r="A12" s="3" t="s">
        <v>4849</v>
      </c>
      <c r="B12" s="3" t="s">
        <v>1758</v>
      </c>
      <c r="C12" s="3" t="s">
        <v>4859</v>
      </c>
      <c r="D12" s="3" t="s">
        <v>2750</v>
      </c>
    </row>
    <row r="13" spans="1:7">
      <c r="A13" s="3" t="s">
        <v>4849</v>
      </c>
      <c r="B13" s="3" t="s">
        <v>1758</v>
      </c>
      <c r="C13" s="3" t="s">
        <v>4859</v>
      </c>
      <c r="D13" s="3" t="s">
        <v>4860</v>
      </c>
    </row>
    <row r="14" spans="1:7">
      <c r="A14" s="3" t="s">
        <v>4849</v>
      </c>
      <c r="B14" s="3" t="s">
        <v>1758</v>
      </c>
      <c r="C14" s="3" t="s">
        <v>4861</v>
      </c>
      <c r="D14" s="3" t="s">
        <v>2890</v>
      </c>
    </row>
    <row r="15" spans="1:7">
      <c r="A15" s="3" t="s">
        <v>4849</v>
      </c>
      <c r="B15" s="3" t="s">
        <v>1758</v>
      </c>
      <c r="C15" s="3" t="s">
        <v>4861</v>
      </c>
      <c r="D15" s="3" t="s">
        <v>4862</v>
      </c>
    </row>
    <row r="16" spans="1:7">
      <c r="A16" s="3" t="s">
        <v>4849</v>
      </c>
      <c r="B16" s="3" t="s">
        <v>1758</v>
      </c>
      <c r="C16" s="3" t="s">
        <v>4863</v>
      </c>
      <c r="D16" s="3" t="s">
        <v>3025</v>
      </c>
    </row>
    <row r="17" spans="1:4">
      <c r="A17" s="3" t="s">
        <v>4849</v>
      </c>
      <c r="B17" s="3" t="s">
        <v>1758</v>
      </c>
      <c r="C17" s="3" t="s">
        <v>4863</v>
      </c>
      <c r="D17" s="3" t="s">
        <v>4864</v>
      </c>
    </row>
    <row r="18" spans="1:4">
      <c r="A18" s="3" t="s">
        <v>4849</v>
      </c>
      <c r="B18" s="3" t="s">
        <v>1758</v>
      </c>
      <c r="C18" s="3" t="s">
        <v>4865</v>
      </c>
      <c r="D18" s="3" t="s">
        <v>3151</v>
      </c>
    </row>
    <row r="19" spans="1:4">
      <c r="A19" s="3" t="s">
        <v>4849</v>
      </c>
      <c r="B19" s="3" t="s">
        <v>1758</v>
      </c>
      <c r="C19" s="3" t="s">
        <v>4865</v>
      </c>
      <c r="D19" s="3" t="s">
        <v>4866</v>
      </c>
    </row>
    <row r="20" spans="1:4">
      <c r="A20" s="3" t="s">
        <v>4849</v>
      </c>
      <c r="B20" s="3" t="s">
        <v>1758</v>
      </c>
      <c r="C20" s="3" t="s">
        <v>4867</v>
      </c>
      <c r="D20" s="3" t="s">
        <v>3267</v>
      </c>
    </row>
    <row r="21" spans="1:4">
      <c r="A21" s="3" t="s">
        <v>4849</v>
      </c>
      <c r="B21" s="3" t="s">
        <v>1758</v>
      </c>
      <c r="C21" s="3" t="s">
        <v>4867</v>
      </c>
      <c r="D21" s="3" t="s">
        <v>3267</v>
      </c>
    </row>
    <row r="22" spans="1:4">
      <c r="A22" s="3" t="s">
        <v>4849</v>
      </c>
      <c r="B22" s="3" t="s">
        <v>1758</v>
      </c>
      <c r="C22" s="3" t="s">
        <v>4868</v>
      </c>
      <c r="D22" s="3" t="s">
        <v>3369</v>
      </c>
    </row>
    <row r="23" spans="1:4">
      <c r="A23" s="3" t="s">
        <v>4849</v>
      </c>
      <c r="B23" s="3" t="s">
        <v>1758</v>
      </c>
      <c r="C23" s="3" t="s">
        <v>4868</v>
      </c>
      <c r="D23" s="3" t="s">
        <v>3369</v>
      </c>
    </row>
    <row r="24" spans="1:4">
      <c r="A24" s="3" t="s">
        <v>4849</v>
      </c>
      <c r="B24" s="3" t="s">
        <v>1758</v>
      </c>
      <c r="C24" s="3" t="s">
        <v>4869</v>
      </c>
      <c r="D24" s="3" t="s">
        <v>3465</v>
      </c>
    </row>
    <row r="25" spans="1:4">
      <c r="A25" s="3" t="s">
        <v>4849</v>
      </c>
      <c r="B25" s="3" t="s">
        <v>1758</v>
      </c>
      <c r="C25" s="3" t="s">
        <v>4869</v>
      </c>
      <c r="D25" s="3" t="s">
        <v>4870</v>
      </c>
    </row>
    <row r="26" spans="1:4">
      <c r="A26" s="3" t="s">
        <v>4849</v>
      </c>
      <c r="B26" s="3" t="s">
        <v>1758</v>
      </c>
      <c r="C26" s="3" t="s">
        <v>4871</v>
      </c>
      <c r="D26" s="3" t="s">
        <v>3549</v>
      </c>
    </row>
    <row r="27" spans="1:4">
      <c r="A27" s="3" t="s">
        <v>4849</v>
      </c>
      <c r="B27" s="3" t="s">
        <v>1758</v>
      </c>
      <c r="C27" s="3" t="s">
        <v>4871</v>
      </c>
      <c r="D27" s="3" t="s">
        <v>4872</v>
      </c>
    </row>
    <row r="28" spans="1:4">
      <c r="A28" s="3" t="s">
        <v>4849</v>
      </c>
      <c r="B28" s="3" t="s">
        <v>1758</v>
      </c>
      <c r="C28" s="3" t="s">
        <v>4873</v>
      </c>
      <c r="D28" s="3" t="s">
        <v>3628</v>
      </c>
    </row>
    <row r="29" spans="1:4">
      <c r="A29" s="3" t="s">
        <v>4849</v>
      </c>
      <c r="B29" s="3" t="s">
        <v>1758</v>
      </c>
      <c r="C29" s="3" t="s">
        <v>4873</v>
      </c>
      <c r="D29" s="3" t="s">
        <v>4874</v>
      </c>
    </row>
    <row r="30" spans="1:4">
      <c r="A30" s="3" t="s">
        <v>4849</v>
      </c>
      <c r="B30" s="3" t="s">
        <v>1758</v>
      </c>
      <c r="C30" s="3" t="s">
        <v>4875</v>
      </c>
      <c r="D30" s="3" t="s">
        <v>3699</v>
      </c>
    </row>
    <row r="31" spans="1:4">
      <c r="A31" s="3" t="s">
        <v>4849</v>
      </c>
      <c r="B31" s="3" t="s">
        <v>1758</v>
      </c>
      <c r="C31" s="3" t="s">
        <v>4875</v>
      </c>
      <c r="D31" s="3" t="s">
        <v>4876</v>
      </c>
    </row>
    <row r="32" spans="1:4">
      <c r="A32" s="3" t="s">
        <v>4849</v>
      </c>
      <c r="B32" s="3" t="s">
        <v>1758</v>
      </c>
      <c r="C32" s="3" t="s">
        <v>4877</v>
      </c>
      <c r="D32" s="3" t="s">
        <v>3761</v>
      </c>
    </row>
    <row r="33" spans="1:4">
      <c r="A33" s="3" t="s">
        <v>4849</v>
      </c>
      <c r="B33" s="3" t="s">
        <v>1758</v>
      </c>
      <c r="C33" s="3" t="s">
        <v>4877</v>
      </c>
      <c r="D33" s="3" t="s">
        <v>4878</v>
      </c>
    </row>
    <row r="34" spans="1:4">
      <c r="A34" s="3" t="s">
        <v>4849</v>
      </c>
      <c r="B34" s="3" t="s">
        <v>1758</v>
      </c>
      <c r="C34" s="3" t="s">
        <v>4879</v>
      </c>
      <c r="D34" s="3" t="s">
        <v>3819</v>
      </c>
    </row>
    <row r="35" spans="1:4">
      <c r="A35" s="3" t="s">
        <v>4849</v>
      </c>
      <c r="B35" s="3" t="s">
        <v>1758</v>
      </c>
      <c r="C35" s="3" t="s">
        <v>4879</v>
      </c>
      <c r="D35" s="3" t="s">
        <v>3819</v>
      </c>
    </row>
    <row r="36" spans="1:4">
      <c r="A36" s="3" t="s">
        <v>4849</v>
      </c>
      <c r="B36" s="3" t="s">
        <v>1758</v>
      </c>
      <c r="C36" s="3" t="s">
        <v>4880</v>
      </c>
      <c r="D36" s="3" t="s">
        <v>3871</v>
      </c>
    </row>
    <row r="37" spans="1:4">
      <c r="A37" s="3" t="s">
        <v>4849</v>
      </c>
      <c r="B37" s="3" t="s">
        <v>1758</v>
      </c>
      <c r="C37" s="3" t="s">
        <v>4880</v>
      </c>
      <c r="D37" s="3" t="s">
        <v>4881</v>
      </c>
    </row>
    <row r="38" spans="1:4">
      <c r="A38" s="3" t="s">
        <v>4849</v>
      </c>
      <c r="B38" s="3" t="s">
        <v>1758</v>
      </c>
      <c r="C38" s="3" t="s">
        <v>4882</v>
      </c>
      <c r="D38" s="3" t="s">
        <v>3916</v>
      </c>
    </row>
    <row r="39" spans="1:4">
      <c r="A39" s="3" t="s">
        <v>4849</v>
      </c>
      <c r="B39" s="3" t="s">
        <v>1758</v>
      </c>
      <c r="C39" s="3" t="s">
        <v>4882</v>
      </c>
      <c r="D39" s="3" t="s">
        <v>4883</v>
      </c>
    </row>
    <row r="40" spans="1:4">
      <c r="A40" s="3" t="s">
        <v>4849</v>
      </c>
      <c r="B40" s="3" t="s">
        <v>1758</v>
      </c>
      <c r="C40" s="3" t="s">
        <v>4884</v>
      </c>
      <c r="D40" s="3" t="s">
        <v>3958</v>
      </c>
    </row>
    <row r="41" spans="1:4">
      <c r="A41" s="3" t="s">
        <v>4849</v>
      </c>
      <c r="B41" s="3" t="s">
        <v>1758</v>
      </c>
      <c r="C41" s="3" t="s">
        <v>4884</v>
      </c>
      <c r="D41" s="3" t="s">
        <v>4885</v>
      </c>
    </row>
    <row r="42" spans="1:4">
      <c r="A42" s="3" t="s">
        <v>4849</v>
      </c>
      <c r="B42" s="3" t="s">
        <v>1758</v>
      </c>
      <c r="C42" s="3" t="s">
        <v>4886</v>
      </c>
      <c r="D42" s="3" t="s">
        <v>3995</v>
      </c>
    </row>
    <row r="43" spans="1:4">
      <c r="A43" s="3" t="s">
        <v>4849</v>
      </c>
      <c r="B43" s="3" t="s">
        <v>1758</v>
      </c>
      <c r="C43" s="3" t="s">
        <v>4886</v>
      </c>
      <c r="D43" s="3" t="s">
        <v>4887</v>
      </c>
    </row>
    <row r="44" spans="1:4">
      <c r="A44" s="3" t="s">
        <v>4849</v>
      </c>
      <c r="B44" s="3" t="s">
        <v>1758</v>
      </c>
      <c r="C44" s="3" t="s">
        <v>4888</v>
      </c>
      <c r="D44" s="3" t="s">
        <v>4031</v>
      </c>
    </row>
    <row r="45" spans="1:4">
      <c r="A45" s="3" t="s">
        <v>4849</v>
      </c>
      <c r="B45" s="3" t="s">
        <v>1758</v>
      </c>
      <c r="C45" s="3" t="s">
        <v>4888</v>
      </c>
      <c r="D45" s="3" t="s">
        <v>4889</v>
      </c>
    </row>
    <row r="46" spans="1:4">
      <c r="A46" s="3" t="s">
        <v>4849</v>
      </c>
      <c r="B46" s="3" t="s">
        <v>1758</v>
      </c>
      <c r="C46" s="3" t="s">
        <v>4890</v>
      </c>
      <c r="D46" s="3" t="s">
        <v>4062</v>
      </c>
    </row>
    <row r="47" spans="1:4">
      <c r="A47" s="3" t="s">
        <v>4849</v>
      </c>
      <c r="B47" s="3" t="s">
        <v>1758</v>
      </c>
      <c r="C47" s="3" t="s">
        <v>4890</v>
      </c>
      <c r="D47" s="3" t="s">
        <v>4891</v>
      </c>
    </row>
    <row r="48" spans="1:4">
      <c r="A48" s="3" t="s">
        <v>4849</v>
      </c>
      <c r="B48" s="3" t="s">
        <v>1758</v>
      </c>
      <c r="C48" s="3" t="s">
        <v>4892</v>
      </c>
      <c r="D48" s="3" t="s">
        <v>4091</v>
      </c>
    </row>
    <row r="49" spans="1:4">
      <c r="A49" s="3" t="s">
        <v>4849</v>
      </c>
      <c r="B49" s="3" t="s">
        <v>1758</v>
      </c>
      <c r="C49" s="3" t="s">
        <v>4892</v>
      </c>
      <c r="D49" s="3" t="s">
        <v>4893</v>
      </c>
    </row>
    <row r="50" spans="1:4">
      <c r="A50" s="3" t="s">
        <v>4849</v>
      </c>
      <c r="B50" s="3" t="s">
        <v>1758</v>
      </c>
      <c r="C50" s="3" t="s">
        <v>4894</v>
      </c>
      <c r="D50" s="3" t="s">
        <v>4116</v>
      </c>
    </row>
    <row r="51" spans="1:4">
      <c r="A51" s="3" t="s">
        <v>4849</v>
      </c>
      <c r="B51" s="3" t="s">
        <v>1758</v>
      </c>
      <c r="C51" s="3" t="s">
        <v>4894</v>
      </c>
      <c r="D51" s="3" t="s">
        <v>4895</v>
      </c>
    </row>
    <row r="52" spans="1:4">
      <c r="A52" s="3" t="s">
        <v>4849</v>
      </c>
      <c r="B52" s="3" t="s">
        <v>1758</v>
      </c>
      <c r="C52" s="3" t="s">
        <v>4896</v>
      </c>
      <c r="D52" s="3" t="s">
        <v>4140</v>
      </c>
    </row>
    <row r="53" spans="1:4">
      <c r="A53" s="3" t="s">
        <v>4849</v>
      </c>
      <c r="B53" s="3" t="s">
        <v>1758</v>
      </c>
      <c r="C53" s="3" t="s">
        <v>4896</v>
      </c>
      <c r="D53" s="3" t="s">
        <v>4897</v>
      </c>
    </row>
    <row r="54" spans="1:4">
      <c r="A54" s="3" t="s">
        <v>4849</v>
      </c>
      <c r="B54" s="3" t="s">
        <v>1758</v>
      </c>
      <c r="C54" s="3" t="s">
        <v>4898</v>
      </c>
      <c r="D54" s="3" t="s">
        <v>4161</v>
      </c>
    </row>
    <row r="55" spans="1:4">
      <c r="A55" s="3" t="s">
        <v>4849</v>
      </c>
      <c r="B55" s="3" t="s">
        <v>1758</v>
      </c>
      <c r="C55" s="3" t="s">
        <v>4898</v>
      </c>
      <c r="D55" s="3" t="s">
        <v>4899</v>
      </c>
    </row>
    <row r="56" spans="1:4">
      <c r="A56" s="3" t="s">
        <v>4849</v>
      </c>
      <c r="B56" s="3" t="s">
        <v>1758</v>
      </c>
      <c r="C56" s="3" t="s">
        <v>4900</v>
      </c>
      <c r="D56" s="3" t="s">
        <v>4179</v>
      </c>
    </row>
    <row r="57" spans="1:4">
      <c r="A57" s="3" t="s">
        <v>4849</v>
      </c>
      <c r="B57" s="3" t="s">
        <v>1758</v>
      </c>
      <c r="C57" s="3" t="s">
        <v>4900</v>
      </c>
      <c r="D57" s="3" t="s">
        <v>4901</v>
      </c>
    </row>
    <row r="58" spans="1:4">
      <c r="A58" s="3" t="s">
        <v>4849</v>
      </c>
      <c r="B58" s="3" t="s">
        <v>1758</v>
      </c>
      <c r="C58" s="3" t="s">
        <v>4902</v>
      </c>
      <c r="D58" s="3" t="s">
        <v>4197</v>
      </c>
    </row>
    <row r="59" spans="1:4">
      <c r="A59" s="3" t="s">
        <v>4849</v>
      </c>
      <c r="B59" s="3" t="s">
        <v>1758</v>
      </c>
      <c r="C59" s="3" t="s">
        <v>4902</v>
      </c>
      <c r="D59" s="3" t="s">
        <v>4903</v>
      </c>
    </row>
    <row r="60" spans="1:4">
      <c r="A60" s="3" t="s">
        <v>4849</v>
      </c>
      <c r="B60" s="3" t="s">
        <v>1758</v>
      </c>
      <c r="C60" s="3" t="s">
        <v>4904</v>
      </c>
      <c r="D60" s="3" t="s">
        <v>4215</v>
      </c>
    </row>
    <row r="61" spans="1:4">
      <c r="A61" s="3" t="s">
        <v>4849</v>
      </c>
      <c r="B61" s="3" t="s">
        <v>1758</v>
      </c>
      <c r="C61" s="3" t="s">
        <v>4904</v>
      </c>
      <c r="D61" s="3" t="s">
        <v>4905</v>
      </c>
    </row>
    <row r="62" spans="1:4">
      <c r="A62" s="3" t="s">
        <v>4849</v>
      </c>
      <c r="B62" s="3" t="s">
        <v>1758</v>
      </c>
      <c r="C62" s="3" t="s">
        <v>4906</v>
      </c>
      <c r="D62" s="3" t="s">
        <v>4234</v>
      </c>
    </row>
    <row r="63" spans="1:4">
      <c r="A63" s="3" t="s">
        <v>4849</v>
      </c>
      <c r="B63" s="3" t="s">
        <v>1758</v>
      </c>
      <c r="C63" s="3" t="s">
        <v>4906</v>
      </c>
      <c r="D63" s="3" t="s">
        <v>4907</v>
      </c>
    </row>
    <row r="64" spans="1:4">
      <c r="A64" s="3" t="s">
        <v>4849</v>
      </c>
      <c r="B64" s="3" t="s">
        <v>1758</v>
      </c>
      <c r="C64" s="3" t="s">
        <v>4908</v>
      </c>
      <c r="D64" s="3" t="s">
        <v>4251</v>
      </c>
    </row>
    <row r="65" spans="1:4">
      <c r="A65" s="3" t="s">
        <v>4849</v>
      </c>
      <c r="B65" s="3" t="s">
        <v>1758</v>
      </c>
      <c r="C65" s="3" t="s">
        <v>4908</v>
      </c>
      <c r="D65" s="3" t="s">
        <v>4909</v>
      </c>
    </row>
    <row r="66" spans="1:4">
      <c r="A66" s="3" t="s">
        <v>4849</v>
      </c>
      <c r="B66" s="3" t="s">
        <v>1758</v>
      </c>
      <c r="C66" s="3" t="s">
        <v>4910</v>
      </c>
      <c r="D66" s="3" t="s">
        <v>4265</v>
      </c>
    </row>
    <row r="67" spans="1:4">
      <c r="A67" s="3" t="s">
        <v>4849</v>
      </c>
      <c r="B67" s="3" t="s">
        <v>1758</v>
      </c>
      <c r="C67" s="3" t="s">
        <v>4910</v>
      </c>
      <c r="D67" s="3" t="s">
        <v>4911</v>
      </c>
    </row>
    <row r="68" spans="1:4">
      <c r="A68" s="3" t="s">
        <v>4849</v>
      </c>
      <c r="B68" s="3" t="s">
        <v>1758</v>
      </c>
      <c r="C68" s="3" t="s">
        <v>4912</v>
      </c>
      <c r="D68" s="3" t="s">
        <v>4279</v>
      </c>
    </row>
    <row r="69" spans="1:4">
      <c r="A69" s="3" t="s">
        <v>4849</v>
      </c>
      <c r="B69" s="3" t="s">
        <v>1758</v>
      </c>
      <c r="C69" s="3" t="s">
        <v>4912</v>
      </c>
      <c r="D69" s="3" t="s">
        <v>4913</v>
      </c>
    </row>
    <row r="70" spans="1:4">
      <c r="A70" s="3" t="s">
        <v>4914</v>
      </c>
      <c r="B70" s="3" t="s">
        <v>1678</v>
      </c>
      <c r="C70" s="3" t="s">
        <v>4915</v>
      </c>
      <c r="D70" s="3" t="s">
        <v>1854</v>
      </c>
    </row>
    <row r="71" spans="1:4">
      <c r="A71" s="3" t="s">
        <v>4914</v>
      </c>
      <c r="B71" s="3" t="s">
        <v>1678</v>
      </c>
      <c r="C71" s="3" t="s">
        <v>4916</v>
      </c>
      <c r="D71" s="3" t="s">
        <v>2030</v>
      </c>
    </row>
    <row r="72" spans="1:4">
      <c r="A72" s="3" t="s">
        <v>4914</v>
      </c>
      <c r="B72" s="3" t="s">
        <v>1678</v>
      </c>
      <c r="C72" s="3" t="s">
        <v>4917</v>
      </c>
      <c r="D72" s="3" t="s">
        <v>2200</v>
      </c>
    </row>
    <row r="73" spans="1:4">
      <c r="A73" s="3" t="s">
        <v>4914</v>
      </c>
      <c r="B73" s="3" t="s">
        <v>1678</v>
      </c>
      <c r="C73" s="3" t="s">
        <v>4918</v>
      </c>
      <c r="D73" s="3" t="s">
        <v>2360</v>
      </c>
    </row>
    <row r="74" spans="1:4">
      <c r="A74" s="3" t="s">
        <v>4914</v>
      </c>
      <c r="B74" s="3" t="s">
        <v>1678</v>
      </c>
      <c r="C74" s="3" t="s">
        <v>4919</v>
      </c>
      <c r="D74" s="3" t="s">
        <v>2520</v>
      </c>
    </row>
    <row r="75" spans="1:4">
      <c r="A75" s="3" t="s">
        <v>4914</v>
      </c>
      <c r="B75" s="3" t="s">
        <v>1678</v>
      </c>
      <c r="C75" s="3" t="s">
        <v>4920</v>
      </c>
      <c r="D75" s="3" t="s">
        <v>2672</v>
      </c>
    </row>
    <row r="76" spans="1:4">
      <c r="A76" s="3" t="s">
        <v>4914</v>
      </c>
      <c r="B76" s="3" t="s">
        <v>1678</v>
      </c>
      <c r="C76" s="3" t="s">
        <v>4921</v>
      </c>
      <c r="D76" s="3" t="s">
        <v>2810</v>
      </c>
    </row>
    <row r="77" spans="1:4">
      <c r="A77" s="3" t="s">
        <v>4914</v>
      </c>
      <c r="B77" s="3" t="s">
        <v>1678</v>
      </c>
      <c r="C77" s="3" t="s">
        <v>4922</v>
      </c>
      <c r="D77" s="3" t="s">
        <v>2943</v>
      </c>
    </row>
    <row r="78" spans="1:4">
      <c r="A78" s="3" t="s">
        <v>4914</v>
      </c>
      <c r="B78" s="3" t="s">
        <v>1678</v>
      </c>
      <c r="C78" s="3" t="s">
        <v>4923</v>
      </c>
      <c r="D78" s="3" t="s">
        <v>3068</v>
      </c>
    </row>
    <row r="79" spans="1:4">
      <c r="A79" s="3" t="s">
        <v>4914</v>
      </c>
      <c r="B79" s="3" t="s">
        <v>1678</v>
      </c>
      <c r="C79" s="3" t="s">
        <v>4924</v>
      </c>
      <c r="D79" s="3" t="s">
        <v>3184</v>
      </c>
    </row>
    <row r="80" spans="1:4">
      <c r="A80" s="3" t="s">
        <v>4914</v>
      </c>
      <c r="B80" s="3" t="s">
        <v>1678</v>
      </c>
      <c r="C80" s="3" t="s">
        <v>4925</v>
      </c>
      <c r="D80" s="3" t="s">
        <v>3288</v>
      </c>
    </row>
    <row r="81" spans="1:4">
      <c r="A81" s="3" t="s">
        <v>4914</v>
      </c>
      <c r="B81" s="3" t="s">
        <v>1678</v>
      </c>
      <c r="C81" s="3" t="s">
        <v>4926</v>
      </c>
      <c r="D81" s="3" t="s">
        <v>3383</v>
      </c>
    </row>
    <row r="82" spans="1:4">
      <c r="A82" s="3" t="s">
        <v>4927</v>
      </c>
      <c r="B82" s="3" t="s">
        <v>1765</v>
      </c>
      <c r="C82" s="3" t="s">
        <v>4928</v>
      </c>
      <c r="D82" s="3" t="s">
        <v>1944</v>
      </c>
    </row>
    <row r="83" spans="1:4">
      <c r="A83" s="3" t="s">
        <v>4927</v>
      </c>
      <c r="B83" s="3" t="s">
        <v>1765</v>
      </c>
      <c r="C83" s="3" t="s">
        <v>4929</v>
      </c>
      <c r="D83" s="3" t="s">
        <v>2119</v>
      </c>
    </row>
    <row r="84" spans="1:4">
      <c r="A84" s="3" t="s">
        <v>4927</v>
      </c>
      <c r="B84" s="3" t="s">
        <v>1765</v>
      </c>
      <c r="C84" s="3" t="s">
        <v>4930</v>
      </c>
      <c r="D84" s="3" t="s">
        <v>2285</v>
      </c>
    </row>
    <row r="85" spans="1:4">
      <c r="A85" s="3" t="s">
        <v>4927</v>
      </c>
      <c r="B85" s="3" t="s">
        <v>1765</v>
      </c>
      <c r="C85" s="3" t="s">
        <v>4931</v>
      </c>
      <c r="D85" s="3" t="s">
        <v>2449</v>
      </c>
    </row>
    <row r="86" spans="1:4">
      <c r="A86" s="3" t="s">
        <v>4927</v>
      </c>
      <c r="B86" s="3" t="s">
        <v>1765</v>
      </c>
      <c r="C86" s="3" t="s">
        <v>4932</v>
      </c>
      <c r="D86" s="3" t="s">
        <v>2609</v>
      </c>
    </row>
    <row r="87" spans="1:4">
      <c r="A87" s="3" t="s">
        <v>4927</v>
      </c>
      <c r="B87" s="3" t="s">
        <v>1765</v>
      </c>
      <c r="C87" s="3" t="s">
        <v>4933</v>
      </c>
      <c r="D87" s="3" t="s">
        <v>2757</v>
      </c>
    </row>
    <row r="88" spans="1:4">
      <c r="A88" s="3" t="s">
        <v>4927</v>
      </c>
      <c r="B88" s="3" t="s">
        <v>1765</v>
      </c>
      <c r="C88" s="3" t="s">
        <v>4934</v>
      </c>
      <c r="D88" s="3" t="s">
        <v>2897</v>
      </c>
    </row>
    <row r="89" spans="1:4">
      <c r="A89" s="3" t="s">
        <v>4927</v>
      </c>
      <c r="B89" s="3" t="s">
        <v>1765</v>
      </c>
      <c r="C89" s="3" t="s">
        <v>4935</v>
      </c>
      <c r="D89" s="3" t="s">
        <v>3032</v>
      </c>
    </row>
    <row r="90" spans="1:4">
      <c r="A90" s="3" t="s">
        <v>4927</v>
      </c>
      <c r="B90" s="3" t="s">
        <v>1765</v>
      </c>
      <c r="C90" s="3" t="s">
        <v>4936</v>
      </c>
      <c r="D90" s="3" t="s">
        <v>3157</v>
      </c>
    </row>
    <row r="91" spans="1:4">
      <c r="A91" s="3" t="s">
        <v>4927</v>
      </c>
      <c r="B91" s="3" t="s">
        <v>1765</v>
      </c>
      <c r="C91" s="3" t="s">
        <v>4937</v>
      </c>
      <c r="D91" s="3" t="s">
        <v>3274</v>
      </c>
    </row>
    <row r="92" spans="1:4">
      <c r="A92" s="3" t="s">
        <v>4927</v>
      </c>
      <c r="B92" s="3" t="s">
        <v>1765</v>
      </c>
      <c r="C92" s="3" t="s">
        <v>4938</v>
      </c>
      <c r="D92" s="3" t="s">
        <v>3376</v>
      </c>
    </row>
    <row r="93" spans="1:4">
      <c r="A93" s="3" t="s">
        <v>4927</v>
      </c>
      <c r="B93" s="3" t="s">
        <v>1765</v>
      </c>
      <c r="C93" s="3" t="s">
        <v>4939</v>
      </c>
      <c r="D93" s="3" t="s">
        <v>3472</v>
      </c>
    </row>
    <row r="94" spans="1:4">
      <c r="A94" s="3" t="s">
        <v>4927</v>
      </c>
      <c r="B94" s="3" t="s">
        <v>1765</v>
      </c>
      <c r="C94" s="3" t="s">
        <v>4940</v>
      </c>
      <c r="D94" s="3" t="s">
        <v>3556</v>
      </c>
    </row>
    <row r="95" spans="1:4">
      <c r="A95" s="3" t="s">
        <v>4927</v>
      </c>
      <c r="B95" s="3" t="s">
        <v>1765</v>
      </c>
      <c r="C95" s="3" t="s">
        <v>4941</v>
      </c>
      <c r="D95" s="3" t="s">
        <v>3635</v>
      </c>
    </row>
    <row r="96" spans="1:4">
      <c r="A96" s="3" t="s">
        <v>4927</v>
      </c>
      <c r="B96" s="3" t="s">
        <v>1765</v>
      </c>
      <c r="C96" s="3" t="s">
        <v>4942</v>
      </c>
      <c r="D96" s="3" t="s">
        <v>3706</v>
      </c>
    </row>
    <row r="97" spans="1:4">
      <c r="A97" s="3" t="s">
        <v>4927</v>
      </c>
      <c r="B97" s="3" t="s">
        <v>1765</v>
      </c>
      <c r="C97" s="3" t="s">
        <v>4943</v>
      </c>
      <c r="D97" s="3" t="s">
        <v>3768</v>
      </c>
    </row>
    <row r="98" spans="1:4">
      <c r="A98" s="3" t="s">
        <v>4927</v>
      </c>
      <c r="B98" s="3" t="s">
        <v>1765</v>
      </c>
      <c r="C98" s="3" t="s">
        <v>4944</v>
      </c>
      <c r="D98" s="3" t="s">
        <v>3826</v>
      </c>
    </row>
    <row r="99" spans="1:4">
      <c r="A99" s="3" t="s">
        <v>4927</v>
      </c>
      <c r="B99" s="3" t="s">
        <v>1765</v>
      </c>
      <c r="C99" s="3" t="s">
        <v>4945</v>
      </c>
      <c r="D99" s="3" t="s">
        <v>3878</v>
      </c>
    </row>
    <row r="100" spans="1:4">
      <c r="A100" s="3" t="s">
        <v>4927</v>
      </c>
      <c r="B100" s="3" t="s">
        <v>1765</v>
      </c>
      <c r="C100" s="3" t="s">
        <v>4946</v>
      </c>
      <c r="D100" s="3" t="s">
        <v>3923</v>
      </c>
    </row>
    <row r="101" spans="1:4">
      <c r="A101" s="3" t="s">
        <v>4927</v>
      </c>
      <c r="B101" s="3" t="s">
        <v>1765</v>
      </c>
      <c r="C101" s="3" t="s">
        <v>4947</v>
      </c>
      <c r="D101" s="3" t="s">
        <v>3964</v>
      </c>
    </row>
    <row r="102" spans="1:4">
      <c r="A102" s="3" t="s">
        <v>4927</v>
      </c>
      <c r="B102" s="3" t="s">
        <v>1765</v>
      </c>
      <c r="C102" s="3" t="s">
        <v>4948</v>
      </c>
      <c r="D102" s="3" t="s">
        <v>4002</v>
      </c>
    </row>
    <row r="103" spans="1:4">
      <c r="A103" s="3" t="s">
        <v>4927</v>
      </c>
      <c r="B103" s="3" t="s">
        <v>1765</v>
      </c>
      <c r="C103" s="3" t="s">
        <v>4949</v>
      </c>
      <c r="D103" s="3" t="s">
        <v>4038</v>
      </c>
    </row>
    <row r="104" spans="1:4">
      <c r="A104" s="3" t="s">
        <v>4927</v>
      </c>
      <c r="B104" s="3" t="s">
        <v>1765</v>
      </c>
      <c r="C104" s="3" t="s">
        <v>4950</v>
      </c>
      <c r="D104" s="3" t="s">
        <v>4069</v>
      </c>
    </row>
    <row r="105" spans="1:4">
      <c r="A105" s="3" t="s">
        <v>4927</v>
      </c>
      <c r="B105" s="3" t="s">
        <v>1765</v>
      </c>
      <c r="C105" s="3" t="s">
        <v>4951</v>
      </c>
      <c r="D105" s="3" t="s">
        <v>4098</v>
      </c>
    </row>
    <row r="106" spans="1:4">
      <c r="A106" s="3" t="s">
        <v>4927</v>
      </c>
      <c r="B106" s="3" t="s">
        <v>1765</v>
      </c>
      <c r="C106" s="3" t="s">
        <v>4952</v>
      </c>
      <c r="D106" s="3" t="s">
        <v>4123</v>
      </c>
    </row>
    <row r="107" spans="1:4">
      <c r="A107" s="3" t="s">
        <v>4927</v>
      </c>
      <c r="B107" s="3" t="s">
        <v>1765</v>
      </c>
      <c r="C107" s="3" t="s">
        <v>4953</v>
      </c>
      <c r="D107" s="3" t="s">
        <v>4147</v>
      </c>
    </row>
    <row r="108" spans="1:4">
      <c r="A108" s="3" t="s">
        <v>4927</v>
      </c>
      <c r="B108" s="3" t="s">
        <v>1765</v>
      </c>
      <c r="C108" s="3" t="s">
        <v>4954</v>
      </c>
      <c r="D108" s="3" t="s">
        <v>4167</v>
      </c>
    </row>
    <row r="109" spans="1:4">
      <c r="A109" s="3" t="s">
        <v>4927</v>
      </c>
      <c r="B109" s="3" t="s">
        <v>1765</v>
      </c>
      <c r="C109" s="3" t="s">
        <v>4955</v>
      </c>
      <c r="D109" s="3" t="s">
        <v>4186</v>
      </c>
    </row>
    <row r="110" spans="1:4">
      <c r="A110" s="3" t="s">
        <v>4927</v>
      </c>
      <c r="B110" s="3" t="s">
        <v>1765</v>
      </c>
      <c r="C110" s="3" t="s">
        <v>4956</v>
      </c>
      <c r="D110" s="3" t="s">
        <v>4204</v>
      </c>
    </row>
    <row r="111" spans="1:4">
      <c r="A111" s="3" t="s">
        <v>4927</v>
      </c>
      <c r="B111" s="3" t="s">
        <v>1765</v>
      </c>
      <c r="C111" s="3" t="s">
        <v>4957</v>
      </c>
      <c r="D111" s="3" t="s">
        <v>4222</v>
      </c>
    </row>
    <row r="112" spans="1:4">
      <c r="A112" s="3" t="s">
        <v>4927</v>
      </c>
      <c r="B112" s="3" t="s">
        <v>1765</v>
      </c>
      <c r="C112" s="3" t="s">
        <v>4958</v>
      </c>
      <c r="D112" s="3" t="s">
        <v>4241</v>
      </c>
    </row>
    <row r="113" spans="1:4">
      <c r="A113" s="3" t="s">
        <v>4927</v>
      </c>
      <c r="B113" s="3" t="s">
        <v>1765</v>
      </c>
      <c r="C113" s="3" t="s">
        <v>4959</v>
      </c>
      <c r="D113" s="3" t="s">
        <v>4257</v>
      </c>
    </row>
    <row r="114" spans="1:4">
      <c r="A114" s="3" t="s">
        <v>4927</v>
      </c>
      <c r="B114" s="3" t="s">
        <v>1765</v>
      </c>
      <c r="C114" s="3" t="s">
        <v>4960</v>
      </c>
      <c r="D114" s="3" t="s">
        <v>4272</v>
      </c>
    </row>
    <row r="115" spans="1:4">
      <c r="A115" s="3" t="s">
        <v>4927</v>
      </c>
      <c r="B115" s="3" t="s">
        <v>1765</v>
      </c>
      <c r="C115" s="3" t="s">
        <v>4961</v>
      </c>
      <c r="D115" s="3" t="s">
        <v>4286</v>
      </c>
    </row>
    <row r="116" spans="1:4">
      <c r="A116" s="3" t="s">
        <v>4927</v>
      </c>
      <c r="B116" s="3" t="s">
        <v>1765</v>
      </c>
      <c r="C116" s="3" t="s">
        <v>4962</v>
      </c>
      <c r="D116" s="3" t="s">
        <v>4299</v>
      </c>
    </row>
    <row r="117" spans="1:4">
      <c r="A117" s="3" t="s">
        <v>4927</v>
      </c>
      <c r="B117" s="3" t="s">
        <v>1765</v>
      </c>
      <c r="C117" s="3" t="s">
        <v>4963</v>
      </c>
      <c r="D117" s="3" t="s">
        <v>4312</v>
      </c>
    </row>
    <row r="118" spans="1:4">
      <c r="A118" s="3" t="s">
        <v>4927</v>
      </c>
      <c r="B118" s="3" t="s">
        <v>1765</v>
      </c>
      <c r="C118" s="3" t="s">
        <v>4964</v>
      </c>
      <c r="D118" s="3" t="s">
        <v>4324</v>
      </c>
    </row>
    <row r="119" spans="1:4">
      <c r="A119" s="3" t="s">
        <v>4927</v>
      </c>
      <c r="B119" s="3" t="s">
        <v>1765</v>
      </c>
      <c r="C119" s="3" t="s">
        <v>4965</v>
      </c>
      <c r="D119" s="3" t="s">
        <v>4334</v>
      </c>
    </row>
    <row r="120" spans="1:4">
      <c r="A120" s="3" t="s">
        <v>4927</v>
      </c>
      <c r="B120" s="3" t="s">
        <v>1765</v>
      </c>
      <c r="C120" s="3" t="s">
        <v>4966</v>
      </c>
      <c r="D120" s="3" t="s">
        <v>4344</v>
      </c>
    </row>
    <row r="121" spans="1:4">
      <c r="A121" s="3" t="s">
        <v>4927</v>
      </c>
      <c r="B121" s="3" t="s">
        <v>1765</v>
      </c>
      <c r="C121" s="3" t="s">
        <v>4967</v>
      </c>
      <c r="D121" s="3" t="s">
        <v>4354</v>
      </c>
    </row>
    <row r="122" spans="1:4">
      <c r="A122" s="3" t="s">
        <v>4927</v>
      </c>
      <c r="B122" s="3" t="s">
        <v>1765</v>
      </c>
      <c r="C122" s="3" t="s">
        <v>4968</v>
      </c>
      <c r="D122" s="3" t="s">
        <v>4363</v>
      </c>
    </row>
    <row r="123" spans="1:4">
      <c r="A123" s="3" t="s">
        <v>4927</v>
      </c>
      <c r="B123" s="3" t="s">
        <v>1765</v>
      </c>
      <c r="C123" s="3" t="s">
        <v>4969</v>
      </c>
      <c r="D123" s="3" t="s">
        <v>4372</v>
      </c>
    </row>
    <row r="124" spans="1:4">
      <c r="A124" s="3" t="s">
        <v>4927</v>
      </c>
      <c r="B124" s="3" t="s">
        <v>1765</v>
      </c>
      <c r="C124" s="3" t="s">
        <v>4970</v>
      </c>
      <c r="D124" s="3" t="s">
        <v>4382</v>
      </c>
    </row>
    <row r="125" spans="1:4">
      <c r="A125" s="3" t="s">
        <v>4927</v>
      </c>
      <c r="B125" s="3" t="s">
        <v>1765</v>
      </c>
      <c r="C125" s="3" t="s">
        <v>4971</v>
      </c>
      <c r="D125" s="3" t="s">
        <v>4391</v>
      </c>
    </row>
    <row r="126" spans="1:4">
      <c r="A126" s="3" t="s">
        <v>4927</v>
      </c>
      <c r="B126" s="3" t="s">
        <v>1765</v>
      </c>
      <c r="C126" s="3" t="s">
        <v>4972</v>
      </c>
      <c r="D126" s="3" t="s">
        <v>4400</v>
      </c>
    </row>
    <row r="127" spans="1:4">
      <c r="A127" s="3" t="s">
        <v>4927</v>
      </c>
      <c r="B127" s="3" t="s">
        <v>1765</v>
      </c>
      <c r="C127" s="3" t="s">
        <v>4973</v>
      </c>
      <c r="D127" s="3" t="s">
        <v>4409</v>
      </c>
    </row>
    <row r="128" spans="1:4">
      <c r="A128" s="3" t="s">
        <v>4927</v>
      </c>
      <c r="B128" s="3" t="s">
        <v>1765</v>
      </c>
      <c r="C128" s="3" t="s">
        <v>4974</v>
      </c>
      <c r="D128" s="3" t="s">
        <v>4418</v>
      </c>
    </row>
    <row r="129" spans="1:4">
      <c r="A129" s="3" t="s">
        <v>4927</v>
      </c>
      <c r="B129" s="3" t="s">
        <v>1765</v>
      </c>
      <c r="C129" s="3" t="s">
        <v>4975</v>
      </c>
      <c r="D129" s="3" t="s">
        <v>4425</v>
      </c>
    </row>
    <row r="130" spans="1:4">
      <c r="A130" s="3" t="s">
        <v>4976</v>
      </c>
      <c r="B130" s="3" t="s">
        <v>1630</v>
      </c>
      <c r="C130" s="3" t="s">
        <v>4977</v>
      </c>
      <c r="D130" s="3" t="s">
        <v>1808</v>
      </c>
    </row>
    <row r="131" spans="1:4">
      <c r="A131" s="3" t="s">
        <v>4976</v>
      </c>
      <c r="B131" s="3" t="s">
        <v>1630</v>
      </c>
      <c r="C131" s="3" t="s">
        <v>4978</v>
      </c>
      <c r="D131" s="3" t="s">
        <v>1986</v>
      </c>
    </row>
    <row r="132" spans="1:4">
      <c r="A132" s="3" t="s">
        <v>4976</v>
      </c>
      <c r="B132" s="3" t="s">
        <v>1630</v>
      </c>
      <c r="C132" s="3" t="s">
        <v>4979</v>
      </c>
      <c r="D132" s="3" t="s">
        <v>2157</v>
      </c>
    </row>
    <row r="133" spans="1:4">
      <c r="A133" s="3" t="s">
        <v>4976</v>
      </c>
      <c r="B133" s="3" t="s">
        <v>1630</v>
      </c>
      <c r="C133" s="3" t="s">
        <v>4980</v>
      </c>
      <c r="D133" s="3" t="s">
        <v>2314</v>
      </c>
    </row>
    <row r="134" spans="1:4">
      <c r="A134" s="3" t="s">
        <v>4976</v>
      </c>
      <c r="B134" s="3" t="s">
        <v>1630</v>
      </c>
      <c r="C134" s="3" t="s">
        <v>4981</v>
      </c>
      <c r="D134" s="3" t="s">
        <v>2474</v>
      </c>
    </row>
    <row r="135" spans="1:4">
      <c r="A135" s="3" t="s">
        <v>4976</v>
      </c>
      <c r="B135" s="3" t="s">
        <v>1630</v>
      </c>
      <c r="C135" s="3" t="s">
        <v>4982</v>
      </c>
      <c r="D135" s="3" t="s">
        <v>2626</v>
      </c>
    </row>
    <row r="136" spans="1:4">
      <c r="A136" s="3" t="s">
        <v>4976</v>
      </c>
      <c r="B136" s="3" t="s">
        <v>1630</v>
      </c>
      <c r="C136" s="3" t="s">
        <v>4983</v>
      </c>
      <c r="D136" s="3" t="s">
        <v>2764</v>
      </c>
    </row>
    <row r="137" spans="1:4">
      <c r="A137" s="3" t="s">
        <v>4984</v>
      </c>
      <c r="B137" s="3" t="s">
        <v>1720</v>
      </c>
      <c r="C137" s="3" t="s">
        <v>4985</v>
      </c>
      <c r="D137" s="3" t="s">
        <v>1898</v>
      </c>
    </row>
    <row r="138" spans="1:4">
      <c r="A138" s="3" t="s">
        <v>4984</v>
      </c>
      <c r="B138" s="3" t="s">
        <v>1720</v>
      </c>
      <c r="C138" s="3" t="s">
        <v>4986</v>
      </c>
      <c r="D138" s="3" t="s">
        <v>2074</v>
      </c>
    </row>
    <row r="139" spans="1:4">
      <c r="A139" s="3" t="s">
        <v>4984</v>
      </c>
      <c r="B139" s="3" t="s">
        <v>1720</v>
      </c>
      <c r="C139" s="3" t="s">
        <v>4987</v>
      </c>
      <c r="D139" s="3" t="s">
        <v>2242</v>
      </c>
    </row>
    <row r="140" spans="1:4">
      <c r="A140" s="3" t="s">
        <v>4984</v>
      </c>
      <c r="B140" s="3" t="s">
        <v>1720</v>
      </c>
      <c r="C140" s="3" t="s">
        <v>4988</v>
      </c>
      <c r="D140" s="3" t="s">
        <v>2403</v>
      </c>
    </row>
    <row r="141" spans="1:4">
      <c r="A141" s="3" t="s">
        <v>4984</v>
      </c>
      <c r="B141" s="3" t="s">
        <v>1720</v>
      </c>
      <c r="C141" s="3" t="s">
        <v>4989</v>
      </c>
      <c r="D141" s="3" t="s">
        <v>2564</v>
      </c>
    </row>
    <row r="142" spans="1:4">
      <c r="A142" s="3" t="s">
        <v>4984</v>
      </c>
      <c r="B142" s="3" t="s">
        <v>1720</v>
      </c>
      <c r="C142" s="3" t="s">
        <v>4990</v>
      </c>
      <c r="D142" s="3" t="s">
        <v>2716</v>
      </c>
    </row>
    <row r="143" spans="1:4">
      <c r="A143" s="3" t="s">
        <v>4984</v>
      </c>
      <c r="B143" s="3" t="s">
        <v>1720</v>
      </c>
      <c r="C143" s="3" t="s">
        <v>4991</v>
      </c>
      <c r="D143" s="3" t="s">
        <v>2851</v>
      </c>
    </row>
    <row r="144" spans="1:4">
      <c r="A144" s="3" t="s">
        <v>4984</v>
      </c>
      <c r="B144" s="3" t="s">
        <v>1720</v>
      </c>
      <c r="C144" s="3" t="s">
        <v>4992</v>
      </c>
      <c r="D144" s="3" t="s">
        <v>2986</v>
      </c>
    </row>
    <row r="145" spans="1:4">
      <c r="A145" s="3" t="s">
        <v>4984</v>
      </c>
      <c r="B145" s="3" t="s">
        <v>1720</v>
      </c>
      <c r="C145" s="3" t="s">
        <v>4993</v>
      </c>
      <c r="D145" s="3" t="s">
        <v>3112</v>
      </c>
    </row>
    <row r="146" spans="1:4">
      <c r="A146" s="3" t="s">
        <v>4984</v>
      </c>
      <c r="B146" s="3" t="s">
        <v>1720</v>
      </c>
      <c r="C146" s="3" t="s">
        <v>4994</v>
      </c>
      <c r="D146" s="3" t="s">
        <v>3228</v>
      </c>
    </row>
    <row r="147" spans="1:4">
      <c r="A147" s="3" t="s">
        <v>4984</v>
      </c>
      <c r="B147" s="3" t="s">
        <v>1720</v>
      </c>
      <c r="C147" s="3" t="s">
        <v>4995</v>
      </c>
      <c r="D147" s="3" t="s">
        <v>3330</v>
      </c>
    </row>
    <row r="148" spans="1:4">
      <c r="A148" s="3" t="s">
        <v>4984</v>
      </c>
      <c r="B148" s="3" t="s">
        <v>1720</v>
      </c>
      <c r="C148" s="3" t="s">
        <v>4996</v>
      </c>
      <c r="D148" s="3" t="s">
        <v>3426</v>
      </c>
    </row>
    <row r="149" spans="1:4">
      <c r="A149" s="3" t="s">
        <v>4984</v>
      </c>
      <c r="B149" s="3" t="s">
        <v>1720</v>
      </c>
      <c r="C149" s="3" t="s">
        <v>4997</v>
      </c>
      <c r="D149" s="3" t="s">
        <v>3512</v>
      </c>
    </row>
    <row r="150" spans="1:4">
      <c r="A150" s="3" t="s">
        <v>4984</v>
      </c>
      <c r="B150" s="3" t="s">
        <v>1720</v>
      </c>
      <c r="C150" s="3" t="s">
        <v>4998</v>
      </c>
      <c r="D150" s="3" t="s">
        <v>3592</v>
      </c>
    </row>
    <row r="151" spans="1:4">
      <c r="A151" s="3" t="s">
        <v>4984</v>
      </c>
      <c r="B151" s="3" t="s">
        <v>1720</v>
      </c>
      <c r="C151" s="3" t="s">
        <v>4999</v>
      </c>
      <c r="D151" s="3" t="s">
        <v>3661</v>
      </c>
    </row>
    <row r="152" spans="1:4">
      <c r="A152" s="3" t="s">
        <v>4984</v>
      </c>
      <c r="B152" s="3" t="s">
        <v>1720</v>
      </c>
      <c r="C152" s="3" t="s">
        <v>5000</v>
      </c>
      <c r="D152" s="3" t="s">
        <v>3726</v>
      </c>
    </row>
    <row r="153" spans="1:4">
      <c r="A153" s="3" t="s">
        <v>4984</v>
      </c>
      <c r="B153" s="3" t="s">
        <v>1720</v>
      </c>
      <c r="C153" s="3" t="s">
        <v>5001</v>
      </c>
      <c r="D153" s="3" t="s">
        <v>3781</v>
      </c>
    </row>
    <row r="154" spans="1:4">
      <c r="A154" s="3" t="s">
        <v>4984</v>
      </c>
      <c r="B154" s="3" t="s">
        <v>1720</v>
      </c>
      <c r="C154" s="3" t="s">
        <v>5002</v>
      </c>
      <c r="D154" s="3" t="s">
        <v>3833</v>
      </c>
    </row>
    <row r="155" spans="1:4">
      <c r="A155" s="3" t="s">
        <v>5003</v>
      </c>
      <c r="B155" s="3" t="s">
        <v>4734</v>
      </c>
      <c r="C155" s="3" t="s">
        <v>5004</v>
      </c>
      <c r="D155" s="3" t="s">
        <v>1815</v>
      </c>
    </row>
    <row r="156" spans="1:4">
      <c r="A156" s="3" t="s">
        <v>5003</v>
      </c>
      <c r="B156" s="3" t="s">
        <v>4734</v>
      </c>
      <c r="C156" s="3" t="s">
        <v>5005</v>
      </c>
      <c r="D156" s="3" t="s">
        <v>1993</v>
      </c>
    </row>
    <row r="157" spans="1:4">
      <c r="A157" s="3" t="s">
        <v>5003</v>
      </c>
      <c r="B157" s="3" t="s">
        <v>4734</v>
      </c>
      <c r="C157" s="3" t="s">
        <v>5006</v>
      </c>
      <c r="D157" s="3" t="s">
        <v>2163</v>
      </c>
    </row>
    <row r="158" spans="1:4">
      <c r="A158" s="3" t="s">
        <v>5003</v>
      </c>
      <c r="B158" s="3" t="s">
        <v>4734</v>
      </c>
      <c r="C158" s="3" t="s">
        <v>5007</v>
      </c>
      <c r="D158" s="3" t="s">
        <v>2320</v>
      </c>
    </row>
    <row r="159" spans="1:4">
      <c r="A159" s="3" t="s">
        <v>5003</v>
      </c>
      <c r="B159" s="3" t="s">
        <v>4734</v>
      </c>
      <c r="C159" s="3" t="s">
        <v>5008</v>
      </c>
      <c r="D159" s="3" t="s">
        <v>2481</v>
      </c>
    </row>
    <row r="160" spans="1:4">
      <c r="A160" s="3" t="s">
        <v>5003</v>
      </c>
      <c r="B160" s="3" t="s">
        <v>4734</v>
      </c>
      <c r="C160" s="3" t="s">
        <v>5009</v>
      </c>
      <c r="D160" s="3" t="s">
        <v>2632</v>
      </c>
    </row>
    <row r="161" spans="1:4">
      <c r="A161" s="3" t="s">
        <v>5003</v>
      </c>
      <c r="B161" s="3" t="s">
        <v>4734</v>
      </c>
      <c r="C161" s="3" t="s">
        <v>5010</v>
      </c>
      <c r="D161" s="3" t="s">
        <v>2771</v>
      </c>
    </row>
    <row r="162" spans="1:4">
      <c r="A162" s="3" t="s">
        <v>5003</v>
      </c>
      <c r="B162" s="3" t="s">
        <v>4734</v>
      </c>
      <c r="C162" s="3" t="s">
        <v>5011</v>
      </c>
      <c r="D162" s="3" t="s">
        <v>2904</v>
      </c>
    </row>
    <row r="163" spans="1:4">
      <c r="A163" s="3" t="s">
        <v>5012</v>
      </c>
      <c r="B163" s="3" t="s">
        <v>1742</v>
      </c>
      <c r="C163" s="3" t="s">
        <v>5013</v>
      </c>
      <c r="D163" s="3" t="s">
        <v>1921</v>
      </c>
    </row>
    <row r="164" spans="1:4">
      <c r="A164" s="3" t="s">
        <v>5012</v>
      </c>
      <c r="B164" s="3" t="s">
        <v>1742</v>
      </c>
      <c r="C164" s="3" t="s">
        <v>5014</v>
      </c>
      <c r="D164" s="3" t="s">
        <v>2097</v>
      </c>
    </row>
    <row r="165" spans="1:4">
      <c r="A165" s="3" t="s">
        <v>5012</v>
      </c>
      <c r="B165" s="3" t="s">
        <v>1742</v>
      </c>
      <c r="C165" s="3" t="s">
        <v>5015</v>
      </c>
      <c r="D165" s="3" t="s">
        <v>2263</v>
      </c>
    </row>
    <row r="166" spans="1:4">
      <c r="A166" s="3" t="s">
        <v>5012</v>
      </c>
      <c r="B166" s="3" t="s">
        <v>1742</v>
      </c>
      <c r="C166" s="3" t="s">
        <v>5016</v>
      </c>
      <c r="D166" s="3" t="s">
        <v>2426</v>
      </c>
    </row>
    <row r="167" spans="1:4">
      <c r="A167" s="3" t="s">
        <v>5012</v>
      </c>
      <c r="B167" s="3" t="s">
        <v>1742</v>
      </c>
      <c r="C167" s="3" t="s">
        <v>5017</v>
      </c>
      <c r="D167" s="3" t="s">
        <v>2586</v>
      </c>
    </row>
    <row r="168" spans="1:4">
      <c r="A168" s="3" t="s">
        <v>5012</v>
      </c>
      <c r="B168" s="3" t="s">
        <v>1742</v>
      </c>
      <c r="C168" s="3" t="s">
        <v>5018</v>
      </c>
      <c r="D168" s="3" t="s">
        <v>2736</v>
      </c>
    </row>
    <row r="169" spans="1:4">
      <c r="A169" s="3" t="s">
        <v>5012</v>
      </c>
      <c r="B169" s="3" t="s">
        <v>1742</v>
      </c>
      <c r="C169" s="3" t="s">
        <v>5019</v>
      </c>
      <c r="D169" s="3" t="s">
        <v>2874</v>
      </c>
    </row>
    <row r="170" spans="1:4">
      <c r="A170" s="3" t="s">
        <v>5012</v>
      </c>
      <c r="B170" s="3" t="s">
        <v>1742</v>
      </c>
      <c r="C170" s="3" t="s">
        <v>5020</v>
      </c>
      <c r="D170" s="3" t="s">
        <v>3009</v>
      </c>
    </row>
    <row r="171" spans="1:4">
      <c r="A171" s="3" t="s">
        <v>5012</v>
      </c>
      <c r="B171" s="3" t="s">
        <v>1742</v>
      </c>
      <c r="C171" s="3" t="s">
        <v>5021</v>
      </c>
      <c r="D171" s="3" t="s">
        <v>3135</v>
      </c>
    </row>
    <row r="172" spans="1:4">
      <c r="A172" s="3" t="s">
        <v>5012</v>
      </c>
      <c r="B172" s="3" t="s">
        <v>1742</v>
      </c>
      <c r="C172" s="3" t="s">
        <v>5022</v>
      </c>
      <c r="D172" s="3" t="s">
        <v>3251</v>
      </c>
    </row>
    <row r="173" spans="1:4">
      <c r="A173" s="3" t="s">
        <v>5012</v>
      </c>
      <c r="B173" s="3" t="s">
        <v>1742</v>
      </c>
      <c r="C173" s="3" t="s">
        <v>5023</v>
      </c>
      <c r="D173" s="3" t="s">
        <v>3353</v>
      </c>
    </row>
    <row r="174" spans="1:4">
      <c r="A174" s="3" t="s">
        <v>5012</v>
      </c>
      <c r="B174" s="3" t="s">
        <v>1742</v>
      </c>
      <c r="C174" s="3" t="s">
        <v>5024</v>
      </c>
      <c r="D174" s="3" t="s">
        <v>3449</v>
      </c>
    </row>
    <row r="175" spans="1:4">
      <c r="A175" s="3" t="s">
        <v>5012</v>
      </c>
      <c r="B175" s="3" t="s">
        <v>1742</v>
      </c>
      <c r="C175" s="3" t="s">
        <v>5025</v>
      </c>
      <c r="D175" s="3" t="s">
        <v>3534</v>
      </c>
    </row>
    <row r="176" spans="1:4">
      <c r="A176" s="3" t="s">
        <v>5012</v>
      </c>
      <c r="B176" s="3" t="s">
        <v>1742</v>
      </c>
      <c r="C176" s="3" t="s">
        <v>5026</v>
      </c>
      <c r="D176" s="3" t="s">
        <v>3613</v>
      </c>
    </row>
    <row r="177" spans="1:4">
      <c r="A177" s="3" t="s">
        <v>5012</v>
      </c>
      <c r="B177" s="3" t="s">
        <v>1742</v>
      </c>
      <c r="C177" s="3" t="s">
        <v>5027</v>
      </c>
      <c r="D177" s="3" t="s">
        <v>3684</v>
      </c>
    </row>
    <row r="178" spans="1:4">
      <c r="A178" s="3" t="s">
        <v>5012</v>
      </c>
      <c r="B178" s="3" t="s">
        <v>1742</v>
      </c>
      <c r="C178" s="3" t="s">
        <v>5028</v>
      </c>
      <c r="D178" s="3" t="s">
        <v>3436</v>
      </c>
    </row>
    <row r="179" spans="1:4">
      <c r="A179" s="3" t="s">
        <v>5012</v>
      </c>
      <c r="B179" s="3" t="s">
        <v>1742</v>
      </c>
      <c r="C179" s="3" t="s">
        <v>5029</v>
      </c>
      <c r="D179" s="3" t="s">
        <v>3803</v>
      </c>
    </row>
    <row r="180" spans="1:4">
      <c r="A180" s="3" t="s">
        <v>5012</v>
      </c>
      <c r="B180" s="3" t="s">
        <v>1742</v>
      </c>
      <c r="C180" s="3" t="s">
        <v>5030</v>
      </c>
      <c r="D180" s="3" t="s">
        <v>3855</v>
      </c>
    </row>
    <row r="181" spans="1:4">
      <c r="A181" s="3" t="s">
        <v>5012</v>
      </c>
      <c r="B181" s="3" t="s">
        <v>1742</v>
      </c>
      <c r="C181" s="3" t="s">
        <v>5031</v>
      </c>
      <c r="D181" s="3" t="s">
        <v>3900</v>
      </c>
    </row>
    <row r="182" spans="1:4">
      <c r="A182" s="3" t="s">
        <v>5012</v>
      </c>
      <c r="B182" s="3" t="s">
        <v>1742</v>
      </c>
      <c r="C182" s="3" t="s">
        <v>5032</v>
      </c>
      <c r="D182" s="3" t="s">
        <v>3942</v>
      </c>
    </row>
    <row r="183" spans="1:4">
      <c r="A183" s="3" t="s">
        <v>5012</v>
      </c>
      <c r="B183" s="3" t="s">
        <v>1742</v>
      </c>
      <c r="C183" s="3" t="s">
        <v>5033</v>
      </c>
      <c r="D183" s="3" t="s">
        <v>3979</v>
      </c>
    </row>
    <row r="184" spans="1:4">
      <c r="A184" s="3" t="s">
        <v>5012</v>
      </c>
      <c r="B184" s="3" t="s">
        <v>1742</v>
      </c>
      <c r="C184" s="3" t="s">
        <v>5034</v>
      </c>
      <c r="D184" s="3" t="s">
        <v>3627</v>
      </c>
    </row>
    <row r="185" spans="1:4">
      <c r="A185" s="3" t="s">
        <v>5012</v>
      </c>
      <c r="B185" s="3" t="s">
        <v>1742</v>
      </c>
      <c r="C185" s="3" t="s">
        <v>5035</v>
      </c>
      <c r="D185" s="3" t="s">
        <v>4046</v>
      </c>
    </row>
    <row r="186" spans="1:4">
      <c r="A186" s="3" t="s">
        <v>5012</v>
      </c>
      <c r="B186" s="3" t="s">
        <v>1742</v>
      </c>
      <c r="C186" s="3" t="s">
        <v>5036</v>
      </c>
      <c r="D186" s="3" t="s">
        <v>2914</v>
      </c>
    </row>
    <row r="187" spans="1:4">
      <c r="A187" s="3" t="s">
        <v>5037</v>
      </c>
      <c r="B187" s="3" t="s">
        <v>1669</v>
      </c>
      <c r="C187" s="3" t="s">
        <v>5038</v>
      </c>
      <c r="D187" s="3" t="s">
        <v>1845</v>
      </c>
    </row>
    <row r="188" spans="1:4">
      <c r="A188" s="3" t="s">
        <v>5037</v>
      </c>
      <c r="B188" s="3" t="s">
        <v>1669</v>
      </c>
      <c r="C188" s="3" t="s">
        <v>5038</v>
      </c>
      <c r="D188" s="3" t="s">
        <v>5039</v>
      </c>
    </row>
    <row r="189" spans="1:4">
      <c r="A189" s="3" t="s">
        <v>5037</v>
      </c>
      <c r="B189" s="3" t="s">
        <v>1669</v>
      </c>
      <c r="C189" s="3" t="s">
        <v>5040</v>
      </c>
      <c r="D189" s="3" t="s">
        <v>2022</v>
      </c>
    </row>
    <row r="190" spans="1:4">
      <c r="A190" s="3" t="s">
        <v>5037</v>
      </c>
      <c r="B190" s="3" t="s">
        <v>1669</v>
      </c>
      <c r="C190" s="3" t="s">
        <v>5040</v>
      </c>
      <c r="D190" s="3" t="s">
        <v>2022</v>
      </c>
    </row>
    <row r="191" spans="1:4">
      <c r="A191" s="3" t="s">
        <v>5037</v>
      </c>
      <c r="B191" s="3" t="s">
        <v>1669</v>
      </c>
      <c r="C191" s="3" t="s">
        <v>5041</v>
      </c>
      <c r="D191" s="3" t="s">
        <v>2192</v>
      </c>
    </row>
    <row r="192" spans="1:4">
      <c r="A192" s="3" t="s">
        <v>5037</v>
      </c>
      <c r="B192" s="3" t="s">
        <v>1669</v>
      </c>
      <c r="C192" s="3" t="s">
        <v>5041</v>
      </c>
      <c r="D192" s="3" t="s">
        <v>2192</v>
      </c>
    </row>
    <row r="193" spans="1:4">
      <c r="A193" s="3" t="s">
        <v>5037</v>
      </c>
      <c r="B193" s="3" t="s">
        <v>1669</v>
      </c>
      <c r="C193" s="3" t="s">
        <v>5042</v>
      </c>
      <c r="D193" s="3" t="s">
        <v>2351</v>
      </c>
    </row>
    <row r="194" spans="1:4">
      <c r="A194" s="3" t="s">
        <v>5037</v>
      </c>
      <c r="B194" s="3" t="s">
        <v>1669</v>
      </c>
      <c r="C194" s="3" t="s">
        <v>5042</v>
      </c>
      <c r="D194" s="3" t="s">
        <v>5043</v>
      </c>
    </row>
    <row r="195" spans="1:4">
      <c r="A195" s="3" t="s">
        <v>5037</v>
      </c>
      <c r="B195" s="3" t="s">
        <v>1669</v>
      </c>
      <c r="C195" s="3" t="s">
        <v>5044</v>
      </c>
      <c r="D195" s="3" t="s">
        <v>2512</v>
      </c>
    </row>
    <row r="196" spans="1:4">
      <c r="A196" s="3" t="s">
        <v>5037</v>
      </c>
      <c r="B196" s="3" t="s">
        <v>1669</v>
      </c>
      <c r="C196" s="3" t="s">
        <v>5044</v>
      </c>
      <c r="D196" s="3" t="s">
        <v>5045</v>
      </c>
    </row>
    <row r="197" spans="1:4">
      <c r="A197" s="3" t="s">
        <v>5037</v>
      </c>
      <c r="B197" s="3" t="s">
        <v>1669</v>
      </c>
      <c r="C197" s="3" t="s">
        <v>5046</v>
      </c>
      <c r="D197" s="3" t="s">
        <v>2664</v>
      </c>
    </row>
    <row r="198" spans="1:4">
      <c r="A198" s="3" t="s">
        <v>5037</v>
      </c>
      <c r="B198" s="3" t="s">
        <v>1669</v>
      </c>
      <c r="C198" s="3" t="s">
        <v>5046</v>
      </c>
      <c r="D198" s="3" t="s">
        <v>5047</v>
      </c>
    </row>
    <row r="199" spans="1:4">
      <c r="A199" s="3" t="s">
        <v>5037</v>
      </c>
      <c r="B199" s="3" t="s">
        <v>1669</v>
      </c>
      <c r="C199" s="3" t="s">
        <v>5048</v>
      </c>
      <c r="D199" s="3" t="s">
        <v>2801</v>
      </c>
    </row>
    <row r="200" spans="1:4">
      <c r="A200" s="3" t="s">
        <v>5037</v>
      </c>
      <c r="B200" s="3" t="s">
        <v>1669</v>
      </c>
      <c r="C200" s="3" t="s">
        <v>5048</v>
      </c>
      <c r="D200" s="3" t="s">
        <v>5049</v>
      </c>
    </row>
    <row r="201" spans="1:4">
      <c r="A201" s="3" t="s">
        <v>5037</v>
      </c>
      <c r="B201" s="3" t="s">
        <v>1669</v>
      </c>
      <c r="C201" s="3" t="s">
        <v>5050</v>
      </c>
      <c r="D201" s="3" t="s">
        <v>2934</v>
      </c>
    </row>
    <row r="202" spans="1:4">
      <c r="A202" s="3" t="s">
        <v>5037</v>
      </c>
      <c r="B202" s="3" t="s">
        <v>1669</v>
      </c>
      <c r="C202" s="3" t="s">
        <v>5050</v>
      </c>
      <c r="D202" s="3" t="s">
        <v>5051</v>
      </c>
    </row>
    <row r="203" spans="1:4">
      <c r="A203" s="3" t="s">
        <v>5037</v>
      </c>
      <c r="B203" s="3" t="s">
        <v>1669</v>
      </c>
      <c r="C203" s="3" t="s">
        <v>5052</v>
      </c>
      <c r="D203" s="3" t="s">
        <v>3060</v>
      </c>
    </row>
    <row r="204" spans="1:4">
      <c r="A204" s="3" t="s">
        <v>5037</v>
      </c>
      <c r="B204" s="3" t="s">
        <v>1669</v>
      </c>
      <c r="C204" s="3" t="s">
        <v>5052</v>
      </c>
      <c r="D204" s="3" t="s">
        <v>5053</v>
      </c>
    </row>
    <row r="205" spans="1:4">
      <c r="A205" s="3" t="s">
        <v>5037</v>
      </c>
      <c r="B205" s="3" t="s">
        <v>1669</v>
      </c>
      <c r="C205" s="3" t="s">
        <v>5054</v>
      </c>
      <c r="D205" s="3" t="s">
        <v>3176</v>
      </c>
    </row>
    <row r="206" spans="1:4">
      <c r="A206" s="3" t="s">
        <v>5037</v>
      </c>
      <c r="B206" s="3" t="s">
        <v>1669</v>
      </c>
      <c r="C206" s="3" t="s">
        <v>5054</v>
      </c>
      <c r="D206" s="3" t="s">
        <v>5055</v>
      </c>
    </row>
    <row r="207" spans="1:4">
      <c r="A207" s="3" t="s">
        <v>5037</v>
      </c>
      <c r="B207" s="3" t="s">
        <v>1669</v>
      </c>
      <c r="C207" s="3" t="s">
        <v>5056</v>
      </c>
      <c r="D207" s="3" t="s">
        <v>3281</v>
      </c>
    </row>
    <row r="208" spans="1:4">
      <c r="A208" s="3" t="s">
        <v>5037</v>
      </c>
      <c r="B208" s="3" t="s">
        <v>1669</v>
      </c>
      <c r="C208" s="3" t="s">
        <v>5056</v>
      </c>
      <c r="D208" s="3" t="s">
        <v>5057</v>
      </c>
    </row>
    <row r="209" spans="1:4">
      <c r="A209" s="3" t="s">
        <v>5058</v>
      </c>
      <c r="B209" s="3" t="s">
        <v>1638</v>
      </c>
      <c r="C209" s="3" t="s">
        <v>5059</v>
      </c>
      <c r="D209" s="3" t="s">
        <v>1816</v>
      </c>
    </row>
    <row r="210" spans="1:4">
      <c r="A210" s="3" t="s">
        <v>5058</v>
      </c>
      <c r="B210" s="3" t="s">
        <v>1638</v>
      </c>
      <c r="C210" s="3" t="s">
        <v>5060</v>
      </c>
      <c r="D210" s="3" t="s">
        <v>1994</v>
      </c>
    </row>
    <row r="211" spans="1:4">
      <c r="A211" s="3" t="s">
        <v>5058</v>
      </c>
      <c r="B211" s="3" t="s">
        <v>1638</v>
      </c>
      <c r="C211" s="3" t="s">
        <v>5061</v>
      </c>
      <c r="D211" s="3" t="s">
        <v>2164</v>
      </c>
    </row>
    <row r="212" spans="1:4">
      <c r="A212" s="3" t="s">
        <v>5058</v>
      </c>
      <c r="B212" s="3" t="s">
        <v>1638</v>
      </c>
      <c r="C212" s="3" t="s">
        <v>5062</v>
      </c>
      <c r="D212" s="3" t="s">
        <v>2321</v>
      </c>
    </row>
    <row r="213" spans="1:4">
      <c r="A213" s="3" t="s">
        <v>5058</v>
      </c>
      <c r="B213" s="3" t="s">
        <v>1638</v>
      </c>
      <c r="C213" s="3" t="s">
        <v>5063</v>
      </c>
      <c r="D213" s="3" t="s">
        <v>2482</v>
      </c>
    </row>
    <row r="214" spans="1:4">
      <c r="A214" s="3" t="s">
        <v>5058</v>
      </c>
      <c r="B214" s="3" t="s">
        <v>1638</v>
      </c>
      <c r="C214" s="3" t="s">
        <v>5064</v>
      </c>
      <c r="D214" s="3" t="s">
        <v>2633</v>
      </c>
    </row>
    <row r="215" spans="1:4">
      <c r="A215" s="3" t="s">
        <v>5058</v>
      </c>
      <c r="B215" s="3" t="s">
        <v>1638</v>
      </c>
      <c r="C215" s="3" t="s">
        <v>5065</v>
      </c>
      <c r="D215" s="3" t="s">
        <v>2772</v>
      </c>
    </row>
    <row r="216" spans="1:4">
      <c r="A216" s="3" t="s">
        <v>5058</v>
      </c>
      <c r="B216" s="3" t="s">
        <v>1638</v>
      </c>
      <c r="C216" s="3" t="s">
        <v>5066</v>
      </c>
      <c r="D216" s="3" t="s">
        <v>2905</v>
      </c>
    </row>
    <row r="217" spans="1:4">
      <c r="A217" s="3" t="s">
        <v>5067</v>
      </c>
      <c r="B217" s="3" t="s">
        <v>1646</v>
      </c>
      <c r="C217" s="3" t="s">
        <v>5068</v>
      </c>
      <c r="D217" s="3" t="s">
        <v>1824</v>
      </c>
    </row>
    <row r="218" spans="1:4">
      <c r="A218" s="3" t="s">
        <v>5067</v>
      </c>
      <c r="B218" s="3" t="s">
        <v>1646</v>
      </c>
      <c r="C218" s="3" t="s">
        <v>5068</v>
      </c>
      <c r="D218" s="3" t="s">
        <v>1824</v>
      </c>
    </row>
    <row r="219" spans="1:4">
      <c r="A219" s="3" t="s">
        <v>5067</v>
      </c>
      <c r="B219" s="3" t="s">
        <v>1646</v>
      </c>
      <c r="C219" s="3" t="s">
        <v>5069</v>
      </c>
      <c r="D219" s="3" t="s">
        <v>2002</v>
      </c>
    </row>
    <row r="220" spans="1:4">
      <c r="A220" s="3" t="s">
        <v>5067</v>
      </c>
      <c r="B220" s="3" t="s">
        <v>1646</v>
      </c>
      <c r="C220" s="3" t="s">
        <v>5069</v>
      </c>
      <c r="D220" s="3" t="s">
        <v>5070</v>
      </c>
    </row>
    <row r="221" spans="1:4">
      <c r="A221" s="3" t="s">
        <v>5067</v>
      </c>
      <c r="B221" s="3" t="s">
        <v>1646</v>
      </c>
      <c r="C221" s="3" t="s">
        <v>5071</v>
      </c>
      <c r="D221" s="3" t="s">
        <v>2172</v>
      </c>
    </row>
    <row r="222" spans="1:4">
      <c r="A222" s="3" t="s">
        <v>5067</v>
      </c>
      <c r="B222" s="3" t="s">
        <v>1646</v>
      </c>
      <c r="C222" s="3" t="s">
        <v>5071</v>
      </c>
      <c r="D222" s="3" t="s">
        <v>5072</v>
      </c>
    </row>
    <row r="223" spans="1:4">
      <c r="A223" s="3" t="s">
        <v>5067</v>
      </c>
      <c r="B223" s="3" t="s">
        <v>1646</v>
      </c>
      <c r="C223" s="3" t="s">
        <v>5073</v>
      </c>
      <c r="D223" s="3" t="s">
        <v>2329</v>
      </c>
    </row>
    <row r="224" spans="1:4">
      <c r="A224" s="3" t="s">
        <v>5067</v>
      </c>
      <c r="B224" s="3" t="s">
        <v>1646</v>
      </c>
      <c r="C224" s="3" t="s">
        <v>5073</v>
      </c>
      <c r="D224" s="3" t="s">
        <v>5074</v>
      </c>
    </row>
    <row r="225" spans="1:4">
      <c r="A225" s="3" t="s">
        <v>5067</v>
      </c>
      <c r="B225" s="3" t="s">
        <v>1646</v>
      </c>
      <c r="C225" s="3" t="s">
        <v>5075</v>
      </c>
      <c r="D225" s="3" t="s">
        <v>2490</v>
      </c>
    </row>
    <row r="226" spans="1:4">
      <c r="A226" s="3" t="s">
        <v>5067</v>
      </c>
      <c r="B226" s="3" t="s">
        <v>1646</v>
      </c>
      <c r="C226" s="3" t="s">
        <v>5075</v>
      </c>
      <c r="D226" s="3" t="s">
        <v>2490</v>
      </c>
    </row>
    <row r="227" spans="1:4">
      <c r="A227" s="3" t="s">
        <v>5067</v>
      </c>
      <c r="B227" s="3" t="s">
        <v>1646</v>
      </c>
      <c r="C227" s="3" t="s">
        <v>5076</v>
      </c>
      <c r="D227" s="3" t="s">
        <v>2641</v>
      </c>
    </row>
    <row r="228" spans="1:4">
      <c r="A228" s="3" t="s">
        <v>5067</v>
      </c>
      <c r="B228" s="3" t="s">
        <v>1646</v>
      </c>
      <c r="C228" s="3" t="s">
        <v>5076</v>
      </c>
      <c r="D228" s="3" t="s">
        <v>5077</v>
      </c>
    </row>
    <row r="229" spans="1:4">
      <c r="A229" s="3" t="s">
        <v>5067</v>
      </c>
      <c r="B229" s="3" t="s">
        <v>1646</v>
      </c>
      <c r="C229" s="3" t="s">
        <v>5078</v>
      </c>
      <c r="D229" s="3" t="s">
        <v>2780</v>
      </c>
    </row>
    <row r="230" spans="1:4">
      <c r="A230" s="3" t="s">
        <v>5067</v>
      </c>
      <c r="B230" s="3" t="s">
        <v>1646</v>
      </c>
      <c r="C230" s="3" t="s">
        <v>5078</v>
      </c>
      <c r="D230" s="3" t="s">
        <v>5079</v>
      </c>
    </row>
    <row r="231" spans="1:4">
      <c r="A231" s="3" t="s">
        <v>5067</v>
      </c>
      <c r="B231" s="3" t="s">
        <v>1646</v>
      </c>
      <c r="C231" s="3" t="s">
        <v>5080</v>
      </c>
      <c r="D231" s="3" t="s">
        <v>2913</v>
      </c>
    </row>
    <row r="232" spans="1:4">
      <c r="A232" s="3" t="s">
        <v>5067</v>
      </c>
      <c r="B232" s="3" t="s">
        <v>1646</v>
      </c>
      <c r="C232" s="3" t="s">
        <v>5080</v>
      </c>
      <c r="D232" s="3" t="s">
        <v>2913</v>
      </c>
    </row>
    <row r="233" spans="1:4">
      <c r="A233" s="3" t="s">
        <v>5067</v>
      </c>
      <c r="B233" s="3" t="s">
        <v>1646</v>
      </c>
      <c r="C233" s="3" t="s">
        <v>5081</v>
      </c>
      <c r="D233" s="3" t="s">
        <v>3039</v>
      </c>
    </row>
    <row r="234" spans="1:4">
      <c r="A234" s="3" t="s">
        <v>5067</v>
      </c>
      <c r="B234" s="3" t="s">
        <v>1646</v>
      </c>
      <c r="C234" s="3" t="s">
        <v>5081</v>
      </c>
      <c r="D234" s="3" t="s">
        <v>5082</v>
      </c>
    </row>
    <row r="235" spans="1:4">
      <c r="A235" s="3" t="s">
        <v>5083</v>
      </c>
      <c r="B235" s="3" t="s">
        <v>1768</v>
      </c>
      <c r="C235" s="3" t="s">
        <v>5084</v>
      </c>
      <c r="D235" s="3" t="s">
        <v>4385</v>
      </c>
    </row>
    <row r="236" spans="1:4">
      <c r="A236" s="3" t="s">
        <v>5083</v>
      </c>
      <c r="B236" s="3" t="s">
        <v>1768</v>
      </c>
      <c r="C236" s="3" t="s">
        <v>5084</v>
      </c>
      <c r="D236" s="3" t="s">
        <v>5085</v>
      </c>
    </row>
    <row r="237" spans="1:4">
      <c r="A237" s="3" t="s">
        <v>5083</v>
      </c>
      <c r="B237" s="3" t="s">
        <v>1768</v>
      </c>
      <c r="C237" s="3" t="s">
        <v>5086</v>
      </c>
      <c r="D237" s="3" t="s">
        <v>3475</v>
      </c>
    </row>
    <row r="238" spans="1:4">
      <c r="A238" s="3" t="s">
        <v>5083</v>
      </c>
      <c r="B238" s="3" t="s">
        <v>1768</v>
      </c>
      <c r="C238" s="3" t="s">
        <v>5087</v>
      </c>
      <c r="D238" s="3" t="s">
        <v>5088</v>
      </c>
    </row>
    <row r="239" spans="1:4">
      <c r="A239" s="3" t="s">
        <v>5083</v>
      </c>
      <c r="B239" s="3" t="s">
        <v>1768</v>
      </c>
      <c r="C239" s="3" t="s">
        <v>5089</v>
      </c>
      <c r="D239" s="3" t="s">
        <v>3709</v>
      </c>
    </row>
    <row r="240" spans="1:4">
      <c r="A240" s="3" t="s">
        <v>5083</v>
      </c>
      <c r="B240" s="3" t="s">
        <v>1768</v>
      </c>
      <c r="C240" s="3" t="s">
        <v>5090</v>
      </c>
      <c r="D240" s="3" t="s">
        <v>5091</v>
      </c>
    </row>
    <row r="241" spans="1:4">
      <c r="A241" s="3" t="s">
        <v>5083</v>
      </c>
      <c r="B241" s="3" t="s">
        <v>1768</v>
      </c>
      <c r="C241" s="3" t="s">
        <v>5092</v>
      </c>
      <c r="D241" s="3" t="s">
        <v>3771</v>
      </c>
    </row>
    <row r="242" spans="1:4">
      <c r="A242" s="3" t="s">
        <v>5083</v>
      </c>
      <c r="B242" s="3" t="s">
        <v>1768</v>
      </c>
      <c r="C242" s="3" t="s">
        <v>5093</v>
      </c>
      <c r="D242" s="3" t="s">
        <v>5094</v>
      </c>
    </row>
    <row r="243" spans="1:4">
      <c r="A243" s="3" t="s">
        <v>5083</v>
      </c>
      <c r="B243" s="3" t="s">
        <v>1768</v>
      </c>
      <c r="C243" s="3" t="s">
        <v>5095</v>
      </c>
      <c r="D243" s="3" t="s">
        <v>3638</v>
      </c>
    </row>
    <row r="244" spans="1:4">
      <c r="A244" s="3" t="s">
        <v>5083</v>
      </c>
      <c r="B244" s="3" t="s">
        <v>1768</v>
      </c>
      <c r="C244" s="3" t="s">
        <v>5096</v>
      </c>
      <c r="D244" s="3" t="s">
        <v>5097</v>
      </c>
    </row>
    <row r="245" spans="1:4">
      <c r="A245" s="3" t="s">
        <v>5083</v>
      </c>
      <c r="B245" s="3" t="s">
        <v>1768</v>
      </c>
      <c r="C245" s="3" t="s">
        <v>5098</v>
      </c>
      <c r="D245" s="3" t="s">
        <v>3559</v>
      </c>
    </row>
    <row r="246" spans="1:4">
      <c r="A246" s="3" t="s">
        <v>5083</v>
      </c>
      <c r="B246" s="3" t="s">
        <v>1768</v>
      </c>
      <c r="C246" s="3" t="s">
        <v>5099</v>
      </c>
      <c r="D246" s="3" t="s">
        <v>2612</v>
      </c>
    </row>
    <row r="247" spans="1:4">
      <c r="A247" s="3" t="s">
        <v>5083</v>
      </c>
      <c r="B247" s="3" t="s">
        <v>1768</v>
      </c>
      <c r="C247" s="3" t="s">
        <v>5100</v>
      </c>
      <c r="D247" s="3" t="s">
        <v>3829</v>
      </c>
    </row>
    <row r="248" spans="1:4">
      <c r="A248" s="3" t="s">
        <v>5083</v>
      </c>
      <c r="B248" s="3" t="s">
        <v>1768</v>
      </c>
      <c r="C248" s="3" t="s">
        <v>5101</v>
      </c>
      <c r="D248" s="3" t="s">
        <v>5102</v>
      </c>
    </row>
    <row r="249" spans="1:4">
      <c r="A249" s="3" t="s">
        <v>5083</v>
      </c>
      <c r="B249" s="3" t="s">
        <v>1768</v>
      </c>
      <c r="C249" s="3" t="s">
        <v>5103</v>
      </c>
      <c r="D249" s="3" t="s">
        <v>3881</v>
      </c>
    </row>
    <row r="250" spans="1:4">
      <c r="A250" s="3" t="s">
        <v>5083</v>
      </c>
      <c r="B250" s="3" t="s">
        <v>1768</v>
      </c>
      <c r="C250" s="3" t="s">
        <v>5104</v>
      </c>
      <c r="D250" s="3" t="s">
        <v>5105</v>
      </c>
    </row>
    <row r="251" spans="1:4">
      <c r="A251" s="3" t="s">
        <v>5083</v>
      </c>
      <c r="B251" s="3" t="s">
        <v>1768</v>
      </c>
      <c r="C251" s="3" t="s">
        <v>5087</v>
      </c>
      <c r="D251" s="3" t="s">
        <v>1947</v>
      </c>
    </row>
    <row r="252" spans="1:4">
      <c r="A252" s="3" t="s">
        <v>5083</v>
      </c>
      <c r="B252" s="3" t="s">
        <v>1768</v>
      </c>
      <c r="C252" s="3" t="s">
        <v>5106</v>
      </c>
      <c r="D252" s="3" t="s">
        <v>5107</v>
      </c>
    </row>
    <row r="253" spans="1:4">
      <c r="A253" s="3" t="s">
        <v>5083</v>
      </c>
      <c r="B253" s="3" t="s">
        <v>1768</v>
      </c>
      <c r="C253" s="3" t="s">
        <v>5108</v>
      </c>
      <c r="D253" s="3" t="s">
        <v>3926</v>
      </c>
    </row>
    <row r="254" spans="1:4">
      <c r="A254" s="3" t="s">
        <v>5083</v>
      </c>
      <c r="B254" s="3" t="s">
        <v>1768</v>
      </c>
      <c r="C254" s="3" t="s">
        <v>5109</v>
      </c>
      <c r="D254" s="3" t="s">
        <v>3160</v>
      </c>
    </row>
    <row r="255" spans="1:4">
      <c r="A255" s="3" t="s">
        <v>5083</v>
      </c>
      <c r="B255" s="3" t="s">
        <v>1768</v>
      </c>
      <c r="C255" s="3" t="s">
        <v>5110</v>
      </c>
      <c r="D255" s="3" t="s">
        <v>3967</v>
      </c>
    </row>
    <row r="256" spans="1:4">
      <c r="A256" s="3" t="s">
        <v>5083</v>
      </c>
      <c r="B256" s="3" t="s">
        <v>1768</v>
      </c>
      <c r="C256" s="3" t="s">
        <v>5111</v>
      </c>
      <c r="D256" s="3" t="s">
        <v>5112</v>
      </c>
    </row>
    <row r="257" spans="1:4">
      <c r="A257" s="3" t="s">
        <v>5083</v>
      </c>
      <c r="B257" s="3" t="s">
        <v>1768</v>
      </c>
      <c r="C257" s="3" t="s">
        <v>5113</v>
      </c>
      <c r="D257" s="3" t="s">
        <v>4005</v>
      </c>
    </row>
    <row r="258" spans="1:4">
      <c r="A258" s="3" t="s">
        <v>5083</v>
      </c>
      <c r="B258" s="3" t="s">
        <v>1768</v>
      </c>
      <c r="C258" s="3" t="s">
        <v>5114</v>
      </c>
      <c r="D258" s="3" t="s">
        <v>5115</v>
      </c>
    </row>
    <row r="259" spans="1:4">
      <c r="A259" s="3" t="s">
        <v>5083</v>
      </c>
      <c r="B259" s="3" t="s">
        <v>1768</v>
      </c>
      <c r="C259" s="3" t="s">
        <v>5116</v>
      </c>
      <c r="D259" s="3" t="s">
        <v>4041</v>
      </c>
    </row>
    <row r="260" spans="1:4">
      <c r="A260" s="3" t="s">
        <v>5083</v>
      </c>
      <c r="B260" s="3" t="s">
        <v>1768</v>
      </c>
      <c r="C260" s="3" t="s">
        <v>5086</v>
      </c>
      <c r="D260" s="3" t="s">
        <v>5117</v>
      </c>
    </row>
    <row r="261" spans="1:4">
      <c r="A261" s="3" t="s">
        <v>5083</v>
      </c>
      <c r="B261" s="3" t="s">
        <v>1768</v>
      </c>
      <c r="C261" s="3" t="s">
        <v>5118</v>
      </c>
      <c r="D261" s="3" t="s">
        <v>4072</v>
      </c>
    </row>
    <row r="262" spans="1:4">
      <c r="A262" s="3" t="s">
        <v>5083</v>
      </c>
      <c r="B262" s="3" t="s">
        <v>1768</v>
      </c>
      <c r="C262" s="3" t="s">
        <v>5098</v>
      </c>
      <c r="D262" s="3" t="s">
        <v>5119</v>
      </c>
    </row>
    <row r="263" spans="1:4">
      <c r="A263" s="3" t="s">
        <v>5083</v>
      </c>
      <c r="B263" s="3" t="s">
        <v>1768</v>
      </c>
      <c r="C263" s="3" t="s">
        <v>5120</v>
      </c>
      <c r="D263" s="3" t="s">
        <v>4170</v>
      </c>
    </row>
    <row r="264" spans="1:4">
      <c r="A264" s="3" t="s">
        <v>5083</v>
      </c>
      <c r="B264" s="3" t="s">
        <v>1768</v>
      </c>
      <c r="C264" s="3" t="s">
        <v>5095</v>
      </c>
      <c r="D264" s="3" t="s">
        <v>5121</v>
      </c>
    </row>
    <row r="265" spans="1:4">
      <c r="A265" s="3" t="s">
        <v>5083</v>
      </c>
      <c r="B265" s="3" t="s">
        <v>1768</v>
      </c>
      <c r="C265" s="3" t="s">
        <v>5122</v>
      </c>
      <c r="D265" s="3" t="s">
        <v>4189</v>
      </c>
    </row>
    <row r="266" spans="1:4">
      <c r="A266" s="3" t="s">
        <v>5083</v>
      </c>
      <c r="B266" s="3" t="s">
        <v>1768</v>
      </c>
      <c r="C266" s="3" t="s">
        <v>5089</v>
      </c>
      <c r="D266" s="3" t="s">
        <v>5123</v>
      </c>
    </row>
    <row r="267" spans="1:4">
      <c r="A267" s="3" t="s">
        <v>5083</v>
      </c>
      <c r="B267" s="3" t="s">
        <v>1768</v>
      </c>
      <c r="C267" s="3" t="s">
        <v>5090</v>
      </c>
      <c r="D267" s="3" t="s">
        <v>2122</v>
      </c>
    </row>
    <row r="268" spans="1:4">
      <c r="A268" s="3" t="s">
        <v>5083</v>
      </c>
      <c r="B268" s="3" t="s">
        <v>1768</v>
      </c>
      <c r="C268" s="3" t="s">
        <v>5092</v>
      </c>
      <c r="D268" s="3" t="s">
        <v>5124</v>
      </c>
    </row>
    <row r="269" spans="1:4">
      <c r="A269" s="3" t="s">
        <v>5083</v>
      </c>
      <c r="B269" s="3" t="s">
        <v>1768</v>
      </c>
      <c r="C269" s="3" t="s">
        <v>5125</v>
      </c>
      <c r="D269" s="3" t="s">
        <v>4207</v>
      </c>
    </row>
    <row r="270" spans="1:4">
      <c r="A270" s="3" t="s">
        <v>5083</v>
      </c>
      <c r="B270" s="3" t="s">
        <v>1768</v>
      </c>
      <c r="C270" s="3" t="s">
        <v>5100</v>
      </c>
      <c r="D270" s="3" t="s">
        <v>5126</v>
      </c>
    </row>
    <row r="271" spans="1:4">
      <c r="A271" s="3" t="s">
        <v>5083</v>
      </c>
      <c r="B271" s="3" t="s">
        <v>1768</v>
      </c>
      <c r="C271" s="3" t="s">
        <v>5127</v>
      </c>
      <c r="D271" s="3" t="s">
        <v>4445</v>
      </c>
    </row>
    <row r="272" spans="1:4">
      <c r="A272" s="3" t="s">
        <v>5083</v>
      </c>
      <c r="B272" s="3" t="s">
        <v>1768</v>
      </c>
      <c r="C272" s="3" t="s">
        <v>5103</v>
      </c>
      <c r="D272" s="3" t="s">
        <v>3881</v>
      </c>
    </row>
    <row r="273" spans="1:4">
      <c r="A273" s="3" t="s">
        <v>5083</v>
      </c>
      <c r="B273" s="3" t="s">
        <v>1768</v>
      </c>
      <c r="C273" s="3" t="s">
        <v>5128</v>
      </c>
      <c r="D273" s="3" t="s">
        <v>4225</v>
      </c>
    </row>
    <row r="274" spans="1:4">
      <c r="A274" s="3" t="s">
        <v>5083</v>
      </c>
      <c r="B274" s="3" t="s">
        <v>1768</v>
      </c>
      <c r="C274" s="3" t="s">
        <v>5108</v>
      </c>
      <c r="D274" s="3" t="s">
        <v>5129</v>
      </c>
    </row>
    <row r="275" spans="1:4">
      <c r="A275" s="3" t="s">
        <v>5083</v>
      </c>
      <c r="B275" s="3" t="s">
        <v>1768</v>
      </c>
      <c r="C275" s="3" t="s">
        <v>5130</v>
      </c>
      <c r="D275" s="3" t="s">
        <v>4244</v>
      </c>
    </row>
    <row r="276" spans="1:4">
      <c r="A276" s="3" t="s">
        <v>5083</v>
      </c>
      <c r="B276" s="3" t="s">
        <v>1768</v>
      </c>
      <c r="C276" s="3" t="s">
        <v>5110</v>
      </c>
      <c r="D276" s="3" t="s">
        <v>5131</v>
      </c>
    </row>
    <row r="277" spans="1:4">
      <c r="A277" s="3" t="s">
        <v>5083</v>
      </c>
      <c r="B277" s="3" t="s">
        <v>1768</v>
      </c>
      <c r="C277" s="3" t="s">
        <v>5132</v>
      </c>
      <c r="D277" s="3" t="s">
        <v>4260</v>
      </c>
    </row>
    <row r="278" spans="1:4">
      <c r="A278" s="3" t="s">
        <v>5083</v>
      </c>
      <c r="B278" s="3" t="s">
        <v>1768</v>
      </c>
      <c r="C278" s="3" t="s">
        <v>5113</v>
      </c>
      <c r="D278" s="3" t="s">
        <v>5133</v>
      </c>
    </row>
    <row r="279" spans="1:4">
      <c r="A279" s="3" t="s">
        <v>5083</v>
      </c>
      <c r="B279" s="3" t="s">
        <v>1768</v>
      </c>
      <c r="C279" s="3" t="s">
        <v>5134</v>
      </c>
      <c r="D279" s="3" t="s">
        <v>4275</v>
      </c>
    </row>
    <row r="280" spans="1:4">
      <c r="A280" s="3" t="s">
        <v>5083</v>
      </c>
      <c r="B280" s="3" t="s">
        <v>1768</v>
      </c>
      <c r="C280" s="3" t="s">
        <v>5116</v>
      </c>
      <c r="D280" s="3" t="s">
        <v>5135</v>
      </c>
    </row>
    <row r="281" spans="1:4">
      <c r="A281" s="3" t="s">
        <v>5083</v>
      </c>
      <c r="B281" s="3" t="s">
        <v>1768</v>
      </c>
      <c r="C281" s="3" t="s">
        <v>5136</v>
      </c>
      <c r="D281" s="3" t="s">
        <v>4289</v>
      </c>
    </row>
    <row r="282" spans="1:4">
      <c r="A282" s="3" t="s">
        <v>5083</v>
      </c>
      <c r="B282" s="3" t="s">
        <v>1768</v>
      </c>
      <c r="C282" s="3" t="s">
        <v>5118</v>
      </c>
      <c r="D282" s="3" t="s">
        <v>5137</v>
      </c>
    </row>
    <row r="283" spans="1:4">
      <c r="A283" s="3" t="s">
        <v>5083</v>
      </c>
      <c r="B283" s="3" t="s">
        <v>1768</v>
      </c>
      <c r="C283" s="3" t="s">
        <v>5138</v>
      </c>
      <c r="D283" s="3" t="s">
        <v>4302</v>
      </c>
    </row>
    <row r="284" spans="1:4">
      <c r="A284" s="3" t="s">
        <v>5083</v>
      </c>
      <c r="B284" s="3" t="s">
        <v>1768</v>
      </c>
      <c r="C284" s="3" t="s">
        <v>5139</v>
      </c>
      <c r="D284" s="3" t="s">
        <v>5140</v>
      </c>
    </row>
    <row r="285" spans="1:4">
      <c r="A285" s="3" t="s">
        <v>5083</v>
      </c>
      <c r="B285" s="3" t="s">
        <v>1768</v>
      </c>
      <c r="C285" s="3" t="s">
        <v>5139</v>
      </c>
      <c r="D285" s="3" t="s">
        <v>4101</v>
      </c>
    </row>
    <row r="286" spans="1:4">
      <c r="A286" s="3" t="s">
        <v>5083</v>
      </c>
      <c r="B286" s="3" t="s">
        <v>1768</v>
      </c>
      <c r="C286" s="3" t="s">
        <v>5141</v>
      </c>
      <c r="D286" s="3" t="s">
        <v>5142</v>
      </c>
    </row>
    <row r="287" spans="1:4">
      <c r="A287" s="3" t="s">
        <v>5083</v>
      </c>
      <c r="B287" s="3" t="s">
        <v>1768</v>
      </c>
      <c r="C287" s="3" t="s">
        <v>5141</v>
      </c>
      <c r="D287" s="3" t="s">
        <v>4126</v>
      </c>
    </row>
    <row r="288" spans="1:4">
      <c r="A288" s="3" t="s">
        <v>5083</v>
      </c>
      <c r="B288" s="3" t="s">
        <v>1768</v>
      </c>
      <c r="C288" s="3" t="s">
        <v>5143</v>
      </c>
      <c r="D288" s="3" t="s">
        <v>5144</v>
      </c>
    </row>
    <row r="289" spans="1:4">
      <c r="A289" s="3" t="s">
        <v>5083</v>
      </c>
      <c r="B289" s="3" t="s">
        <v>1768</v>
      </c>
      <c r="C289" s="3" t="s">
        <v>5143</v>
      </c>
      <c r="D289" s="3" t="s">
        <v>4150</v>
      </c>
    </row>
    <row r="290" spans="1:4">
      <c r="A290" s="3" t="s">
        <v>5083</v>
      </c>
      <c r="B290" s="3" t="s">
        <v>1768</v>
      </c>
      <c r="C290" s="3" t="s">
        <v>5120</v>
      </c>
      <c r="D290" s="3" t="s">
        <v>5145</v>
      </c>
    </row>
    <row r="291" spans="1:4">
      <c r="A291" s="3" t="s">
        <v>5083</v>
      </c>
      <c r="B291" s="3" t="s">
        <v>1768</v>
      </c>
      <c r="C291" s="3" t="s">
        <v>5146</v>
      </c>
      <c r="D291" s="3" t="s">
        <v>4315</v>
      </c>
    </row>
    <row r="292" spans="1:4">
      <c r="A292" s="3" t="s">
        <v>5083</v>
      </c>
      <c r="B292" s="3" t="s">
        <v>1768</v>
      </c>
      <c r="C292" s="3" t="s">
        <v>5122</v>
      </c>
      <c r="D292" s="3" t="s">
        <v>5147</v>
      </c>
    </row>
    <row r="293" spans="1:4">
      <c r="A293" s="3" t="s">
        <v>5083</v>
      </c>
      <c r="B293" s="3" t="s">
        <v>1768</v>
      </c>
      <c r="C293" s="3" t="s">
        <v>5148</v>
      </c>
      <c r="D293" s="3" t="s">
        <v>4327</v>
      </c>
    </row>
    <row r="294" spans="1:4">
      <c r="A294" s="3" t="s">
        <v>5083</v>
      </c>
      <c r="B294" s="3" t="s">
        <v>1768</v>
      </c>
      <c r="C294" s="3" t="s">
        <v>5125</v>
      </c>
      <c r="D294" s="3" t="s">
        <v>5149</v>
      </c>
    </row>
    <row r="295" spans="1:4">
      <c r="A295" s="3" t="s">
        <v>5083</v>
      </c>
      <c r="B295" s="3" t="s">
        <v>1768</v>
      </c>
      <c r="C295" s="3" t="s">
        <v>5111</v>
      </c>
      <c r="D295" s="3" t="s">
        <v>3277</v>
      </c>
    </row>
    <row r="296" spans="1:4">
      <c r="A296" s="3" t="s">
        <v>5083</v>
      </c>
      <c r="B296" s="3" t="s">
        <v>1768</v>
      </c>
      <c r="C296" s="3" t="s">
        <v>5128</v>
      </c>
      <c r="D296" s="3" t="s">
        <v>4225</v>
      </c>
    </row>
    <row r="297" spans="1:4">
      <c r="A297" s="3" t="s">
        <v>5083</v>
      </c>
      <c r="B297" s="3" t="s">
        <v>1768</v>
      </c>
      <c r="C297" s="3" t="s">
        <v>5150</v>
      </c>
      <c r="D297" s="3" t="s">
        <v>4553</v>
      </c>
    </row>
    <row r="298" spans="1:4">
      <c r="A298" s="3" t="s">
        <v>5083</v>
      </c>
      <c r="B298" s="3" t="s">
        <v>1768</v>
      </c>
      <c r="C298" s="3" t="s">
        <v>5130</v>
      </c>
      <c r="D298" s="3" t="s">
        <v>5151</v>
      </c>
    </row>
    <row r="299" spans="1:4">
      <c r="A299" s="3" t="s">
        <v>5083</v>
      </c>
      <c r="B299" s="3" t="s">
        <v>1768</v>
      </c>
      <c r="C299" s="3" t="s">
        <v>5152</v>
      </c>
      <c r="D299" s="3" t="s">
        <v>4549</v>
      </c>
    </row>
    <row r="300" spans="1:4">
      <c r="A300" s="3" t="s">
        <v>5083</v>
      </c>
      <c r="B300" s="3" t="s">
        <v>1768</v>
      </c>
      <c r="C300" s="3" t="s">
        <v>5132</v>
      </c>
      <c r="D300" s="3" t="s">
        <v>5153</v>
      </c>
    </row>
    <row r="301" spans="1:4">
      <c r="A301" s="3" t="s">
        <v>5083</v>
      </c>
      <c r="B301" s="3" t="s">
        <v>1768</v>
      </c>
      <c r="C301" s="3" t="s">
        <v>5154</v>
      </c>
      <c r="D301" s="3" t="s">
        <v>4557</v>
      </c>
    </row>
    <row r="302" spans="1:4">
      <c r="A302" s="3" t="s">
        <v>5083</v>
      </c>
      <c r="B302" s="3" t="s">
        <v>1768</v>
      </c>
      <c r="C302" s="3" t="s">
        <v>5134</v>
      </c>
      <c r="D302" s="3" t="s">
        <v>5155</v>
      </c>
    </row>
    <row r="303" spans="1:4">
      <c r="A303" s="3" t="s">
        <v>5083</v>
      </c>
      <c r="B303" s="3" t="s">
        <v>1768</v>
      </c>
      <c r="C303" s="3" t="s">
        <v>5156</v>
      </c>
      <c r="D303" s="3" t="s">
        <v>4337</v>
      </c>
    </row>
    <row r="304" spans="1:4">
      <c r="A304" s="3" t="s">
        <v>5083</v>
      </c>
      <c r="B304" s="3" t="s">
        <v>1768</v>
      </c>
      <c r="C304" s="3" t="s">
        <v>5136</v>
      </c>
      <c r="D304" s="3" t="s">
        <v>5157</v>
      </c>
    </row>
    <row r="305" spans="1:4">
      <c r="A305" s="3" t="s">
        <v>5083</v>
      </c>
      <c r="B305" s="3" t="s">
        <v>1768</v>
      </c>
      <c r="C305" s="3" t="s">
        <v>5093</v>
      </c>
      <c r="D305" s="3" t="s">
        <v>2288</v>
      </c>
    </row>
    <row r="306" spans="1:4">
      <c r="A306" s="3" t="s">
        <v>5083</v>
      </c>
      <c r="B306" s="3" t="s">
        <v>1768</v>
      </c>
      <c r="C306" s="3" t="s">
        <v>5138</v>
      </c>
      <c r="D306" s="3" t="s">
        <v>5158</v>
      </c>
    </row>
    <row r="307" spans="1:4">
      <c r="A307" s="3" t="s">
        <v>5083</v>
      </c>
      <c r="B307" s="3" t="s">
        <v>1768</v>
      </c>
      <c r="C307" s="3" t="s">
        <v>5159</v>
      </c>
      <c r="D307" s="3" t="s">
        <v>4347</v>
      </c>
    </row>
    <row r="308" spans="1:4">
      <c r="A308" s="3" t="s">
        <v>5083</v>
      </c>
      <c r="B308" s="3" t="s">
        <v>1768</v>
      </c>
      <c r="C308" s="3" t="s">
        <v>5146</v>
      </c>
      <c r="D308" s="3" t="s">
        <v>5160</v>
      </c>
    </row>
    <row r="309" spans="1:4">
      <c r="A309" s="3" t="s">
        <v>5083</v>
      </c>
      <c r="B309" s="3" t="s">
        <v>1768</v>
      </c>
      <c r="C309" s="3" t="s">
        <v>5161</v>
      </c>
      <c r="D309" s="3" t="s">
        <v>4347</v>
      </c>
    </row>
    <row r="310" spans="1:4">
      <c r="A310" s="3" t="s">
        <v>5083</v>
      </c>
      <c r="B310" s="3" t="s">
        <v>1768</v>
      </c>
      <c r="C310" s="3" t="s">
        <v>5148</v>
      </c>
      <c r="D310" s="3" t="s">
        <v>5162</v>
      </c>
    </row>
    <row r="311" spans="1:4">
      <c r="A311" s="3" t="s">
        <v>5083</v>
      </c>
      <c r="B311" s="3" t="s">
        <v>1768</v>
      </c>
      <c r="C311" s="3" t="s">
        <v>5163</v>
      </c>
      <c r="D311" s="3" t="s">
        <v>4366</v>
      </c>
    </row>
    <row r="312" spans="1:4">
      <c r="A312" s="3" t="s">
        <v>5083</v>
      </c>
      <c r="B312" s="3" t="s">
        <v>1768</v>
      </c>
      <c r="C312" s="3" t="s">
        <v>5156</v>
      </c>
      <c r="D312" s="3" t="s">
        <v>5164</v>
      </c>
    </row>
    <row r="313" spans="1:4">
      <c r="A313" s="3" t="s">
        <v>5083</v>
      </c>
      <c r="B313" s="3" t="s">
        <v>1768</v>
      </c>
      <c r="C313" s="3" t="s">
        <v>5165</v>
      </c>
      <c r="D313" s="3" t="s">
        <v>4375</v>
      </c>
    </row>
    <row r="314" spans="1:4">
      <c r="A314" s="3" t="s">
        <v>5083</v>
      </c>
      <c r="B314" s="3" t="s">
        <v>1768</v>
      </c>
      <c r="C314" s="3" t="s">
        <v>5159</v>
      </c>
      <c r="D314" s="3" t="s">
        <v>5166</v>
      </c>
    </row>
    <row r="315" spans="1:4">
      <c r="A315" s="3" t="s">
        <v>5083</v>
      </c>
      <c r="B315" s="3" t="s">
        <v>1768</v>
      </c>
      <c r="C315" s="3" t="s">
        <v>5096</v>
      </c>
      <c r="D315" s="3" t="s">
        <v>2452</v>
      </c>
    </row>
    <row r="316" spans="1:4">
      <c r="A316" s="3" t="s">
        <v>5083</v>
      </c>
      <c r="B316" s="3" t="s">
        <v>1768</v>
      </c>
      <c r="C316" s="3" t="s">
        <v>5161</v>
      </c>
      <c r="D316" s="3" t="s">
        <v>5166</v>
      </c>
    </row>
    <row r="317" spans="1:4">
      <c r="A317" s="3" t="s">
        <v>5083</v>
      </c>
      <c r="B317" s="3" t="s">
        <v>1768</v>
      </c>
      <c r="C317" s="3" t="s">
        <v>5099</v>
      </c>
      <c r="D317" s="3" t="s">
        <v>2612</v>
      </c>
    </row>
    <row r="318" spans="1:4">
      <c r="A318" s="3" t="s">
        <v>5083</v>
      </c>
      <c r="B318" s="3" t="s">
        <v>1768</v>
      </c>
      <c r="C318" s="3" t="s">
        <v>5163</v>
      </c>
      <c r="D318" s="3" t="s">
        <v>4366</v>
      </c>
    </row>
    <row r="319" spans="1:4">
      <c r="A319" s="3" t="s">
        <v>5083</v>
      </c>
      <c r="B319" s="3" t="s">
        <v>1768</v>
      </c>
      <c r="C319" s="3" t="s">
        <v>5167</v>
      </c>
      <c r="D319" s="3" t="s">
        <v>4385</v>
      </c>
    </row>
    <row r="320" spans="1:4">
      <c r="A320" s="3" t="s">
        <v>5083</v>
      </c>
      <c r="B320" s="3" t="s">
        <v>1768</v>
      </c>
      <c r="C320" s="3" t="s">
        <v>5165</v>
      </c>
      <c r="D320" s="3" t="s">
        <v>5168</v>
      </c>
    </row>
    <row r="321" spans="1:4">
      <c r="A321" s="3" t="s">
        <v>5083</v>
      </c>
      <c r="B321" s="3" t="s">
        <v>1768</v>
      </c>
      <c r="C321" s="3" t="s">
        <v>5101</v>
      </c>
      <c r="D321" s="3" t="s">
        <v>2760</v>
      </c>
    </row>
    <row r="322" spans="1:4">
      <c r="A322" s="3" t="s">
        <v>5083</v>
      </c>
      <c r="B322" s="3" t="s">
        <v>1768</v>
      </c>
      <c r="C322" s="3" t="s">
        <v>5167</v>
      </c>
      <c r="D322" s="3" t="s">
        <v>5085</v>
      </c>
    </row>
    <row r="323" spans="1:4">
      <c r="A323" s="3" t="s">
        <v>5083</v>
      </c>
      <c r="B323" s="3" t="s">
        <v>1768</v>
      </c>
      <c r="C323" s="3" t="s">
        <v>5169</v>
      </c>
      <c r="D323" s="3" t="s">
        <v>4394</v>
      </c>
    </row>
    <row r="324" spans="1:4">
      <c r="A324" s="3" t="s">
        <v>5083</v>
      </c>
      <c r="B324" s="3" t="s">
        <v>1768</v>
      </c>
      <c r="C324" s="3" t="s">
        <v>5169</v>
      </c>
      <c r="D324" s="3" t="s">
        <v>5170</v>
      </c>
    </row>
    <row r="325" spans="1:4">
      <c r="A325" s="3" t="s">
        <v>5083</v>
      </c>
      <c r="B325" s="3" t="s">
        <v>1768</v>
      </c>
      <c r="C325" s="3" t="s">
        <v>5171</v>
      </c>
      <c r="D325" s="3" t="s">
        <v>4403</v>
      </c>
    </row>
    <row r="326" spans="1:4">
      <c r="A326" s="3" t="s">
        <v>5083</v>
      </c>
      <c r="B326" s="3" t="s">
        <v>1768</v>
      </c>
      <c r="C326" s="3" t="s">
        <v>5171</v>
      </c>
      <c r="D326" s="3" t="s">
        <v>4403</v>
      </c>
    </row>
    <row r="327" spans="1:4">
      <c r="A327" s="3" t="s">
        <v>5083</v>
      </c>
      <c r="B327" s="3" t="s">
        <v>1768</v>
      </c>
      <c r="C327" s="3" t="s">
        <v>5172</v>
      </c>
      <c r="D327" s="3" t="s">
        <v>4421</v>
      </c>
    </row>
    <row r="328" spans="1:4">
      <c r="A328" s="3" t="s">
        <v>5083</v>
      </c>
      <c r="B328" s="3" t="s">
        <v>1768</v>
      </c>
      <c r="C328" s="3" t="s">
        <v>5173</v>
      </c>
      <c r="D328" s="3" t="s">
        <v>5174</v>
      </c>
    </row>
    <row r="329" spans="1:4">
      <c r="A329" s="3" t="s">
        <v>5083</v>
      </c>
      <c r="B329" s="3" t="s">
        <v>1768</v>
      </c>
      <c r="C329" s="3" t="s">
        <v>5175</v>
      </c>
      <c r="D329" s="3" t="s">
        <v>4428</v>
      </c>
    </row>
    <row r="330" spans="1:4">
      <c r="A330" s="3" t="s">
        <v>5083</v>
      </c>
      <c r="B330" s="3" t="s">
        <v>1768</v>
      </c>
      <c r="C330" s="3" t="s">
        <v>5172</v>
      </c>
      <c r="D330" s="3" t="s">
        <v>5176</v>
      </c>
    </row>
    <row r="331" spans="1:4">
      <c r="A331" s="3" t="s">
        <v>5083</v>
      </c>
      <c r="B331" s="3" t="s">
        <v>1768</v>
      </c>
      <c r="C331" s="3" t="s">
        <v>5173</v>
      </c>
      <c r="D331" s="3" t="s">
        <v>4412</v>
      </c>
    </row>
    <row r="332" spans="1:4">
      <c r="A332" s="3" t="s">
        <v>5083</v>
      </c>
      <c r="B332" s="3" t="s">
        <v>1768</v>
      </c>
      <c r="C332" s="3" t="s">
        <v>5175</v>
      </c>
      <c r="D332" s="3" t="s">
        <v>5177</v>
      </c>
    </row>
    <row r="333" spans="1:4">
      <c r="A333" s="3" t="s">
        <v>5083</v>
      </c>
      <c r="B333" s="3" t="s">
        <v>1768</v>
      </c>
      <c r="C333" s="3" t="s">
        <v>5178</v>
      </c>
      <c r="D333" s="3" t="s">
        <v>4433</v>
      </c>
    </row>
    <row r="334" spans="1:4">
      <c r="A334" s="3" t="s">
        <v>5083</v>
      </c>
      <c r="B334" s="3" t="s">
        <v>1768</v>
      </c>
      <c r="C334" s="3" t="s">
        <v>5178</v>
      </c>
      <c r="D334" s="3" t="s">
        <v>4433</v>
      </c>
    </row>
    <row r="335" spans="1:4">
      <c r="A335" s="3" t="s">
        <v>5083</v>
      </c>
      <c r="B335" s="3" t="s">
        <v>1768</v>
      </c>
      <c r="C335" s="3" t="s">
        <v>5179</v>
      </c>
      <c r="D335" s="3" t="s">
        <v>4439</v>
      </c>
    </row>
    <row r="336" spans="1:4">
      <c r="A336" s="3" t="s">
        <v>5083</v>
      </c>
      <c r="B336" s="3" t="s">
        <v>1768</v>
      </c>
      <c r="C336" s="3" t="s">
        <v>5179</v>
      </c>
      <c r="D336" s="3" t="s">
        <v>4439</v>
      </c>
    </row>
    <row r="337" spans="1:4">
      <c r="A337" s="3" t="s">
        <v>5083</v>
      </c>
      <c r="B337" s="3" t="s">
        <v>1768</v>
      </c>
      <c r="C337" s="3" t="s">
        <v>5180</v>
      </c>
      <c r="D337" s="3" t="s">
        <v>4451</v>
      </c>
    </row>
    <row r="338" spans="1:4">
      <c r="A338" s="3" t="s">
        <v>5083</v>
      </c>
      <c r="B338" s="3" t="s">
        <v>1768</v>
      </c>
      <c r="C338" s="3" t="s">
        <v>5127</v>
      </c>
      <c r="D338" s="3" t="s">
        <v>5181</v>
      </c>
    </row>
    <row r="339" spans="1:4">
      <c r="A339" s="3" t="s">
        <v>5083</v>
      </c>
      <c r="B339" s="3" t="s">
        <v>1768</v>
      </c>
      <c r="C339" s="3" t="s">
        <v>5106</v>
      </c>
      <c r="D339" s="3" t="s">
        <v>3035</v>
      </c>
    </row>
    <row r="340" spans="1:4">
      <c r="A340" s="3" t="s">
        <v>5083</v>
      </c>
      <c r="B340" s="3" t="s">
        <v>1768</v>
      </c>
      <c r="C340" s="3" t="s">
        <v>5180</v>
      </c>
      <c r="D340" s="3" t="s">
        <v>4451</v>
      </c>
    </row>
    <row r="341" spans="1:4">
      <c r="A341" s="3" t="s">
        <v>5083</v>
      </c>
      <c r="B341" s="3" t="s">
        <v>1768</v>
      </c>
      <c r="C341" s="3" t="s">
        <v>5182</v>
      </c>
      <c r="D341" s="3" t="s">
        <v>4463</v>
      </c>
    </row>
    <row r="342" spans="1:4">
      <c r="A342" s="3" t="s">
        <v>5083</v>
      </c>
      <c r="B342" s="3" t="s">
        <v>1768</v>
      </c>
      <c r="C342" s="3" t="s">
        <v>5183</v>
      </c>
      <c r="D342" s="3" t="s">
        <v>5184</v>
      </c>
    </row>
    <row r="343" spans="1:4">
      <c r="A343" s="3" t="s">
        <v>5083</v>
      </c>
      <c r="B343" s="3" t="s">
        <v>1768</v>
      </c>
      <c r="C343" s="3" t="s">
        <v>5185</v>
      </c>
      <c r="D343" s="3" t="s">
        <v>4469</v>
      </c>
    </row>
    <row r="344" spans="1:4">
      <c r="A344" s="3" t="s">
        <v>5083</v>
      </c>
      <c r="B344" s="3" t="s">
        <v>1768</v>
      </c>
      <c r="C344" s="3" t="s">
        <v>5182</v>
      </c>
      <c r="D344" s="3" t="s">
        <v>4463</v>
      </c>
    </row>
    <row r="345" spans="1:4">
      <c r="A345" s="3" t="s">
        <v>5083</v>
      </c>
      <c r="B345" s="3" t="s">
        <v>1768</v>
      </c>
      <c r="C345" s="3" t="s">
        <v>5186</v>
      </c>
      <c r="D345" s="3" t="s">
        <v>4486</v>
      </c>
    </row>
    <row r="346" spans="1:4">
      <c r="A346" s="3" t="s">
        <v>5083</v>
      </c>
      <c r="B346" s="3" t="s">
        <v>1768</v>
      </c>
      <c r="C346" s="3" t="s">
        <v>5185</v>
      </c>
      <c r="D346" s="3" t="s">
        <v>5187</v>
      </c>
    </row>
    <row r="347" spans="1:4">
      <c r="A347" s="3" t="s">
        <v>5083</v>
      </c>
      <c r="B347" s="3" t="s">
        <v>1768</v>
      </c>
      <c r="C347" s="3" t="s">
        <v>5188</v>
      </c>
      <c r="D347" s="3" t="s">
        <v>4516</v>
      </c>
    </row>
    <row r="348" spans="1:4">
      <c r="A348" s="3" t="s">
        <v>5083</v>
      </c>
      <c r="B348" s="3" t="s">
        <v>1768</v>
      </c>
      <c r="C348" s="3" t="s">
        <v>5189</v>
      </c>
      <c r="D348" s="3" t="s">
        <v>5190</v>
      </c>
    </row>
    <row r="349" spans="1:4">
      <c r="A349" s="3" t="s">
        <v>5083</v>
      </c>
      <c r="B349" s="3" t="s">
        <v>1768</v>
      </c>
      <c r="C349" s="3" t="s">
        <v>5191</v>
      </c>
      <c r="D349" s="3" t="s">
        <v>4492</v>
      </c>
    </row>
    <row r="350" spans="1:4">
      <c r="A350" s="3" t="s">
        <v>5083</v>
      </c>
      <c r="B350" s="3" t="s">
        <v>1768</v>
      </c>
      <c r="C350" s="3" t="s">
        <v>5192</v>
      </c>
      <c r="D350" s="3" t="s">
        <v>5184</v>
      </c>
    </row>
    <row r="351" spans="1:4">
      <c r="A351" s="3" t="s">
        <v>5083</v>
      </c>
      <c r="B351" s="3" t="s">
        <v>1768</v>
      </c>
      <c r="C351" s="3" t="s">
        <v>5189</v>
      </c>
      <c r="D351" s="3" t="s">
        <v>4475</v>
      </c>
    </row>
    <row r="352" spans="1:4">
      <c r="A352" s="3" t="s">
        <v>5083</v>
      </c>
      <c r="B352" s="3" t="s">
        <v>1768</v>
      </c>
      <c r="C352" s="3" t="s">
        <v>5186</v>
      </c>
      <c r="D352" s="3" t="s">
        <v>4486</v>
      </c>
    </row>
    <row r="353" spans="1:4">
      <c r="A353" s="3" t="s">
        <v>5083</v>
      </c>
      <c r="B353" s="3" t="s">
        <v>1768</v>
      </c>
      <c r="C353" s="3" t="s">
        <v>5183</v>
      </c>
      <c r="D353" s="3" t="s">
        <v>4457</v>
      </c>
    </row>
    <row r="354" spans="1:4">
      <c r="A354" s="3" t="s">
        <v>5083</v>
      </c>
      <c r="B354" s="3" t="s">
        <v>1768</v>
      </c>
      <c r="C354" s="3" t="s">
        <v>5191</v>
      </c>
      <c r="D354" s="3" t="s">
        <v>5193</v>
      </c>
    </row>
    <row r="355" spans="1:4">
      <c r="A355" s="3" t="s">
        <v>5083</v>
      </c>
      <c r="B355" s="3" t="s">
        <v>1768</v>
      </c>
      <c r="C355" s="3" t="s">
        <v>5192</v>
      </c>
      <c r="D355" s="3" t="s">
        <v>4457</v>
      </c>
    </row>
    <row r="356" spans="1:4">
      <c r="A356" s="3" t="s">
        <v>5083</v>
      </c>
      <c r="B356" s="3" t="s">
        <v>1768</v>
      </c>
      <c r="C356" s="3" t="s">
        <v>5194</v>
      </c>
      <c r="D356" s="3" t="s">
        <v>5195</v>
      </c>
    </row>
    <row r="357" spans="1:4">
      <c r="A357" s="3" t="s">
        <v>5083</v>
      </c>
      <c r="B357" s="3" t="s">
        <v>1768</v>
      </c>
      <c r="C357" s="3" t="s">
        <v>5196</v>
      </c>
      <c r="D357" s="3" t="s">
        <v>4510</v>
      </c>
    </row>
    <row r="358" spans="1:4">
      <c r="A358" s="3" t="s">
        <v>5083</v>
      </c>
      <c r="B358" s="3" t="s">
        <v>1768</v>
      </c>
      <c r="C358" s="3" t="s">
        <v>5197</v>
      </c>
      <c r="D358" s="3" t="s">
        <v>5198</v>
      </c>
    </row>
    <row r="359" spans="1:4">
      <c r="A359" s="3" t="s">
        <v>5083</v>
      </c>
      <c r="B359" s="3" t="s">
        <v>1768</v>
      </c>
      <c r="C359" s="3" t="s">
        <v>5197</v>
      </c>
      <c r="D359" s="3" t="s">
        <v>4504</v>
      </c>
    </row>
    <row r="360" spans="1:4">
      <c r="A360" s="3" t="s">
        <v>5083</v>
      </c>
      <c r="B360" s="3" t="s">
        <v>1768</v>
      </c>
      <c r="C360" s="3" t="s">
        <v>5196</v>
      </c>
      <c r="D360" s="3" t="s">
        <v>5199</v>
      </c>
    </row>
    <row r="361" spans="1:4">
      <c r="A361" s="3" t="s">
        <v>5083</v>
      </c>
      <c r="B361" s="3" t="s">
        <v>1768</v>
      </c>
      <c r="C361" s="3" t="s">
        <v>5104</v>
      </c>
      <c r="D361" s="3" t="s">
        <v>2900</v>
      </c>
    </row>
    <row r="362" spans="1:4">
      <c r="A362" s="3" t="s">
        <v>5083</v>
      </c>
      <c r="B362" s="3" t="s">
        <v>1768</v>
      </c>
      <c r="C362" s="3" t="s">
        <v>5188</v>
      </c>
      <c r="D362" s="3" t="s">
        <v>5200</v>
      </c>
    </row>
    <row r="363" spans="1:4">
      <c r="A363" s="3" t="s">
        <v>5083</v>
      </c>
      <c r="B363" s="3" t="s">
        <v>1768</v>
      </c>
      <c r="C363" s="3" t="s">
        <v>5201</v>
      </c>
      <c r="D363" s="3" t="s">
        <v>4521</v>
      </c>
    </row>
    <row r="364" spans="1:4">
      <c r="A364" s="3" t="s">
        <v>5083</v>
      </c>
      <c r="B364" s="3" t="s">
        <v>1768</v>
      </c>
      <c r="C364" s="3" t="s">
        <v>5201</v>
      </c>
      <c r="D364" s="3" t="s">
        <v>5202</v>
      </c>
    </row>
    <row r="365" spans="1:4">
      <c r="A365" s="3" t="s">
        <v>5083</v>
      </c>
      <c r="B365" s="3" t="s">
        <v>1768</v>
      </c>
      <c r="C365" s="3" t="s">
        <v>5203</v>
      </c>
      <c r="D365" s="3" t="s">
        <v>4526</v>
      </c>
    </row>
    <row r="366" spans="1:4">
      <c r="A366" s="3" t="s">
        <v>5083</v>
      </c>
      <c r="B366" s="3" t="s">
        <v>1768</v>
      </c>
      <c r="C366" s="3" t="s">
        <v>5203</v>
      </c>
      <c r="D366" s="3" t="s">
        <v>5204</v>
      </c>
    </row>
    <row r="367" spans="1:4">
      <c r="A367" s="3" t="s">
        <v>5083</v>
      </c>
      <c r="B367" s="3" t="s">
        <v>1768</v>
      </c>
      <c r="C367" s="3" t="s">
        <v>5194</v>
      </c>
      <c r="D367" s="3" t="s">
        <v>4498</v>
      </c>
    </row>
    <row r="368" spans="1:4">
      <c r="A368" s="3" t="s">
        <v>5083</v>
      </c>
      <c r="B368" s="3" t="s">
        <v>1768</v>
      </c>
      <c r="C368" s="3" t="s">
        <v>5205</v>
      </c>
      <c r="D368" s="3" t="s">
        <v>5206</v>
      </c>
    </row>
    <row r="369" spans="1:4">
      <c r="A369" s="3" t="s">
        <v>5083</v>
      </c>
      <c r="B369" s="3" t="s">
        <v>1768</v>
      </c>
      <c r="C369" s="3" t="s">
        <v>5207</v>
      </c>
      <c r="D369" s="3" t="s">
        <v>4545</v>
      </c>
    </row>
    <row r="370" spans="1:4">
      <c r="A370" s="3" t="s">
        <v>5083</v>
      </c>
      <c r="B370" s="3" t="s">
        <v>1768</v>
      </c>
      <c r="C370" s="3" t="s">
        <v>5208</v>
      </c>
      <c r="D370" s="3" t="s">
        <v>4536</v>
      </c>
    </row>
    <row r="371" spans="1:4">
      <c r="A371" s="3" t="s">
        <v>5083</v>
      </c>
      <c r="B371" s="3" t="s">
        <v>1768</v>
      </c>
      <c r="C371" s="3" t="s">
        <v>5109</v>
      </c>
      <c r="D371" s="3" t="s">
        <v>3160</v>
      </c>
    </row>
    <row r="372" spans="1:4">
      <c r="A372" s="3" t="s">
        <v>5083</v>
      </c>
      <c r="B372" s="3" t="s">
        <v>1768</v>
      </c>
      <c r="C372" s="3" t="s">
        <v>5209</v>
      </c>
      <c r="D372" s="3" t="s">
        <v>5210</v>
      </c>
    </row>
    <row r="373" spans="1:4">
      <c r="A373" s="3" t="s">
        <v>5083</v>
      </c>
      <c r="B373" s="3" t="s">
        <v>1768</v>
      </c>
      <c r="C373" s="3" t="s">
        <v>5205</v>
      </c>
      <c r="D373" s="3" t="s">
        <v>4531</v>
      </c>
    </row>
    <row r="374" spans="1:4">
      <c r="A374" s="3" t="s">
        <v>5083</v>
      </c>
      <c r="B374" s="3" t="s">
        <v>1768</v>
      </c>
      <c r="C374" s="3" t="s">
        <v>5207</v>
      </c>
      <c r="D374" s="3" t="s">
        <v>5211</v>
      </c>
    </row>
    <row r="375" spans="1:4">
      <c r="A375" s="3" t="s">
        <v>5083</v>
      </c>
      <c r="B375" s="3" t="s">
        <v>1768</v>
      </c>
      <c r="C375" s="3" t="s">
        <v>5208</v>
      </c>
      <c r="D375" s="3" t="s">
        <v>4536</v>
      </c>
    </row>
    <row r="376" spans="1:4">
      <c r="A376" s="3" t="s">
        <v>5083</v>
      </c>
      <c r="B376" s="3" t="s">
        <v>1768</v>
      </c>
      <c r="C376" s="3" t="s">
        <v>5152</v>
      </c>
      <c r="D376" s="3" t="s">
        <v>5212</v>
      </c>
    </row>
    <row r="377" spans="1:4">
      <c r="A377" s="3" t="s">
        <v>5083</v>
      </c>
      <c r="B377" s="3" t="s">
        <v>1768</v>
      </c>
      <c r="C377" s="3" t="s">
        <v>5209</v>
      </c>
      <c r="D377" s="3" t="s">
        <v>4541</v>
      </c>
    </row>
    <row r="378" spans="1:4">
      <c r="A378" s="3" t="s">
        <v>5083</v>
      </c>
      <c r="B378" s="3" t="s">
        <v>1768</v>
      </c>
      <c r="C378" s="3" t="s">
        <v>5150</v>
      </c>
      <c r="D378" s="3" t="s">
        <v>5213</v>
      </c>
    </row>
    <row r="379" spans="1:4">
      <c r="A379" s="3" t="s">
        <v>5083</v>
      </c>
      <c r="B379" s="3" t="s">
        <v>1768</v>
      </c>
      <c r="C379" s="3" t="s">
        <v>5214</v>
      </c>
      <c r="D379" s="3" t="s">
        <v>4561</v>
      </c>
    </row>
    <row r="380" spans="1:4">
      <c r="A380" s="3" t="s">
        <v>5083</v>
      </c>
      <c r="B380" s="3" t="s">
        <v>1768</v>
      </c>
      <c r="C380" s="3" t="s">
        <v>5154</v>
      </c>
      <c r="D380" s="3" t="s">
        <v>5215</v>
      </c>
    </row>
    <row r="381" spans="1:4">
      <c r="A381" s="3" t="s">
        <v>5083</v>
      </c>
      <c r="B381" s="3" t="s">
        <v>1768</v>
      </c>
      <c r="C381" s="3" t="s">
        <v>5114</v>
      </c>
      <c r="D381" s="3" t="s">
        <v>3379</v>
      </c>
    </row>
    <row r="382" spans="1:4">
      <c r="A382" s="3" t="s">
        <v>5083</v>
      </c>
      <c r="B382" s="3" t="s">
        <v>1768</v>
      </c>
      <c r="C382" s="3" t="s">
        <v>5214</v>
      </c>
      <c r="D382" s="3" t="s">
        <v>5216</v>
      </c>
    </row>
    <row r="383" spans="1:4">
      <c r="A383" s="3" t="s">
        <v>5083</v>
      </c>
      <c r="B383" s="3" t="s">
        <v>1768</v>
      </c>
      <c r="C383" s="3" t="s">
        <v>5217</v>
      </c>
      <c r="D383" s="3" t="s">
        <v>3379</v>
      </c>
    </row>
    <row r="384" spans="1:4">
      <c r="A384" s="3" t="s">
        <v>5083</v>
      </c>
      <c r="B384" s="3" t="s">
        <v>1768</v>
      </c>
      <c r="C384" s="3" t="s">
        <v>5217</v>
      </c>
      <c r="D384" s="3" t="s">
        <v>5115</v>
      </c>
    </row>
    <row r="385" spans="1:4">
      <c r="A385" s="3" t="s">
        <v>5083</v>
      </c>
      <c r="B385" s="3" t="s">
        <v>1768</v>
      </c>
      <c r="C385" s="3" t="s">
        <v>5218</v>
      </c>
      <c r="D385" s="3" t="s">
        <v>4568</v>
      </c>
    </row>
    <row r="386" spans="1:4">
      <c r="A386" s="3" t="s">
        <v>5083</v>
      </c>
      <c r="B386" s="3" t="s">
        <v>1768</v>
      </c>
      <c r="C386" s="3" t="s">
        <v>5218</v>
      </c>
      <c r="D386" s="3" t="s">
        <v>5219</v>
      </c>
    </row>
    <row r="387" spans="1:4">
      <c r="A387" s="3" t="s">
        <v>5083</v>
      </c>
      <c r="B387" s="3" t="s">
        <v>1768</v>
      </c>
      <c r="C387" s="3" t="s">
        <v>5220</v>
      </c>
      <c r="D387" s="3" t="s">
        <v>4572</v>
      </c>
    </row>
    <row r="388" spans="1:4">
      <c r="A388" s="3" t="s">
        <v>5083</v>
      </c>
      <c r="B388" s="3" t="s">
        <v>1768</v>
      </c>
      <c r="C388" s="3" t="s">
        <v>5220</v>
      </c>
      <c r="D388" s="3" t="s">
        <v>4572</v>
      </c>
    </row>
    <row r="389" spans="1:4">
      <c r="A389" s="3" t="s">
        <v>5083</v>
      </c>
      <c r="B389" s="3" t="s">
        <v>1768</v>
      </c>
      <c r="C389" s="3" t="s">
        <v>5221</v>
      </c>
      <c r="D389" s="3" t="s">
        <v>4576</v>
      </c>
    </row>
    <row r="390" spans="1:4">
      <c r="A390" s="3" t="s">
        <v>5083</v>
      </c>
      <c r="B390" s="3" t="s">
        <v>1768</v>
      </c>
      <c r="C390" s="3" t="s">
        <v>5221</v>
      </c>
      <c r="D390" s="3" t="s">
        <v>5222</v>
      </c>
    </row>
    <row r="391" spans="1:4">
      <c r="A391" s="3" t="s">
        <v>5223</v>
      </c>
      <c r="B391" s="3" t="s">
        <v>1755</v>
      </c>
      <c r="C391" s="3" t="s">
        <v>5224</v>
      </c>
      <c r="D391" s="3" t="s">
        <v>1934</v>
      </c>
    </row>
    <row r="392" spans="1:4">
      <c r="A392" s="3" t="s">
        <v>5223</v>
      </c>
      <c r="B392" s="3" t="s">
        <v>1755</v>
      </c>
      <c r="C392" s="3" t="s">
        <v>5225</v>
      </c>
      <c r="D392" s="3" t="s">
        <v>2110</v>
      </c>
    </row>
    <row r="393" spans="1:4">
      <c r="A393" s="3" t="s">
        <v>5223</v>
      </c>
      <c r="B393" s="3" t="s">
        <v>1755</v>
      </c>
      <c r="C393" s="3" t="s">
        <v>5226</v>
      </c>
      <c r="D393" s="3" t="s">
        <v>2275</v>
      </c>
    </row>
    <row r="394" spans="1:4">
      <c r="A394" s="3" t="s">
        <v>5223</v>
      </c>
      <c r="B394" s="3" t="s">
        <v>1755</v>
      </c>
      <c r="C394" s="3" t="s">
        <v>5227</v>
      </c>
      <c r="D394" s="3" t="s">
        <v>2439</v>
      </c>
    </row>
    <row r="395" spans="1:4">
      <c r="A395" s="3" t="s">
        <v>5223</v>
      </c>
      <c r="B395" s="3" t="s">
        <v>1755</v>
      </c>
      <c r="C395" s="3" t="s">
        <v>5228</v>
      </c>
      <c r="D395" s="3" t="s">
        <v>2599</v>
      </c>
    </row>
    <row r="396" spans="1:4">
      <c r="A396" s="3" t="s">
        <v>5223</v>
      </c>
      <c r="B396" s="3" t="s">
        <v>1755</v>
      </c>
      <c r="C396" s="3" t="s">
        <v>5229</v>
      </c>
      <c r="D396" s="3" t="s">
        <v>2748</v>
      </c>
    </row>
    <row r="397" spans="1:4">
      <c r="A397" s="3" t="s">
        <v>5223</v>
      </c>
      <c r="B397" s="3" t="s">
        <v>1755</v>
      </c>
      <c r="C397" s="3" t="s">
        <v>5230</v>
      </c>
      <c r="D397" s="3" t="s">
        <v>2887</v>
      </c>
    </row>
    <row r="398" spans="1:4">
      <c r="A398" s="3" t="s">
        <v>5223</v>
      </c>
      <c r="B398" s="3" t="s">
        <v>1755</v>
      </c>
      <c r="C398" s="3" t="s">
        <v>5231</v>
      </c>
      <c r="D398" s="3" t="s">
        <v>3022</v>
      </c>
    </row>
    <row r="399" spans="1:4">
      <c r="A399" s="3" t="s">
        <v>5223</v>
      </c>
      <c r="B399" s="3" t="s">
        <v>1755</v>
      </c>
      <c r="C399" s="3" t="s">
        <v>5232</v>
      </c>
      <c r="D399" s="3" t="s">
        <v>3148</v>
      </c>
    </row>
    <row r="400" spans="1:4">
      <c r="A400" s="3" t="s">
        <v>5223</v>
      </c>
      <c r="B400" s="3" t="s">
        <v>1755</v>
      </c>
      <c r="C400" s="3" t="s">
        <v>5233</v>
      </c>
      <c r="D400" s="3" t="s">
        <v>3264</v>
      </c>
    </row>
    <row r="401" spans="1:4">
      <c r="A401" s="3" t="s">
        <v>5223</v>
      </c>
      <c r="B401" s="3" t="s">
        <v>1755</v>
      </c>
      <c r="C401" s="3" t="s">
        <v>5234</v>
      </c>
      <c r="D401" s="3" t="s">
        <v>3366</v>
      </c>
    </row>
    <row r="402" spans="1:4">
      <c r="A402" s="3" t="s">
        <v>5223</v>
      </c>
      <c r="B402" s="3" t="s">
        <v>1755</v>
      </c>
      <c r="C402" s="3" t="s">
        <v>5235</v>
      </c>
      <c r="D402" s="3" t="s">
        <v>3462</v>
      </c>
    </row>
    <row r="403" spans="1:4">
      <c r="A403" s="3" t="s">
        <v>5223</v>
      </c>
      <c r="B403" s="3" t="s">
        <v>1755</v>
      </c>
      <c r="C403" s="3" t="s">
        <v>5236</v>
      </c>
      <c r="D403" s="3" t="s">
        <v>3546</v>
      </c>
    </row>
    <row r="404" spans="1:4">
      <c r="A404" s="3" t="s">
        <v>5223</v>
      </c>
      <c r="B404" s="3" t="s">
        <v>1755</v>
      </c>
      <c r="C404" s="3" t="s">
        <v>5237</v>
      </c>
      <c r="D404" s="3" t="s">
        <v>3625</v>
      </c>
    </row>
    <row r="405" spans="1:4">
      <c r="A405" s="3" t="s">
        <v>5223</v>
      </c>
      <c r="B405" s="3" t="s">
        <v>1755</v>
      </c>
      <c r="C405" s="3" t="s">
        <v>5238</v>
      </c>
      <c r="D405" s="3" t="s">
        <v>3696</v>
      </c>
    </row>
    <row r="406" spans="1:4">
      <c r="A406" s="3" t="s">
        <v>5223</v>
      </c>
      <c r="B406" s="3" t="s">
        <v>1755</v>
      </c>
      <c r="C406" s="3" t="s">
        <v>5239</v>
      </c>
      <c r="D406" s="3" t="s">
        <v>3758</v>
      </c>
    </row>
    <row r="407" spans="1:4">
      <c r="A407" s="3" t="s">
        <v>5223</v>
      </c>
      <c r="B407" s="3" t="s">
        <v>1755</v>
      </c>
      <c r="C407" s="3" t="s">
        <v>5240</v>
      </c>
      <c r="D407" s="3" t="s">
        <v>3816</v>
      </c>
    </row>
    <row r="408" spans="1:4">
      <c r="A408" s="3" t="s">
        <v>5223</v>
      </c>
      <c r="B408" s="3" t="s">
        <v>1755</v>
      </c>
      <c r="C408" s="3" t="s">
        <v>5241</v>
      </c>
      <c r="D408" s="3" t="s">
        <v>3868</v>
      </c>
    </row>
    <row r="409" spans="1:4">
      <c r="A409" s="3" t="s">
        <v>5223</v>
      </c>
      <c r="B409" s="3" t="s">
        <v>1755</v>
      </c>
      <c r="C409" s="3" t="s">
        <v>5242</v>
      </c>
      <c r="D409" s="3" t="s">
        <v>3913</v>
      </c>
    </row>
    <row r="410" spans="1:4">
      <c r="A410" s="3" t="s">
        <v>5223</v>
      </c>
      <c r="B410" s="3" t="s">
        <v>1755</v>
      </c>
      <c r="C410" s="3" t="s">
        <v>5243</v>
      </c>
      <c r="D410" s="3" t="s">
        <v>3955</v>
      </c>
    </row>
    <row r="411" spans="1:4">
      <c r="A411" s="3" t="s">
        <v>5223</v>
      </c>
      <c r="B411" s="3" t="s">
        <v>1755</v>
      </c>
      <c r="C411" s="3" t="s">
        <v>5244</v>
      </c>
      <c r="D411" s="3" t="s">
        <v>3992</v>
      </c>
    </row>
    <row r="412" spans="1:4">
      <c r="A412" s="3" t="s">
        <v>5223</v>
      </c>
      <c r="B412" s="3" t="s">
        <v>1755</v>
      </c>
      <c r="C412" s="3" t="s">
        <v>5245</v>
      </c>
      <c r="D412" s="3" t="s">
        <v>4028</v>
      </c>
    </row>
    <row r="413" spans="1:4">
      <c r="A413" s="3" t="s">
        <v>5223</v>
      </c>
      <c r="B413" s="3" t="s">
        <v>1755</v>
      </c>
      <c r="C413" s="3" t="s">
        <v>5246</v>
      </c>
      <c r="D413" s="3" t="s">
        <v>4059</v>
      </c>
    </row>
    <row r="414" spans="1:4">
      <c r="A414" s="3" t="s">
        <v>5223</v>
      </c>
      <c r="B414" s="3" t="s">
        <v>1755</v>
      </c>
      <c r="C414" s="3" t="s">
        <v>5247</v>
      </c>
      <c r="D414" s="3" t="s">
        <v>4088</v>
      </c>
    </row>
    <row r="415" spans="1:4">
      <c r="A415" s="3" t="s">
        <v>5223</v>
      </c>
      <c r="B415" s="3" t="s">
        <v>1755</v>
      </c>
      <c r="C415" s="3" t="s">
        <v>5248</v>
      </c>
      <c r="D415" s="3" t="s">
        <v>4113</v>
      </c>
    </row>
    <row r="416" spans="1:4">
      <c r="A416" s="3" t="s">
        <v>5223</v>
      </c>
      <c r="B416" s="3" t="s">
        <v>1755</v>
      </c>
      <c r="C416" s="3" t="s">
        <v>5249</v>
      </c>
      <c r="D416" s="3" t="s">
        <v>4137</v>
      </c>
    </row>
    <row r="417" spans="1:4">
      <c r="A417" s="3" t="s">
        <v>5223</v>
      </c>
      <c r="B417" s="3" t="s">
        <v>1755</v>
      </c>
      <c r="C417" s="3" t="s">
        <v>5250</v>
      </c>
      <c r="D417" s="3" t="s">
        <v>4158</v>
      </c>
    </row>
    <row r="418" spans="1:4">
      <c r="A418" s="3" t="s">
        <v>5223</v>
      </c>
      <c r="B418" s="3" t="s">
        <v>1755</v>
      </c>
      <c r="C418" s="3" t="s">
        <v>5251</v>
      </c>
      <c r="D418" s="3" t="s">
        <v>4176</v>
      </c>
    </row>
    <row r="419" spans="1:4">
      <c r="A419" s="3" t="s">
        <v>5223</v>
      </c>
      <c r="B419" s="3" t="s">
        <v>1755</v>
      </c>
      <c r="C419" s="3" t="s">
        <v>5252</v>
      </c>
      <c r="D419" s="3" t="s">
        <v>4195</v>
      </c>
    </row>
    <row r="420" spans="1:4">
      <c r="A420" s="3" t="s">
        <v>5223</v>
      </c>
      <c r="B420" s="3" t="s">
        <v>1755</v>
      </c>
      <c r="C420" s="3" t="s">
        <v>5253</v>
      </c>
      <c r="D420" s="3" t="s">
        <v>3304</v>
      </c>
    </row>
    <row r="421" spans="1:4">
      <c r="A421" s="3" t="s">
        <v>5223</v>
      </c>
      <c r="B421" s="3" t="s">
        <v>1755</v>
      </c>
      <c r="C421" s="3" t="s">
        <v>5254</v>
      </c>
      <c r="D421" s="3" t="s">
        <v>4231</v>
      </c>
    </row>
    <row r="422" spans="1:4">
      <c r="A422" s="3" t="s">
        <v>5223</v>
      </c>
      <c r="B422" s="3" t="s">
        <v>1755</v>
      </c>
      <c r="C422" s="3" t="s">
        <v>5255</v>
      </c>
      <c r="D422" s="3" t="s">
        <v>4248</v>
      </c>
    </row>
    <row r="423" spans="1:4">
      <c r="A423" s="3" t="s">
        <v>5256</v>
      </c>
      <c r="B423" s="3" t="s">
        <v>1603</v>
      </c>
      <c r="C423" s="3" t="s">
        <v>5257</v>
      </c>
      <c r="D423" s="3" t="s">
        <v>1784</v>
      </c>
    </row>
    <row r="424" spans="1:4">
      <c r="A424" s="3" t="s">
        <v>5256</v>
      </c>
      <c r="B424" s="3" t="s">
        <v>1603</v>
      </c>
      <c r="C424" s="3" t="s">
        <v>5257</v>
      </c>
      <c r="D424" s="3" t="s">
        <v>2469</v>
      </c>
    </row>
    <row r="425" spans="1:4">
      <c r="A425" s="3" t="s">
        <v>5256</v>
      </c>
      <c r="B425" s="3" t="s">
        <v>1603</v>
      </c>
      <c r="C425" s="3" t="s">
        <v>5258</v>
      </c>
      <c r="D425" s="3" t="s">
        <v>1963</v>
      </c>
    </row>
    <row r="426" spans="1:4">
      <c r="A426" s="3" t="s">
        <v>5256</v>
      </c>
      <c r="B426" s="3" t="s">
        <v>1603</v>
      </c>
      <c r="C426" s="3" t="s">
        <v>5258</v>
      </c>
      <c r="D426" s="3" t="s">
        <v>5259</v>
      </c>
    </row>
    <row r="427" spans="1:4">
      <c r="A427" s="3" t="s">
        <v>5256</v>
      </c>
      <c r="B427" s="3" t="s">
        <v>1603</v>
      </c>
      <c r="C427" s="3" t="s">
        <v>5260</v>
      </c>
      <c r="D427" s="3" t="s">
        <v>2135</v>
      </c>
    </row>
    <row r="428" spans="1:4">
      <c r="A428" s="3" t="s">
        <v>5256</v>
      </c>
      <c r="B428" s="3" t="s">
        <v>1603</v>
      </c>
      <c r="C428" s="3" t="s">
        <v>5260</v>
      </c>
      <c r="D428" s="3" t="s">
        <v>5261</v>
      </c>
    </row>
    <row r="429" spans="1:4">
      <c r="A429" s="3" t="s">
        <v>5256</v>
      </c>
      <c r="B429" s="3" t="s">
        <v>1603</v>
      </c>
      <c r="C429" s="3" t="s">
        <v>5262</v>
      </c>
      <c r="D429" s="3" t="s">
        <v>2292</v>
      </c>
    </row>
    <row r="430" spans="1:4">
      <c r="A430" s="3" t="s">
        <v>5256</v>
      </c>
      <c r="B430" s="3" t="s">
        <v>1603</v>
      </c>
      <c r="C430" s="3" t="s">
        <v>5262</v>
      </c>
      <c r="D430" s="3" t="s">
        <v>5263</v>
      </c>
    </row>
    <row r="431" spans="1:4">
      <c r="A431" s="3" t="s">
        <v>5264</v>
      </c>
      <c r="B431" s="3" t="s">
        <v>1225</v>
      </c>
      <c r="C431" s="3" t="s">
        <v>5265</v>
      </c>
      <c r="D431" s="3" t="s">
        <v>1226</v>
      </c>
    </row>
    <row r="432" spans="1:4">
      <c r="A432" s="3" t="s">
        <v>5264</v>
      </c>
      <c r="B432" s="3" t="s">
        <v>1225</v>
      </c>
      <c r="C432" s="3" t="s">
        <v>5266</v>
      </c>
      <c r="D432" s="3" t="s">
        <v>1227</v>
      </c>
    </row>
    <row r="433" spans="1:4">
      <c r="A433" s="3" t="s">
        <v>5264</v>
      </c>
      <c r="B433" s="3" t="s">
        <v>1225</v>
      </c>
      <c r="C433" s="3" t="s">
        <v>5267</v>
      </c>
      <c r="D433" s="3" t="s">
        <v>1228</v>
      </c>
    </row>
    <row r="434" spans="1:4">
      <c r="A434" s="3" t="s">
        <v>5264</v>
      </c>
      <c r="B434" s="3" t="s">
        <v>1225</v>
      </c>
      <c r="C434" s="3" t="s">
        <v>5268</v>
      </c>
      <c r="D434" s="3" t="s">
        <v>1229</v>
      </c>
    </row>
    <row r="435" spans="1:4">
      <c r="A435" s="3" t="s">
        <v>5264</v>
      </c>
      <c r="B435" s="3" t="s">
        <v>1225</v>
      </c>
      <c r="C435" s="3" t="s">
        <v>5269</v>
      </c>
      <c r="D435" s="3" t="s">
        <v>1230</v>
      </c>
    </row>
    <row r="436" spans="1:4">
      <c r="A436" s="3" t="s">
        <v>5264</v>
      </c>
      <c r="B436" s="3" t="s">
        <v>1225</v>
      </c>
      <c r="C436" s="3" t="s">
        <v>5270</v>
      </c>
      <c r="D436" s="3" t="s">
        <v>1231</v>
      </c>
    </row>
    <row r="437" spans="1:4">
      <c r="A437" s="3" t="s">
        <v>5264</v>
      </c>
      <c r="B437" s="3" t="s">
        <v>1225</v>
      </c>
      <c r="C437" s="3" t="s">
        <v>5271</v>
      </c>
      <c r="D437" s="3" t="s">
        <v>1232</v>
      </c>
    </row>
    <row r="438" spans="1:4">
      <c r="A438" s="3" t="s">
        <v>5264</v>
      </c>
      <c r="B438" s="3" t="s">
        <v>1225</v>
      </c>
      <c r="C438" s="3" t="s">
        <v>5272</v>
      </c>
      <c r="D438" s="3" t="s">
        <v>1233</v>
      </c>
    </row>
    <row r="439" spans="1:4">
      <c r="A439" s="3" t="s">
        <v>5264</v>
      </c>
      <c r="B439" s="3" t="s">
        <v>1225</v>
      </c>
      <c r="C439" s="3" t="s">
        <v>5273</v>
      </c>
      <c r="D439" s="3" t="s">
        <v>5274</v>
      </c>
    </row>
    <row r="440" spans="1:4">
      <c r="A440" s="3" t="s">
        <v>5264</v>
      </c>
      <c r="B440" s="3" t="s">
        <v>1225</v>
      </c>
      <c r="C440" s="3" t="s">
        <v>5275</v>
      </c>
      <c r="D440" s="3" t="s">
        <v>5276</v>
      </c>
    </row>
    <row r="441" spans="1:4">
      <c r="A441" s="3" t="s">
        <v>5264</v>
      </c>
      <c r="B441" s="3" t="s">
        <v>1225</v>
      </c>
      <c r="C441" s="3" t="s">
        <v>5277</v>
      </c>
      <c r="D441" s="3" t="s">
        <v>5278</v>
      </c>
    </row>
    <row r="442" spans="1:4">
      <c r="A442" s="3" t="s">
        <v>5264</v>
      </c>
      <c r="B442" s="3" t="s">
        <v>1225</v>
      </c>
      <c r="C442" s="3" t="s">
        <v>5279</v>
      </c>
      <c r="D442" s="3" t="s">
        <v>5280</v>
      </c>
    </row>
    <row r="443" spans="1:4">
      <c r="A443" s="3" t="s">
        <v>5264</v>
      </c>
      <c r="B443" s="3" t="s">
        <v>1225</v>
      </c>
      <c r="C443" s="3" t="s">
        <v>5281</v>
      </c>
      <c r="D443" s="3" t="s">
        <v>5282</v>
      </c>
    </row>
    <row r="444" spans="1:4">
      <c r="A444" s="3" t="s">
        <v>5264</v>
      </c>
      <c r="B444" s="3" t="s">
        <v>1225</v>
      </c>
      <c r="C444" s="3" t="s">
        <v>5283</v>
      </c>
      <c r="D444" s="3" t="s">
        <v>1226</v>
      </c>
    </row>
    <row r="445" spans="1:4">
      <c r="A445" s="3" t="s">
        <v>5264</v>
      </c>
      <c r="B445" s="3" t="s">
        <v>1225</v>
      </c>
      <c r="C445" s="3" t="s">
        <v>5284</v>
      </c>
      <c r="D445" s="3" t="s">
        <v>5285</v>
      </c>
    </row>
    <row r="446" spans="1:4">
      <c r="A446" s="3" t="s">
        <v>5264</v>
      </c>
      <c r="B446" s="3" t="s">
        <v>1225</v>
      </c>
      <c r="C446" s="3" t="s">
        <v>5286</v>
      </c>
      <c r="D446" s="3" t="s">
        <v>5287</v>
      </c>
    </row>
    <row r="447" spans="1:4">
      <c r="A447" s="3" t="s">
        <v>5264</v>
      </c>
      <c r="B447" s="3" t="s">
        <v>1225</v>
      </c>
      <c r="C447" s="3" t="s">
        <v>5288</v>
      </c>
      <c r="D447" s="3" t="s">
        <v>5289</v>
      </c>
    </row>
    <row r="448" spans="1:4">
      <c r="A448" s="3" t="s">
        <v>5264</v>
      </c>
      <c r="B448" s="3" t="s">
        <v>1225</v>
      </c>
      <c r="C448" s="3" t="s">
        <v>5290</v>
      </c>
      <c r="D448" s="3" t="s">
        <v>1227</v>
      </c>
    </row>
    <row r="449" spans="1:4">
      <c r="A449" s="3" t="s">
        <v>5264</v>
      </c>
      <c r="B449" s="3" t="s">
        <v>1225</v>
      </c>
      <c r="C449" s="3" t="s">
        <v>5291</v>
      </c>
      <c r="D449" s="3" t="s">
        <v>5292</v>
      </c>
    </row>
    <row r="450" spans="1:4">
      <c r="A450" s="3" t="s">
        <v>5264</v>
      </c>
      <c r="B450" s="3" t="s">
        <v>1225</v>
      </c>
      <c r="C450" s="3" t="s">
        <v>5293</v>
      </c>
      <c r="D450" s="3" t="s">
        <v>5294</v>
      </c>
    </row>
    <row r="451" spans="1:4">
      <c r="A451" s="3" t="s">
        <v>5264</v>
      </c>
      <c r="B451" s="3" t="s">
        <v>1225</v>
      </c>
      <c r="C451" s="3" t="s">
        <v>5295</v>
      </c>
      <c r="D451" s="3" t="s">
        <v>1228</v>
      </c>
    </row>
    <row r="452" spans="1:4">
      <c r="A452" s="3" t="s">
        <v>5264</v>
      </c>
      <c r="B452" s="3" t="s">
        <v>1225</v>
      </c>
      <c r="C452" s="3" t="s">
        <v>5296</v>
      </c>
      <c r="D452" s="3" t="s">
        <v>5297</v>
      </c>
    </row>
    <row r="453" spans="1:4">
      <c r="A453" s="3" t="s">
        <v>5264</v>
      </c>
      <c r="B453" s="3" t="s">
        <v>1225</v>
      </c>
      <c r="C453" s="3" t="s">
        <v>5298</v>
      </c>
      <c r="D453" s="3" t="s">
        <v>5299</v>
      </c>
    </row>
    <row r="454" spans="1:4">
      <c r="A454" s="3" t="s">
        <v>5264</v>
      </c>
      <c r="B454" s="3" t="s">
        <v>1225</v>
      </c>
      <c r="C454" s="3" t="s">
        <v>5300</v>
      </c>
      <c r="D454" s="3" t="s">
        <v>5301</v>
      </c>
    </row>
    <row r="455" spans="1:4">
      <c r="A455" s="3" t="s">
        <v>5264</v>
      </c>
      <c r="B455" s="3" t="s">
        <v>1225</v>
      </c>
      <c r="C455" s="3" t="s">
        <v>5302</v>
      </c>
      <c r="D455" s="3" t="s">
        <v>5303</v>
      </c>
    </row>
    <row r="456" spans="1:4">
      <c r="A456" s="3" t="s">
        <v>5264</v>
      </c>
      <c r="B456" s="3" t="s">
        <v>1225</v>
      </c>
      <c r="C456" s="3" t="s">
        <v>5304</v>
      </c>
      <c r="D456" s="3" t="s">
        <v>5305</v>
      </c>
    </row>
    <row r="457" spans="1:4">
      <c r="A457" s="3" t="s">
        <v>5264</v>
      </c>
      <c r="B457" s="3" t="s">
        <v>1225</v>
      </c>
      <c r="C457" s="3" t="s">
        <v>5306</v>
      </c>
      <c r="D457" s="3" t="s">
        <v>5307</v>
      </c>
    </row>
    <row r="458" spans="1:4">
      <c r="A458" s="3" t="s">
        <v>5264</v>
      </c>
      <c r="B458" s="3" t="s">
        <v>1225</v>
      </c>
      <c r="C458" s="3" t="s">
        <v>5308</v>
      </c>
      <c r="D458" s="3" t="s">
        <v>5309</v>
      </c>
    </row>
    <row r="459" spans="1:4">
      <c r="A459" s="3" t="s">
        <v>5264</v>
      </c>
      <c r="B459" s="3" t="s">
        <v>1225</v>
      </c>
      <c r="C459" s="3" t="s">
        <v>5310</v>
      </c>
      <c r="D459" s="3" t="s">
        <v>5311</v>
      </c>
    </row>
    <row r="460" spans="1:4">
      <c r="A460" s="3" t="s">
        <v>5264</v>
      </c>
      <c r="B460" s="3" t="s">
        <v>1225</v>
      </c>
      <c r="C460" s="3" t="s">
        <v>5312</v>
      </c>
      <c r="D460" s="3" t="s">
        <v>5313</v>
      </c>
    </row>
    <row r="461" spans="1:4">
      <c r="A461" s="3" t="s">
        <v>5264</v>
      </c>
      <c r="B461" s="3" t="s">
        <v>1225</v>
      </c>
      <c r="C461" s="3" t="s">
        <v>5314</v>
      </c>
      <c r="D461" s="3" t="s">
        <v>5315</v>
      </c>
    </row>
    <row r="462" spans="1:4">
      <c r="A462" s="3" t="s">
        <v>5264</v>
      </c>
      <c r="B462" s="3" t="s">
        <v>1225</v>
      </c>
      <c r="C462" s="3" t="s">
        <v>5316</v>
      </c>
      <c r="D462" s="3" t="s">
        <v>5317</v>
      </c>
    </row>
    <row r="463" spans="1:4">
      <c r="A463" s="3" t="s">
        <v>5264</v>
      </c>
      <c r="B463" s="3" t="s">
        <v>1225</v>
      </c>
      <c r="C463" s="3" t="s">
        <v>5318</v>
      </c>
      <c r="D463" s="3" t="s">
        <v>5319</v>
      </c>
    </row>
    <row r="464" spans="1:4">
      <c r="A464" s="3" t="s">
        <v>5264</v>
      </c>
      <c r="B464" s="3" t="s">
        <v>1225</v>
      </c>
      <c r="C464" s="3" t="s">
        <v>5320</v>
      </c>
      <c r="D464" s="3" t="s">
        <v>5321</v>
      </c>
    </row>
    <row r="465" spans="1:4">
      <c r="A465" s="3" t="s">
        <v>5264</v>
      </c>
      <c r="B465" s="3" t="s">
        <v>1225</v>
      </c>
      <c r="C465" s="3" t="s">
        <v>5322</v>
      </c>
      <c r="D465" s="3" t="s">
        <v>1229</v>
      </c>
    </row>
    <row r="466" spans="1:4">
      <c r="A466" s="3" t="s">
        <v>5264</v>
      </c>
      <c r="B466" s="3" t="s">
        <v>1225</v>
      </c>
      <c r="C466" s="3" t="s">
        <v>5323</v>
      </c>
      <c r="D466" s="3" t="s">
        <v>5324</v>
      </c>
    </row>
    <row r="467" spans="1:4">
      <c r="A467" s="3" t="s">
        <v>5264</v>
      </c>
      <c r="B467" s="3" t="s">
        <v>1225</v>
      </c>
      <c r="C467" s="3" t="s">
        <v>5325</v>
      </c>
      <c r="D467" s="3" t="s">
        <v>5326</v>
      </c>
    </row>
    <row r="468" spans="1:4">
      <c r="A468" s="3" t="s">
        <v>5264</v>
      </c>
      <c r="B468" s="3" t="s">
        <v>1225</v>
      </c>
      <c r="C468" s="3" t="s">
        <v>5327</v>
      </c>
      <c r="D468" s="3" t="s">
        <v>5328</v>
      </c>
    </row>
    <row r="469" spans="1:4">
      <c r="A469" s="3" t="s">
        <v>5264</v>
      </c>
      <c r="B469" s="3" t="s">
        <v>1225</v>
      </c>
      <c r="C469" s="3" t="s">
        <v>5329</v>
      </c>
      <c r="D469" s="3" t="s">
        <v>5330</v>
      </c>
    </row>
    <row r="470" spans="1:4">
      <c r="A470" s="3" t="s">
        <v>5264</v>
      </c>
      <c r="B470" s="3" t="s">
        <v>1225</v>
      </c>
      <c r="C470" s="3" t="s">
        <v>5331</v>
      </c>
      <c r="D470" s="3" t="s">
        <v>5332</v>
      </c>
    </row>
    <row r="471" spans="1:4">
      <c r="A471" s="3" t="s">
        <v>5264</v>
      </c>
      <c r="B471" s="3" t="s">
        <v>1225</v>
      </c>
      <c r="C471" s="3" t="s">
        <v>5333</v>
      </c>
      <c r="D471" s="3" t="s">
        <v>5334</v>
      </c>
    </row>
    <row r="472" spans="1:4">
      <c r="A472" s="3" t="s">
        <v>5264</v>
      </c>
      <c r="B472" s="3" t="s">
        <v>1225</v>
      </c>
      <c r="C472" s="3" t="s">
        <v>5335</v>
      </c>
      <c r="D472" s="3" t="s">
        <v>1233</v>
      </c>
    </row>
    <row r="473" spans="1:4">
      <c r="A473" s="3" t="s">
        <v>5264</v>
      </c>
      <c r="B473" s="3" t="s">
        <v>1225</v>
      </c>
      <c r="C473" s="3" t="s">
        <v>5336</v>
      </c>
      <c r="D473" s="3" t="s">
        <v>5337</v>
      </c>
    </row>
    <row r="474" spans="1:4">
      <c r="A474" s="3" t="s">
        <v>5264</v>
      </c>
      <c r="B474" s="3" t="s">
        <v>1225</v>
      </c>
      <c r="C474" s="3" t="s">
        <v>5338</v>
      </c>
      <c r="D474" s="3" t="s">
        <v>5339</v>
      </c>
    </row>
    <row r="475" spans="1:4">
      <c r="A475" s="3" t="s">
        <v>5264</v>
      </c>
      <c r="B475" s="3" t="s">
        <v>1225</v>
      </c>
      <c r="C475" s="3" t="s">
        <v>5340</v>
      </c>
      <c r="D475" s="3" t="s">
        <v>5341</v>
      </c>
    </row>
    <row r="476" spans="1:4">
      <c r="A476" s="3" t="s">
        <v>5264</v>
      </c>
      <c r="B476" s="3" t="s">
        <v>1225</v>
      </c>
      <c r="C476" s="3" t="s">
        <v>5342</v>
      </c>
      <c r="D476" s="3" t="s">
        <v>5343</v>
      </c>
    </row>
    <row r="477" spans="1:4">
      <c r="A477" s="3" t="s">
        <v>5264</v>
      </c>
      <c r="B477" s="3" t="s">
        <v>1225</v>
      </c>
      <c r="C477" s="3" t="s">
        <v>5344</v>
      </c>
      <c r="D477" s="3" t="s">
        <v>5345</v>
      </c>
    </row>
    <row r="478" spans="1:4">
      <c r="A478" s="3" t="s">
        <v>5264</v>
      </c>
      <c r="B478" s="3" t="s">
        <v>1225</v>
      </c>
      <c r="C478" s="3" t="s">
        <v>5346</v>
      </c>
      <c r="D478" s="3" t="s">
        <v>5347</v>
      </c>
    </row>
    <row r="479" spans="1:4">
      <c r="A479" s="3" t="s">
        <v>5264</v>
      </c>
      <c r="B479" s="3" t="s">
        <v>1225</v>
      </c>
      <c r="C479" s="3" t="s">
        <v>5348</v>
      </c>
      <c r="D479" s="3" t="s">
        <v>5349</v>
      </c>
    </row>
    <row r="480" spans="1:4">
      <c r="A480" s="3" t="s">
        <v>5264</v>
      </c>
      <c r="B480" s="3" t="s">
        <v>1225</v>
      </c>
      <c r="C480" s="3" t="s">
        <v>5350</v>
      </c>
      <c r="D480" s="3" t="s">
        <v>5351</v>
      </c>
    </row>
    <row r="481" spans="1:4">
      <c r="A481" s="3" t="s">
        <v>5264</v>
      </c>
      <c r="B481" s="3" t="s">
        <v>1225</v>
      </c>
      <c r="C481" s="3" t="s">
        <v>5352</v>
      </c>
      <c r="D481" s="3" t="s">
        <v>5353</v>
      </c>
    </row>
    <row r="482" spans="1:4">
      <c r="A482" s="3" t="s">
        <v>5264</v>
      </c>
      <c r="B482" s="3" t="s">
        <v>1225</v>
      </c>
      <c r="C482" s="3" t="s">
        <v>5354</v>
      </c>
      <c r="D482" s="3" t="s">
        <v>5355</v>
      </c>
    </row>
    <row r="483" spans="1:4">
      <c r="A483" s="3" t="s">
        <v>5264</v>
      </c>
      <c r="B483" s="3" t="s">
        <v>1225</v>
      </c>
      <c r="C483" s="3" t="s">
        <v>5356</v>
      </c>
      <c r="D483" s="3" t="s">
        <v>5357</v>
      </c>
    </row>
    <row r="484" spans="1:4">
      <c r="A484" s="3" t="s">
        <v>5264</v>
      </c>
      <c r="B484" s="3" t="s">
        <v>1225</v>
      </c>
      <c r="C484" s="3" t="s">
        <v>5358</v>
      </c>
      <c r="D484" s="3" t="s">
        <v>5359</v>
      </c>
    </row>
    <row r="485" spans="1:4">
      <c r="A485" s="3" t="s">
        <v>5264</v>
      </c>
      <c r="B485" s="3" t="s">
        <v>1225</v>
      </c>
      <c r="C485" s="3" t="s">
        <v>5360</v>
      </c>
      <c r="D485" s="3" t="s">
        <v>5361</v>
      </c>
    </row>
    <row r="486" spans="1:4">
      <c r="A486" s="3" t="s">
        <v>5264</v>
      </c>
      <c r="B486" s="3" t="s">
        <v>1225</v>
      </c>
      <c r="C486" s="3" t="s">
        <v>5362</v>
      </c>
      <c r="D486" s="3" t="s">
        <v>5363</v>
      </c>
    </row>
    <row r="487" spans="1:4">
      <c r="A487" s="3" t="s">
        <v>5264</v>
      </c>
      <c r="B487" s="3" t="s">
        <v>1225</v>
      </c>
      <c r="C487" s="3" t="s">
        <v>5364</v>
      </c>
      <c r="D487" s="3" t="s">
        <v>5365</v>
      </c>
    </row>
    <row r="488" spans="1:4">
      <c r="A488" s="3" t="s">
        <v>5264</v>
      </c>
      <c r="B488" s="3" t="s">
        <v>1225</v>
      </c>
      <c r="C488" s="3" t="s">
        <v>5366</v>
      </c>
      <c r="D488" s="3" t="s">
        <v>5367</v>
      </c>
    </row>
    <row r="489" spans="1:4">
      <c r="A489" s="3" t="s">
        <v>5264</v>
      </c>
      <c r="B489" s="3" t="s">
        <v>1225</v>
      </c>
      <c r="C489" s="3" t="s">
        <v>5368</v>
      </c>
      <c r="D489" s="3" t="s">
        <v>5369</v>
      </c>
    </row>
    <row r="490" spans="1:4">
      <c r="A490" s="3" t="s">
        <v>5264</v>
      </c>
      <c r="B490" s="3" t="s">
        <v>1225</v>
      </c>
      <c r="C490" s="3" t="s">
        <v>5370</v>
      </c>
      <c r="D490" s="3" t="s">
        <v>5371</v>
      </c>
    </row>
    <row r="491" spans="1:4">
      <c r="A491" s="3" t="s">
        <v>5264</v>
      </c>
      <c r="B491" s="3" t="s">
        <v>1225</v>
      </c>
      <c r="C491" s="3" t="s">
        <v>5372</v>
      </c>
      <c r="D491" s="3" t="s">
        <v>5373</v>
      </c>
    </row>
    <row r="492" spans="1:4">
      <c r="A492" s="3" t="s">
        <v>5264</v>
      </c>
      <c r="B492" s="3" t="s">
        <v>1225</v>
      </c>
      <c r="C492" s="3" t="s">
        <v>5374</v>
      </c>
      <c r="D492" s="3" t="s">
        <v>1230</v>
      </c>
    </row>
    <row r="493" spans="1:4">
      <c r="A493" s="3" t="s">
        <v>5264</v>
      </c>
      <c r="B493" s="3" t="s">
        <v>1225</v>
      </c>
      <c r="C493" s="3" t="s">
        <v>5375</v>
      </c>
      <c r="D493" s="3" t="s">
        <v>1231</v>
      </c>
    </row>
    <row r="494" spans="1:4">
      <c r="A494" s="3" t="s">
        <v>5264</v>
      </c>
      <c r="B494" s="3" t="s">
        <v>1225</v>
      </c>
      <c r="C494" s="3" t="s">
        <v>5376</v>
      </c>
      <c r="D494" s="3" t="s">
        <v>5377</v>
      </c>
    </row>
    <row r="495" spans="1:4">
      <c r="A495" s="3" t="s">
        <v>5264</v>
      </c>
      <c r="B495" s="3" t="s">
        <v>1225</v>
      </c>
      <c r="C495" s="3" t="s">
        <v>5378</v>
      </c>
      <c r="D495" s="3" t="s">
        <v>5379</v>
      </c>
    </row>
    <row r="496" spans="1:4">
      <c r="A496" s="3" t="s">
        <v>5264</v>
      </c>
      <c r="B496" s="3" t="s">
        <v>1225</v>
      </c>
      <c r="C496" s="3" t="s">
        <v>5380</v>
      </c>
      <c r="D496" s="3" t="s">
        <v>5381</v>
      </c>
    </row>
    <row r="497" spans="1:4">
      <c r="A497" s="3" t="s">
        <v>5264</v>
      </c>
      <c r="B497" s="3" t="s">
        <v>1225</v>
      </c>
      <c r="C497" s="3" t="s">
        <v>5382</v>
      </c>
      <c r="D497" s="3" t="s">
        <v>5383</v>
      </c>
    </row>
    <row r="498" spans="1:4">
      <c r="A498" s="3" t="s">
        <v>5264</v>
      </c>
      <c r="B498" s="3" t="s">
        <v>1225</v>
      </c>
      <c r="C498" s="3" t="s">
        <v>5384</v>
      </c>
      <c r="D498" s="3" t="s">
        <v>1232</v>
      </c>
    </row>
    <row r="499" spans="1:4">
      <c r="A499" s="3" t="s">
        <v>5264</v>
      </c>
      <c r="B499" s="3" t="s">
        <v>1225</v>
      </c>
      <c r="C499" s="3" t="s">
        <v>5385</v>
      </c>
      <c r="D499" s="3" t="s">
        <v>5386</v>
      </c>
    </row>
    <row r="500" spans="1:4">
      <c r="A500" s="3" t="s">
        <v>5264</v>
      </c>
      <c r="B500" s="3" t="s">
        <v>1225</v>
      </c>
      <c r="C500" s="3" t="s">
        <v>5387</v>
      </c>
      <c r="D500" s="3" t="s">
        <v>5388</v>
      </c>
    </row>
    <row r="501" spans="1:4">
      <c r="A501" s="3" t="s">
        <v>5264</v>
      </c>
      <c r="B501" s="3" t="s">
        <v>1225</v>
      </c>
      <c r="C501" s="3" t="s">
        <v>5389</v>
      </c>
      <c r="D501" s="3" t="s">
        <v>5390</v>
      </c>
    </row>
    <row r="502" spans="1:4">
      <c r="A502" s="3" t="s">
        <v>5264</v>
      </c>
      <c r="B502" s="3" t="s">
        <v>1225</v>
      </c>
      <c r="C502" s="3" t="s">
        <v>5391</v>
      </c>
      <c r="D502" s="3" t="s">
        <v>5392</v>
      </c>
    </row>
    <row r="503" spans="1:4">
      <c r="A503" s="3" t="s">
        <v>5393</v>
      </c>
      <c r="B503" s="3" t="s">
        <v>1670</v>
      </c>
      <c r="C503" s="3" t="s">
        <v>5394</v>
      </c>
      <c r="D503" s="3" t="s">
        <v>1846</v>
      </c>
    </row>
    <row r="504" spans="1:4">
      <c r="A504" s="3" t="s">
        <v>5393</v>
      </c>
      <c r="B504" s="3" t="s">
        <v>1670</v>
      </c>
      <c r="C504" s="3" t="s">
        <v>5395</v>
      </c>
      <c r="D504" s="3" t="s">
        <v>1811</v>
      </c>
    </row>
    <row r="505" spans="1:4">
      <c r="A505" s="3" t="s">
        <v>5393</v>
      </c>
      <c r="B505" s="3" t="s">
        <v>1670</v>
      </c>
      <c r="C505" s="3" t="s">
        <v>5396</v>
      </c>
      <c r="D505" s="3" t="s">
        <v>1815</v>
      </c>
    </row>
    <row r="506" spans="1:4">
      <c r="A506" s="3" t="s">
        <v>5393</v>
      </c>
      <c r="B506" s="3" t="s">
        <v>1670</v>
      </c>
      <c r="C506" s="3" t="s">
        <v>5397</v>
      </c>
      <c r="D506" s="3" t="s">
        <v>2352</v>
      </c>
    </row>
    <row r="507" spans="1:4">
      <c r="A507" s="3" t="s">
        <v>5393</v>
      </c>
      <c r="B507" s="3" t="s">
        <v>1670</v>
      </c>
      <c r="C507" s="3" t="s">
        <v>5398</v>
      </c>
      <c r="D507" s="3" t="s">
        <v>1993</v>
      </c>
    </row>
    <row r="508" spans="1:4">
      <c r="A508" s="3" t="s">
        <v>5393</v>
      </c>
      <c r="B508" s="3" t="s">
        <v>1670</v>
      </c>
      <c r="C508" s="3" t="s">
        <v>5399</v>
      </c>
      <c r="D508" s="3" t="s">
        <v>2500</v>
      </c>
    </row>
    <row r="509" spans="1:4">
      <c r="A509" s="3" t="s">
        <v>5393</v>
      </c>
      <c r="B509" s="3" t="s">
        <v>1670</v>
      </c>
      <c r="C509" s="3" t="s">
        <v>5400</v>
      </c>
      <c r="D509" s="3" t="s">
        <v>2802</v>
      </c>
    </row>
    <row r="510" spans="1:4">
      <c r="A510" s="3" t="s">
        <v>5393</v>
      </c>
      <c r="B510" s="3" t="s">
        <v>1670</v>
      </c>
      <c r="C510" s="3" t="s">
        <v>5401</v>
      </c>
      <c r="D510" s="3" t="s">
        <v>2935</v>
      </c>
    </row>
    <row r="511" spans="1:4">
      <c r="A511" s="3" t="s">
        <v>5393</v>
      </c>
      <c r="B511" s="3" t="s">
        <v>1670</v>
      </c>
      <c r="C511" s="3" t="s">
        <v>5402</v>
      </c>
      <c r="D511" s="3" t="s">
        <v>2481</v>
      </c>
    </row>
    <row r="512" spans="1:4">
      <c r="A512" s="3" t="s">
        <v>5393</v>
      </c>
      <c r="B512" s="3" t="s">
        <v>1670</v>
      </c>
      <c r="C512" s="3" t="s">
        <v>5403</v>
      </c>
      <c r="D512" s="3" t="s">
        <v>2632</v>
      </c>
    </row>
    <row r="513" spans="1:4">
      <c r="A513" s="3" t="s">
        <v>5393</v>
      </c>
      <c r="B513" s="3" t="s">
        <v>1670</v>
      </c>
      <c r="C513" s="3" t="s">
        <v>5404</v>
      </c>
      <c r="D513" s="3" t="s">
        <v>2219</v>
      </c>
    </row>
    <row r="514" spans="1:4">
      <c r="A514" s="3" t="s">
        <v>5405</v>
      </c>
      <c r="B514" s="3" t="s">
        <v>1631</v>
      </c>
      <c r="C514" s="3" t="s">
        <v>5406</v>
      </c>
      <c r="D514" s="3" t="s">
        <v>1809</v>
      </c>
    </row>
    <row r="515" spans="1:4">
      <c r="A515" s="3" t="s">
        <v>5405</v>
      </c>
      <c r="B515" s="3" t="s">
        <v>1631</v>
      </c>
      <c r="C515" s="3" t="s">
        <v>5406</v>
      </c>
      <c r="D515" s="3" t="s">
        <v>5407</v>
      </c>
    </row>
    <row r="516" spans="1:4">
      <c r="A516" s="3" t="s">
        <v>5405</v>
      </c>
      <c r="B516" s="3" t="s">
        <v>1631</v>
      </c>
      <c r="C516" s="3" t="s">
        <v>5408</v>
      </c>
      <c r="D516" s="3" t="s">
        <v>1987</v>
      </c>
    </row>
    <row r="517" spans="1:4">
      <c r="A517" s="3" t="s">
        <v>5405</v>
      </c>
      <c r="B517" s="3" t="s">
        <v>1631</v>
      </c>
      <c r="C517" s="3" t="s">
        <v>5408</v>
      </c>
      <c r="D517" s="3" t="s">
        <v>5409</v>
      </c>
    </row>
    <row r="518" spans="1:4">
      <c r="A518" s="3" t="s">
        <v>5405</v>
      </c>
      <c r="B518" s="3" t="s">
        <v>1631</v>
      </c>
      <c r="C518" s="3" t="s">
        <v>5410</v>
      </c>
      <c r="D518" s="3" t="s">
        <v>2158</v>
      </c>
    </row>
    <row r="519" spans="1:4">
      <c r="A519" s="3" t="s">
        <v>5405</v>
      </c>
      <c r="B519" s="3" t="s">
        <v>1631</v>
      </c>
      <c r="C519" s="3" t="s">
        <v>5410</v>
      </c>
      <c r="D519" s="3" t="s">
        <v>5411</v>
      </c>
    </row>
    <row r="520" spans="1:4">
      <c r="A520" s="3" t="s">
        <v>5405</v>
      </c>
      <c r="B520" s="3" t="s">
        <v>1631</v>
      </c>
      <c r="C520" s="3" t="s">
        <v>5412</v>
      </c>
      <c r="D520" s="3" t="s">
        <v>2315</v>
      </c>
    </row>
    <row r="521" spans="1:4">
      <c r="A521" s="3" t="s">
        <v>5405</v>
      </c>
      <c r="B521" s="3" t="s">
        <v>1631</v>
      </c>
      <c r="C521" s="3" t="s">
        <v>5412</v>
      </c>
      <c r="D521" s="3" t="s">
        <v>5413</v>
      </c>
    </row>
    <row r="522" spans="1:4">
      <c r="A522" s="3" t="s">
        <v>5405</v>
      </c>
      <c r="B522" s="3" t="s">
        <v>1631</v>
      </c>
      <c r="C522" s="3" t="s">
        <v>5414</v>
      </c>
      <c r="D522" s="3" t="s">
        <v>2475</v>
      </c>
    </row>
    <row r="523" spans="1:4">
      <c r="A523" s="3" t="s">
        <v>5405</v>
      </c>
      <c r="B523" s="3" t="s">
        <v>1631</v>
      </c>
      <c r="C523" s="3" t="s">
        <v>5414</v>
      </c>
      <c r="D523" s="3" t="s">
        <v>5415</v>
      </c>
    </row>
    <row r="524" spans="1:4">
      <c r="A524" s="3" t="s">
        <v>5405</v>
      </c>
      <c r="B524" s="3" t="s">
        <v>1631</v>
      </c>
      <c r="C524" s="3" t="s">
        <v>5416</v>
      </c>
      <c r="D524" s="3" t="s">
        <v>2627</v>
      </c>
    </row>
    <row r="525" spans="1:4">
      <c r="A525" s="3" t="s">
        <v>5405</v>
      </c>
      <c r="B525" s="3" t="s">
        <v>1631</v>
      </c>
      <c r="C525" s="3" t="s">
        <v>5416</v>
      </c>
      <c r="D525" s="3" t="s">
        <v>5417</v>
      </c>
    </row>
    <row r="526" spans="1:4">
      <c r="A526" s="3" t="s">
        <v>5405</v>
      </c>
      <c r="B526" s="3" t="s">
        <v>1631</v>
      </c>
      <c r="C526" s="3" t="s">
        <v>5418</v>
      </c>
      <c r="D526" s="3" t="s">
        <v>2765</v>
      </c>
    </row>
    <row r="527" spans="1:4">
      <c r="A527" s="3" t="s">
        <v>5405</v>
      </c>
      <c r="B527" s="3" t="s">
        <v>1631</v>
      </c>
      <c r="C527" s="3" t="s">
        <v>5418</v>
      </c>
      <c r="D527" s="3" t="s">
        <v>5419</v>
      </c>
    </row>
    <row r="528" spans="1:4">
      <c r="A528" s="3" t="s">
        <v>5420</v>
      </c>
      <c r="B528" s="3" t="s">
        <v>1594</v>
      </c>
      <c r="C528" s="3" t="s">
        <v>5421</v>
      </c>
      <c r="D528" s="3" t="s">
        <v>1775</v>
      </c>
    </row>
    <row r="529" spans="1:4">
      <c r="A529" s="3" t="s">
        <v>5420</v>
      </c>
      <c r="B529" s="3" t="s">
        <v>1594</v>
      </c>
      <c r="C529" s="3" t="s">
        <v>5421</v>
      </c>
      <c r="D529" s="3" t="s">
        <v>1775</v>
      </c>
    </row>
    <row r="530" spans="1:4">
      <c r="A530" s="3" t="s">
        <v>5420</v>
      </c>
      <c r="B530" s="3" t="s">
        <v>1594</v>
      </c>
      <c r="C530" s="3" t="s">
        <v>5422</v>
      </c>
      <c r="D530" s="3" t="s">
        <v>1954</v>
      </c>
    </row>
    <row r="531" spans="1:4">
      <c r="A531" s="3" t="s">
        <v>5420</v>
      </c>
      <c r="B531" s="3" t="s">
        <v>1594</v>
      </c>
      <c r="C531" s="3" t="s">
        <v>5422</v>
      </c>
      <c r="D531" s="3" t="s">
        <v>1954</v>
      </c>
    </row>
    <row r="532" spans="1:4">
      <c r="A532" s="3" t="s">
        <v>5420</v>
      </c>
      <c r="B532" s="3" t="s">
        <v>1594</v>
      </c>
      <c r="C532" s="3" t="s">
        <v>5423</v>
      </c>
      <c r="D532" s="3" t="s">
        <v>2126</v>
      </c>
    </row>
    <row r="533" spans="1:4">
      <c r="A533" s="3" t="s">
        <v>5420</v>
      </c>
      <c r="B533" s="3" t="s">
        <v>1594</v>
      </c>
      <c r="C533" s="3" t="s">
        <v>5423</v>
      </c>
      <c r="D533" s="3" t="s">
        <v>2126</v>
      </c>
    </row>
    <row r="534" spans="1:4">
      <c r="A534" s="3" t="s">
        <v>5420</v>
      </c>
      <c r="B534" s="3" t="s">
        <v>1594</v>
      </c>
      <c r="C534" s="3" t="s">
        <v>5424</v>
      </c>
      <c r="D534" s="3" t="s">
        <v>5425</v>
      </c>
    </row>
    <row r="535" spans="1:4">
      <c r="A535" s="3" t="s">
        <v>5420</v>
      </c>
      <c r="B535" s="3" t="s">
        <v>1594</v>
      </c>
      <c r="C535" s="3" t="s">
        <v>5424</v>
      </c>
      <c r="D535" s="3" t="s">
        <v>5425</v>
      </c>
    </row>
    <row r="536" spans="1:4">
      <c r="A536" s="3" t="s">
        <v>5420</v>
      </c>
      <c r="B536" s="3" t="s">
        <v>1594</v>
      </c>
      <c r="C536" s="3" t="s">
        <v>5426</v>
      </c>
      <c r="D536" s="3" t="s">
        <v>5427</v>
      </c>
    </row>
    <row r="537" spans="1:4">
      <c r="A537" s="3" t="s">
        <v>5420</v>
      </c>
      <c r="B537" s="3" t="s">
        <v>1594</v>
      </c>
      <c r="C537" s="3" t="s">
        <v>5426</v>
      </c>
      <c r="D537" s="3" t="s">
        <v>5427</v>
      </c>
    </row>
    <row r="538" spans="1:4">
      <c r="A538" s="3" t="s">
        <v>5420</v>
      </c>
      <c r="B538" s="3" t="s">
        <v>1594</v>
      </c>
      <c r="C538" s="3" t="s">
        <v>5428</v>
      </c>
      <c r="D538" s="3" t="s">
        <v>2681</v>
      </c>
    </row>
    <row r="539" spans="1:4">
      <c r="A539" s="3" t="s">
        <v>5420</v>
      </c>
      <c r="B539" s="3" t="s">
        <v>1594</v>
      </c>
      <c r="C539" s="3" t="s">
        <v>5428</v>
      </c>
      <c r="D539" s="3" t="s">
        <v>2681</v>
      </c>
    </row>
    <row r="540" spans="1:4">
      <c r="A540" s="3" t="s">
        <v>5420</v>
      </c>
      <c r="B540" s="3" t="s">
        <v>1594</v>
      </c>
      <c r="C540" s="3" t="s">
        <v>5429</v>
      </c>
      <c r="D540" s="3" t="s">
        <v>5430</v>
      </c>
    </row>
    <row r="541" spans="1:4">
      <c r="A541" s="3" t="s">
        <v>5420</v>
      </c>
      <c r="B541" s="3" t="s">
        <v>1594</v>
      </c>
      <c r="C541" s="3" t="s">
        <v>5429</v>
      </c>
      <c r="D541" s="3" t="s">
        <v>5430</v>
      </c>
    </row>
    <row r="542" spans="1:4">
      <c r="A542" s="3" t="s">
        <v>5420</v>
      </c>
      <c r="B542" s="3" t="s">
        <v>1594</v>
      </c>
      <c r="C542" s="3" t="s">
        <v>5431</v>
      </c>
      <c r="D542" s="3" t="s">
        <v>5432</v>
      </c>
    </row>
    <row r="543" spans="1:4">
      <c r="A543" s="3" t="s">
        <v>5420</v>
      </c>
      <c r="B543" s="3" t="s">
        <v>1594</v>
      </c>
      <c r="C543" s="3" t="s">
        <v>5431</v>
      </c>
      <c r="D543" s="3" t="s">
        <v>5432</v>
      </c>
    </row>
    <row r="544" spans="1:4">
      <c r="A544" s="3" t="s">
        <v>5420</v>
      </c>
      <c r="B544" s="3" t="s">
        <v>1594</v>
      </c>
      <c r="C544" s="3" t="s">
        <v>5433</v>
      </c>
      <c r="D544" s="3" t="s">
        <v>5434</v>
      </c>
    </row>
    <row r="545" spans="1:4">
      <c r="A545" s="3" t="s">
        <v>5420</v>
      </c>
      <c r="B545" s="3" t="s">
        <v>1594</v>
      </c>
      <c r="C545" s="3" t="s">
        <v>5433</v>
      </c>
      <c r="D545" s="3" t="s">
        <v>5434</v>
      </c>
    </row>
    <row r="546" spans="1:4">
      <c r="A546" s="3" t="s">
        <v>5420</v>
      </c>
      <c r="B546" s="3" t="s">
        <v>1594</v>
      </c>
      <c r="C546" s="3" t="s">
        <v>5435</v>
      </c>
      <c r="D546" s="3" t="s">
        <v>5436</v>
      </c>
    </row>
    <row r="547" spans="1:4">
      <c r="A547" s="3" t="s">
        <v>5420</v>
      </c>
      <c r="B547" s="3" t="s">
        <v>1594</v>
      </c>
      <c r="C547" s="3" t="s">
        <v>5435</v>
      </c>
      <c r="D547" s="3" t="s">
        <v>5436</v>
      </c>
    </row>
    <row r="548" spans="1:4">
      <c r="A548" s="3" t="s">
        <v>5420</v>
      </c>
      <c r="B548" s="3" t="s">
        <v>1594</v>
      </c>
      <c r="C548" s="3" t="s">
        <v>5437</v>
      </c>
      <c r="D548" s="3" t="s">
        <v>5438</v>
      </c>
    </row>
    <row r="549" spans="1:4">
      <c r="A549" s="3" t="s">
        <v>5420</v>
      </c>
      <c r="B549" s="3" t="s">
        <v>1594</v>
      </c>
      <c r="C549" s="3" t="s">
        <v>5437</v>
      </c>
      <c r="D549" s="3" t="s">
        <v>5438</v>
      </c>
    </row>
    <row r="550" spans="1:4">
      <c r="A550" s="3" t="s">
        <v>5420</v>
      </c>
      <c r="B550" s="3" t="s">
        <v>1594</v>
      </c>
      <c r="C550" s="3" t="s">
        <v>5439</v>
      </c>
      <c r="D550" s="3" t="s">
        <v>1682</v>
      </c>
    </row>
    <row r="551" spans="1:4">
      <c r="A551" s="3" t="s">
        <v>5420</v>
      </c>
      <c r="B551" s="3" t="s">
        <v>1594</v>
      </c>
      <c r="C551" s="3" t="s">
        <v>5439</v>
      </c>
      <c r="D551" s="3" t="s">
        <v>1682</v>
      </c>
    </row>
    <row r="552" spans="1:4">
      <c r="A552" s="3" t="s">
        <v>5420</v>
      </c>
      <c r="B552" s="3" t="s">
        <v>1594</v>
      </c>
      <c r="C552" s="3" t="s">
        <v>5440</v>
      </c>
      <c r="D552" s="3" t="s">
        <v>5441</v>
      </c>
    </row>
    <row r="553" spans="1:4">
      <c r="A553" s="3" t="s">
        <v>5420</v>
      </c>
      <c r="B553" s="3" t="s">
        <v>1594</v>
      </c>
      <c r="C553" s="3" t="s">
        <v>5440</v>
      </c>
      <c r="D553" s="3" t="s">
        <v>5441</v>
      </c>
    </row>
    <row r="554" spans="1:4">
      <c r="A554" s="3" t="s">
        <v>5442</v>
      </c>
      <c r="B554" s="3" t="s">
        <v>1619</v>
      </c>
      <c r="C554" s="3" t="s">
        <v>5443</v>
      </c>
      <c r="D554" s="3" t="s">
        <v>1619</v>
      </c>
    </row>
    <row r="555" spans="1:4">
      <c r="A555" s="3" t="s">
        <v>5442</v>
      </c>
      <c r="B555" s="3" t="s">
        <v>1619</v>
      </c>
      <c r="C555" s="3" t="s">
        <v>5444</v>
      </c>
      <c r="D555" s="3" t="s">
        <v>1976</v>
      </c>
    </row>
    <row r="556" spans="1:4">
      <c r="A556" s="3" t="s">
        <v>5442</v>
      </c>
      <c r="B556" s="3" t="s">
        <v>1619</v>
      </c>
      <c r="C556" s="3" t="s">
        <v>5445</v>
      </c>
      <c r="D556" s="3" t="s">
        <v>2147</v>
      </c>
    </row>
    <row r="557" spans="1:4">
      <c r="A557" s="3" t="s">
        <v>5442</v>
      </c>
      <c r="B557" s="3" t="s">
        <v>1619</v>
      </c>
      <c r="C557" s="3" t="s">
        <v>5446</v>
      </c>
      <c r="D557" s="3" t="s">
        <v>2304</v>
      </c>
    </row>
    <row r="558" spans="1:4">
      <c r="A558" s="3" t="s">
        <v>5442</v>
      </c>
      <c r="B558" s="3" t="s">
        <v>1619</v>
      </c>
      <c r="C558" s="3" t="s">
        <v>5447</v>
      </c>
      <c r="D558" s="3" t="s">
        <v>2463</v>
      </c>
    </row>
    <row r="559" spans="1:4">
      <c r="A559" s="3" t="s">
        <v>5442</v>
      </c>
      <c r="B559" s="3" t="s">
        <v>1619</v>
      </c>
      <c r="C559" s="3" t="s">
        <v>5448</v>
      </c>
      <c r="D559" s="3" t="s">
        <v>2616</v>
      </c>
    </row>
    <row r="560" spans="1:4">
      <c r="A560" s="3" t="s">
        <v>5449</v>
      </c>
      <c r="B560" s="3" t="s">
        <v>1679</v>
      </c>
      <c r="C560" s="3" t="s">
        <v>5450</v>
      </c>
      <c r="D560" s="3" t="s">
        <v>1855</v>
      </c>
    </row>
    <row r="561" spans="1:4">
      <c r="A561" s="3" t="s">
        <v>5449</v>
      </c>
      <c r="B561" s="3" t="s">
        <v>1679</v>
      </c>
      <c r="C561" s="3" t="s">
        <v>5451</v>
      </c>
      <c r="D561" s="3" t="s">
        <v>2031</v>
      </c>
    </row>
    <row r="562" spans="1:4">
      <c r="A562" s="3" t="s">
        <v>5449</v>
      </c>
      <c r="B562" s="3" t="s">
        <v>1679</v>
      </c>
      <c r="C562" s="3" t="s">
        <v>5452</v>
      </c>
      <c r="D562" s="3" t="s">
        <v>2201</v>
      </c>
    </row>
    <row r="563" spans="1:4">
      <c r="A563" s="3" t="s">
        <v>5449</v>
      </c>
      <c r="B563" s="3" t="s">
        <v>1679</v>
      </c>
      <c r="C563" s="3" t="s">
        <v>5453</v>
      </c>
      <c r="D563" s="3" t="s">
        <v>2361</v>
      </c>
    </row>
    <row r="564" spans="1:4">
      <c r="A564" s="3" t="s">
        <v>5449</v>
      </c>
      <c r="B564" s="3" t="s">
        <v>1679</v>
      </c>
      <c r="C564" s="3" t="s">
        <v>5454</v>
      </c>
      <c r="D564" s="3" t="s">
        <v>2521</v>
      </c>
    </row>
    <row r="565" spans="1:4">
      <c r="A565" s="3" t="s">
        <v>5449</v>
      </c>
      <c r="B565" s="3" t="s">
        <v>1679</v>
      </c>
      <c r="C565" s="3" t="s">
        <v>5455</v>
      </c>
      <c r="D565" s="3" t="s">
        <v>2673</v>
      </c>
    </row>
    <row r="566" spans="1:4">
      <c r="A566" s="3" t="s">
        <v>5449</v>
      </c>
      <c r="B566" s="3" t="s">
        <v>1679</v>
      </c>
      <c r="C566" s="3" t="s">
        <v>5456</v>
      </c>
      <c r="D566" s="3" t="s">
        <v>2811</v>
      </c>
    </row>
    <row r="567" spans="1:4">
      <c r="A567" s="3" t="s">
        <v>5449</v>
      </c>
      <c r="B567" s="3" t="s">
        <v>1679</v>
      </c>
      <c r="C567" s="3" t="s">
        <v>5457</v>
      </c>
      <c r="D567" s="3" t="s">
        <v>2944</v>
      </c>
    </row>
    <row r="568" spans="1:4">
      <c r="A568" s="3" t="s">
        <v>5449</v>
      </c>
      <c r="B568" s="3" t="s">
        <v>1679</v>
      </c>
      <c r="C568" s="3" t="s">
        <v>5458</v>
      </c>
      <c r="D568" s="3" t="s">
        <v>3069</v>
      </c>
    </row>
    <row r="569" spans="1:4">
      <c r="A569" s="3" t="s">
        <v>5449</v>
      </c>
      <c r="B569" s="3" t="s">
        <v>1679</v>
      </c>
      <c r="C569" s="3" t="s">
        <v>5459</v>
      </c>
      <c r="D569" s="3" t="s">
        <v>3185</v>
      </c>
    </row>
    <row r="570" spans="1:4">
      <c r="A570" s="3" t="s">
        <v>5449</v>
      </c>
      <c r="B570" s="3" t="s">
        <v>1679</v>
      </c>
      <c r="C570" s="3" t="s">
        <v>5460</v>
      </c>
      <c r="D570" s="3" t="s">
        <v>3289</v>
      </c>
    </row>
    <row r="571" spans="1:4">
      <c r="A571" s="3" t="s">
        <v>5449</v>
      </c>
      <c r="B571" s="3" t="s">
        <v>1679</v>
      </c>
      <c r="C571" s="3" t="s">
        <v>5461</v>
      </c>
      <c r="D571" s="3" t="s">
        <v>3384</v>
      </c>
    </row>
    <row r="572" spans="1:4">
      <c r="A572" s="3" t="s">
        <v>5462</v>
      </c>
      <c r="B572" s="3" t="s">
        <v>1731</v>
      </c>
      <c r="C572" s="3" t="s">
        <v>5463</v>
      </c>
      <c r="D572" s="3" t="s">
        <v>1909</v>
      </c>
    </row>
    <row r="573" spans="1:4">
      <c r="A573" s="3" t="s">
        <v>5462</v>
      </c>
      <c r="B573" s="3" t="s">
        <v>1731</v>
      </c>
      <c r="C573" s="3" t="s">
        <v>5464</v>
      </c>
      <c r="D573" s="3" t="s">
        <v>2085</v>
      </c>
    </row>
    <row r="574" spans="1:4">
      <c r="A574" s="3" t="s">
        <v>5462</v>
      </c>
      <c r="B574" s="3" t="s">
        <v>1731</v>
      </c>
      <c r="C574" s="3" t="s">
        <v>5465</v>
      </c>
      <c r="D574" s="3" t="s">
        <v>2252</v>
      </c>
    </row>
    <row r="575" spans="1:4">
      <c r="A575" s="3" t="s">
        <v>5462</v>
      </c>
      <c r="B575" s="3" t="s">
        <v>1731</v>
      </c>
      <c r="C575" s="3" t="s">
        <v>5466</v>
      </c>
      <c r="D575" s="3" t="s">
        <v>2414</v>
      </c>
    </row>
    <row r="576" spans="1:4">
      <c r="A576" s="3" t="s">
        <v>5462</v>
      </c>
      <c r="B576" s="3" t="s">
        <v>1731</v>
      </c>
      <c r="C576" s="3" t="s">
        <v>5467</v>
      </c>
      <c r="D576" s="3" t="s">
        <v>2575</v>
      </c>
    </row>
    <row r="577" spans="1:4">
      <c r="A577" s="3" t="s">
        <v>5462</v>
      </c>
      <c r="B577" s="3" t="s">
        <v>1731</v>
      </c>
      <c r="C577" s="3" t="s">
        <v>5468</v>
      </c>
      <c r="D577" s="3" t="s">
        <v>2726</v>
      </c>
    </row>
    <row r="578" spans="1:4">
      <c r="A578" s="3" t="s">
        <v>5462</v>
      </c>
      <c r="B578" s="3" t="s">
        <v>1731</v>
      </c>
      <c r="C578" s="3" t="s">
        <v>5469</v>
      </c>
      <c r="D578" s="3" t="s">
        <v>2862</v>
      </c>
    </row>
    <row r="579" spans="1:4">
      <c r="A579" s="3" t="s">
        <v>5462</v>
      </c>
      <c r="B579" s="3" t="s">
        <v>1731</v>
      </c>
      <c r="C579" s="3" t="s">
        <v>5470</v>
      </c>
      <c r="D579" s="3" t="s">
        <v>2997</v>
      </c>
    </row>
    <row r="580" spans="1:4">
      <c r="A580" s="3" t="s">
        <v>5462</v>
      </c>
      <c r="B580" s="3" t="s">
        <v>1731</v>
      </c>
      <c r="C580" s="3" t="s">
        <v>5471</v>
      </c>
      <c r="D580" s="3" t="s">
        <v>3123</v>
      </c>
    </row>
    <row r="581" spans="1:4">
      <c r="A581" s="3" t="s">
        <v>5462</v>
      </c>
      <c r="B581" s="3" t="s">
        <v>1731</v>
      </c>
      <c r="C581" s="3" t="s">
        <v>5472</v>
      </c>
      <c r="D581" s="3" t="s">
        <v>3239</v>
      </c>
    </row>
    <row r="582" spans="1:4">
      <c r="A582" s="3" t="s">
        <v>5462</v>
      </c>
      <c r="B582" s="3" t="s">
        <v>1731</v>
      </c>
      <c r="C582" s="3" t="s">
        <v>5473</v>
      </c>
      <c r="D582" s="3" t="s">
        <v>3341</v>
      </c>
    </row>
    <row r="583" spans="1:4">
      <c r="A583" s="3" t="s">
        <v>5462</v>
      </c>
      <c r="B583" s="3" t="s">
        <v>1731</v>
      </c>
      <c r="C583" s="3" t="s">
        <v>5474</v>
      </c>
      <c r="D583" s="3" t="s">
        <v>3437</v>
      </c>
    </row>
    <row r="584" spans="1:4">
      <c r="A584" s="3" t="s">
        <v>5462</v>
      </c>
      <c r="B584" s="3" t="s">
        <v>1731</v>
      </c>
      <c r="C584" s="3" t="s">
        <v>5475</v>
      </c>
      <c r="D584" s="3" t="s">
        <v>3522</v>
      </c>
    </row>
    <row r="585" spans="1:4">
      <c r="A585" s="3" t="s">
        <v>5462</v>
      </c>
      <c r="B585" s="3" t="s">
        <v>1731</v>
      </c>
      <c r="C585" s="3" t="s">
        <v>5476</v>
      </c>
      <c r="D585" s="3" t="s">
        <v>3601</v>
      </c>
    </row>
    <row r="586" spans="1:4">
      <c r="A586" s="3" t="s">
        <v>5462</v>
      </c>
      <c r="B586" s="3" t="s">
        <v>1731</v>
      </c>
      <c r="C586" s="3" t="s">
        <v>5477</v>
      </c>
      <c r="D586" s="3" t="s">
        <v>3672</v>
      </c>
    </row>
    <row r="587" spans="1:4">
      <c r="A587" s="3" t="s">
        <v>5462</v>
      </c>
      <c r="B587" s="3" t="s">
        <v>1731</v>
      </c>
      <c r="C587" s="3" t="s">
        <v>5478</v>
      </c>
      <c r="D587" s="3" t="s">
        <v>3735</v>
      </c>
    </row>
    <row r="588" spans="1:4">
      <c r="A588" s="3" t="s">
        <v>5462</v>
      </c>
      <c r="B588" s="3" t="s">
        <v>1731</v>
      </c>
      <c r="C588" s="3" t="s">
        <v>5479</v>
      </c>
      <c r="D588" s="3" t="s">
        <v>3791</v>
      </c>
    </row>
    <row r="589" spans="1:4">
      <c r="A589" s="3" t="s">
        <v>5462</v>
      </c>
      <c r="B589" s="3" t="s">
        <v>1731</v>
      </c>
      <c r="C589" s="3" t="s">
        <v>5480</v>
      </c>
      <c r="D589" s="3" t="s">
        <v>3843</v>
      </c>
    </row>
    <row r="590" spans="1:4">
      <c r="A590" s="3" t="s">
        <v>5462</v>
      </c>
      <c r="B590" s="3" t="s">
        <v>1731</v>
      </c>
      <c r="C590" s="3" t="s">
        <v>5481</v>
      </c>
      <c r="D590" s="3" t="s">
        <v>3888</v>
      </c>
    </row>
    <row r="591" spans="1:4">
      <c r="A591" s="3" t="s">
        <v>5462</v>
      </c>
      <c r="B591" s="3" t="s">
        <v>1731</v>
      </c>
      <c r="C591" s="3" t="s">
        <v>5482</v>
      </c>
      <c r="D591" s="3" t="s">
        <v>3930</v>
      </c>
    </row>
    <row r="592" spans="1:4">
      <c r="A592" s="3" t="s">
        <v>5483</v>
      </c>
      <c r="B592" s="3" t="s">
        <v>1647</v>
      </c>
      <c r="C592" s="3" t="s">
        <v>5484</v>
      </c>
      <c r="D592" s="3" t="s">
        <v>1825</v>
      </c>
    </row>
    <row r="593" spans="1:4">
      <c r="A593" s="3" t="s">
        <v>5483</v>
      </c>
      <c r="B593" s="3" t="s">
        <v>1647</v>
      </c>
      <c r="C593" s="3" t="s">
        <v>5485</v>
      </c>
      <c r="D593" s="3" t="s">
        <v>2003</v>
      </c>
    </row>
    <row r="594" spans="1:4">
      <c r="A594" s="3" t="s">
        <v>5483</v>
      </c>
      <c r="B594" s="3" t="s">
        <v>1647</v>
      </c>
      <c r="C594" s="3" t="s">
        <v>5486</v>
      </c>
      <c r="D594" s="3" t="s">
        <v>2173</v>
      </c>
    </row>
    <row r="595" spans="1:4">
      <c r="A595" s="3" t="s">
        <v>5483</v>
      </c>
      <c r="B595" s="3" t="s">
        <v>1647</v>
      </c>
      <c r="C595" s="3" t="s">
        <v>5487</v>
      </c>
      <c r="D595" s="3" t="s">
        <v>2330</v>
      </c>
    </row>
    <row r="596" spans="1:4">
      <c r="A596" s="3" t="s">
        <v>5483</v>
      </c>
      <c r="B596" s="3" t="s">
        <v>1647</v>
      </c>
      <c r="C596" s="3" t="s">
        <v>5488</v>
      </c>
      <c r="D596" s="3" t="s">
        <v>2491</v>
      </c>
    </row>
    <row r="597" spans="1:4">
      <c r="A597" s="3" t="s">
        <v>5483</v>
      </c>
      <c r="B597" s="3" t="s">
        <v>1647</v>
      </c>
      <c r="C597" s="3" t="s">
        <v>5489</v>
      </c>
      <c r="D597" s="3" t="s">
        <v>2642</v>
      </c>
    </row>
    <row r="598" spans="1:4">
      <c r="A598" s="3" t="s">
        <v>5483</v>
      </c>
      <c r="B598" s="3" t="s">
        <v>1647</v>
      </c>
      <c r="C598" s="3" t="s">
        <v>5490</v>
      </c>
      <c r="D598" s="3" t="s">
        <v>2781</v>
      </c>
    </row>
    <row r="599" spans="1:4">
      <c r="A599" s="3" t="s">
        <v>5483</v>
      </c>
      <c r="B599" s="3" t="s">
        <v>1647</v>
      </c>
      <c r="C599" s="3" t="s">
        <v>5491</v>
      </c>
      <c r="D599" s="3" t="s">
        <v>2914</v>
      </c>
    </row>
    <row r="600" spans="1:4">
      <c r="A600" s="3" t="s">
        <v>5483</v>
      </c>
      <c r="B600" s="3" t="s">
        <v>1647</v>
      </c>
      <c r="C600" s="3" t="s">
        <v>5492</v>
      </c>
      <c r="D600" s="3" t="s">
        <v>3040</v>
      </c>
    </row>
    <row r="601" spans="1:4">
      <c r="A601" s="3" t="s">
        <v>5493</v>
      </c>
      <c r="B601" s="3" t="s">
        <v>4722</v>
      </c>
      <c r="C601" s="3" t="s">
        <v>5494</v>
      </c>
      <c r="D601" s="3" t="s">
        <v>1776</v>
      </c>
    </row>
    <row r="602" spans="1:4">
      <c r="A602" s="3" t="s">
        <v>5493</v>
      </c>
      <c r="B602" s="3" t="s">
        <v>4722</v>
      </c>
      <c r="C602" s="3" t="s">
        <v>5494</v>
      </c>
      <c r="D602" s="3" t="s">
        <v>1776</v>
      </c>
    </row>
    <row r="603" spans="1:4">
      <c r="A603" s="3" t="s">
        <v>5493</v>
      </c>
      <c r="B603" s="3" t="s">
        <v>4722</v>
      </c>
      <c r="C603" s="3" t="s">
        <v>5494</v>
      </c>
      <c r="D603" s="3" t="s">
        <v>1776</v>
      </c>
    </row>
    <row r="604" spans="1:4">
      <c r="A604" s="3" t="s">
        <v>5493</v>
      </c>
      <c r="B604" s="3" t="s">
        <v>4722</v>
      </c>
      <c r="C604" s="3" t="s">
        <v>5495</v>
      </c>
      <c r="D604" s="3" t="s">
        <v>1955</v>
      </c>
    </row>
    <row r="605" spans="1:4">
      <c r="A605" s="3" t="s">
        <v>5493</v>
      </c>
      <c r="B605" s="3" t="s">
        <v>4722</v>
      </c>
      <c r="C605" s="3" t="s">
        <v>5495</v>
      </c>
      <c r="D605" s="3" t="s">
        <v>1955</v>
      </c>
    </row>
    <row r="606" spans="1:4">
      <c r="A606" s="3" t="s">
        <v>5493</v>
      </c>
      <c r="B606" s="3" t="s">
        <v>4722</v>
      </c>
      <c r="C606" s="3" t="s">
        <v>5495</v>
      </c>
      <c r="D606" s="3" t="s">
        <v>1955</v>
      </c>
    </row>
    <row r="607" spans="1:4">
      <c r="A607" s="3" t="s">
        <v>5493</v>
      </c>
      <c r="B607" s="3" t="s">
        <v>4722</v>
      </c>
      <c r="C607" s="3" t="s">
        <v>5496</v>
      </c>
      <c r="D607" s="3" t="s">
        <v>2127</v>
      </c>
    </row>
    <row r="608" spans="1:4">
      <c r="A608" s="3" t="s">
        <v>5493</v>
      </c>
      <c r="B608" s="3" t="s">
        <v>4722</v>
      </c>
      <c r="C608" s="3" t="s">
        <v>5496</v>
      </c>
      <c r="D608" s="3" t="s">
        <v>2127</v>
      </c>
    </row>
    <row r="609" spans="1:4">
      <c r="A609" s="3" t="s">
        <v>5493</v>
      </c>
      <c r="B609" s="3" t="s">
        <v>4722</v>
      </c>
      <c r="C609" s="3" t="s">
        <v>5495</v>
      </c>
      <c r="D609" s="3" t="s">
        <v>2127</v>
      </c>
    </row>
    <row r="610" spans="1:4">
      <c r="A610" s="3" t="s">
        <v>5497</v>
      </c>
      <c r="B610" s="3" t="s">
        <v>4723</v>
      </c>
      <c r="C610" s="3" t="s">
        <v>5498</v>
      </c>
      <c r="D610" s="3" t="s">
        <v>1777</v>
      </c>
    </row>
    <row r="611" spans="1:4">
      <c r="A611" s="3" t="s">
        <v>5497</v>
      </c>
      <c r="B611" s="3" t="s">
        <v>4723</v>
      </c>
      <c r="C611" s="3" t="s">
        <v>5498</v>
      </c>
      <c r="D611" s="3" t="s">
        <v>5499</v>
      </c>
    </row>
    <row r="612" spans="1:4">
      <c r="A612" s="3" t="s">
        <v>5497</v>
      </c>
      <c r="B612" s="3" t="s">
        <v>4723</v>
      </c>
      <c r="C612" s="3" t="s">
        <v>5498</v>
      </c>
      <c r="D612" s="3" t="s">
        <v>5499</v>
      </c>
    </row>
    <row r="613" spans="1:4">
      <c r="A613" s="3" t="s">
        <v>5497</v>
      </c>
      <c r="B613" s="3" t="s">
        <v>4723</v>
      </c>
      <c r="C613" s="3" t="s">
        <v>5498</v>
      </c>
      <c r="D613" s="3" t="s">
        <v>5499</v>
      </c>
    </row>
    <row r="614" spans="1:4">
      <c r="A614" s="3" t="s">
        <v>5497</v>
      </c>
      <c r="B614" s="3" t="s">
        <v>4723</v>
      </c>
      <c r="C614" s="3" t="s">
        <v>5500</v>
      </c>
      <c r="D614" s="3" t="s">
        <v>1956</v>
      </c>
    </row>
    <row r="615" spans="1:4">
      <c r="A615" s="3" t="s">
        <v>5497</v>
      </c>
      <c r="B615" s="3" t="s">
        <v>4723</v>
      </c>
      <c r="C615" s="3" t="s">
        <v>5500</v>
      </c>
      <c r="D615" s="3" t="s">
        <v>5501</v>
      </c>
    </row>
    <row r="616" spans="1:4">
      <c r="A616" s="3" t="s">
        <v>5497</v>
      </c>
      <c r="B616" s="3" t="s">
        <v>4723</v>
      </c>
      <c r="C616" s="3" t="s">
        <v>5500</v>
      </c>
      <c r="D616" s="3" t="s">
        <v>5501</v>
      </c>
    </row>
    <row r="617" spans="1:4">
      <c r="A617" s="3" t="s">
        <v>5497</v>
      </c>
      <c r="B617" s="3" t="s">
        <v>4723</v>
      </c>
      <c r="C617" s="3" t="s">
        <v>5500</v>
      </c>
      <c r="D617" s="3" t="s">
        <v>5501</v>
      </c>
    </row>
    <row r="618" spans="1:4">
      <c r="A618" s="3" t="s">
        <v>5497</v>
      </c>
      <c r="B618" s="3" t="s">
        <v>4723</v>
      </c>
      <c r="C618" s="3" t="s">
        <v>5502</v>
      </c>
      <c r="D618" s="3" t="s">
        <v>2128</v>
      </c>
    </row>
    <row r="619" spans="1:4">
      <c r="A619" s="3" t="s">
        <v>5497</v>
      </c>
      <c r="B619" s="3" t="s">
        <v>4723</v>
      </c>
      <c r="C619" s="3" t="s">
        <v>5502</v>
      </c>
      <c r="D619" s="3" t="s">
        <v>2128</v>
      </c>
    </row>
    <row r="620" spans="1:4">
      <c r="A620" s="3" t="s">
        <v>5497</v>
      </c>
      <c r="B620" s="3" t="s">
        <v>4723</v>
      </c>
      <c r="C620" s="3" t="s">
        <v>5502</v>
      </c>
      <c r="D620" s="3" t="s">
        <v>2128</v>
      </c>
    </row>
    <row r="621" spans="1:4">
      <c r="A621" s="3" t="s">
        <v>5497</v>
      </c>
      <c r="B621" s="3" t="s">
        <v>4723</v>
      </c>
      <c r="C621" s="3" t="s">
        <v>5502</v>
      </c>
      <c r="D621" s="3" t="s">
        <v>2128</v>
      </c>
    </row>
    <row r="622" spans="1:4">
      <c r="A622" s="3" t="s">
        <v>5503</v>
      </c>
      <c r="B622" s="3" t="s">
        <v>1706</v>
      </c>
      <c r="C622" s="3" t="s">
        <v>5504</v>
      </c>
      <c r="D622" s="3" t="s">
        <v>1789</v>
      </c>
    </row>
    <row r="623" spans="1:4">
      <c r="A623" s="3" t="s">
        <v>5503</v>
      </c>
      <c r="B623" s="3" t="s">
        <v>1706</v>
      </c>
      <c r="C623" s="3" t="s">
        <v>5505</v>
      </c>
      <c r="D623" s="3" t="s">
        <v>2060</v>
      </c>
    </row>
    <row r="624" spans="1:4">
      <c r="A624" s="3" t="s">
        <v>5503</v>
      </c>
      <c r="B624" s="3" t="s">
        <v>1706</v>
      </c>
      <c r="C624" s="3" t="s">
        <v>5506</v>
      </c>
      <c r="D624" s="3" t="s">
        <v>2230</v>
      </c>
    </row>
    <row r="625" spans="1:4">
      <c r="A625" s="3" t="s">
        <v>5503</v>
      </c>
      <c r="B625" s="3" t="s">
        <v>1706</v>
      </c>
      <c r="C625" s="3" t="s">
        <v>5507</v>
      </c>
      <c r="D625" s="3" t="s">
        <v>2389</v>
      </c>
    </row>
    <row r="626" spans="1:4">
      <c r="A626" s="3" t="s">
        <v>5503</v>
      </c>
      <c r="B626" s="3" t="s">
        <v>1706</v>
      </c>
      <c r="C626" s="3" t="s">
        <v>5508</v>
      </c>
      <c r="D626" s="3" t="s">
        <v>2550</v>
      </c>
    </row>
    <row r="627" spans="1:4">
      <c r="A627" s="3" t="s">
        <v>5503</v>
      </c>
      <c r="B627" s="3" t="s">
        <v>1706</v>
      </c>
      <c r="C627" s="3" t="s">
        <v>5509</v>
      </c>
      <c r="D627" s="3" t="s">
        <v>2703</v>
      </c>
    </row>
    <row r="628" spans="1:4">
      <c r="A628" s="3" t="s">
        <v>5503</v>
      </c>
      <c r="B628" s="3" t="s">
        <v>1706</v>
      </c>
      <c r="C628" s="3" t="s">
        <v>5510</v>
      </c>
      <c r="D628" s="3" t="s">
        <v>2838</v>
      </c>
    </row>
    <row r="629" spans="1:4">
      <c r="A629" s="3" t="s">
        <v>5503</v>
      </c>
      <c r="B629" s="3" t="s">
        <v>1706</v>
      </c>
      <c r="C629" s="3" t="s">
        <v>5511</v>
      </c>
      <c r="D629" s="3" t="s">
        <v>2973</v>
      </c>
    </row>
    <row r="630" spans="1:4">
      <c r="A630" s="3" t="s">
        <v>5503</v>
      </c>
      <c r="B630" s="3" t="s">
        <v>1706</v>
      </c>
      <c r="C630" s="3" t="s">
        <v>5512</v>
      </c>
      <c r="D630" s="3" t="s">
        <v>3099</v>
      </c>
    </row>
    <row r="631" spans="1:4">
      <c r="A631" s="3" t="s">
        <v>5503</v>
      </c>
      <c r="B631" s="3" t="s">
        <v>1706</v>
      </c>
      <c r="C631" s="3" t="s">
        <v>5513</v>
      </c>
      <c r="D631" s="3" t="s">
        <v>3214</v>
      </c>
    </row>
    <row r="632" spans="1:4">
      <c r="A632" s="3" t="s">
        <v>5503</v>
      </c>
      <c r="B632" s="3" t="s">
        <v>1706</v>
      </c>
      <c r="C632" s="3" t="s">
        <v>5514</v>
      </c>
      <c r="D632" s="3" t="s">
        <v>1972</v>
      </c>
    </row>
    <row r="633" spans="1:4">
      <c r="A633" s="3" t="s">
        <v>5503</v>
      </c>
      <c r="B633" s="3" t="s">
        <v>1706</v>
      </c>
      <c r="C633" s="3" t="s">
        <v>5515</v>
      </c>
      <c r="D633" s="3" t="s">
        <v>1972</v>
      </c>
    </row>
    <row r="634" spans="1:4">
      <c r="A634" s="3" t="s">
        <v>5503</v>
      </c>
      <c r="B634" s="3" t="s">
        <v>1706</v>
      </c>
      <c r="C634" s="3" t="s">
        <v>5516</v>
      </c>
      <c r="D634" s="3" t="s">
        <v>2300</v>
      </c>
    </row>
    <row r="635" spans="1:4">
      <c r="A635" s="3" t="s">
        <v>5503</v>
      </c>
      <c r="B635" s="3" t="s">
        <v>1706</v>
      </c>
      <c r="C635" s="3" t="s">
        <v>5517</v>
      </c>
      <c r="D635" s="3" t="s">
        <v>2299</v>
      </c>
    </row>
    <row r="636" spans="1:4">
      <c r="A636" s="3" t="s">
        <v>5503</v>
      </c>
      <c r="B636" s="3" t="s">
        <v>1706</v>
      </c>
      <c r="C636" s="3" t="s">
        <v>5518</v>
      </c>
      <c r="D636" s="3" t="s">
        <v>3647</v>
      </c>
    </row>
    <row r="637" spans="1:4">
      <c r="A637" s="3" t="s">
        <v>5503</v>
      </c>
      <c r="B637" s="3" t="s">
        <v>1706</v>
      </c>
      <c r="C637" s="3" t="s">
        <v>5519</v>
      </c>
      <c r="D637" s="3" t="s">
        <v>3713</v>
      </c>
    </row>
    <row r="638" spans="1:4">
      <c r="A638" s="3" t="s">
        <v>5520</v>
      </c>
      <c r="B638" s="3" t="s">
        <v>1751</v>
      </c>
      <c r="C638" s="3" t="s">
        <v>5521</v>
      </c>
      <c r="D638" s="3" t="s">
        <v>1930</v>
      </c>
    </row>
    <row r="639" spans="1:4">
      <c r="A639" s="3" t="s">
        <v>5520</v>
      </c>
      <c r="B639" s="3" t="s">
        <v>1751</v>
      </c>
      <c r="C639" s="3" t="s">
        <v>5522</v>
      </c>
      <c r="D639" s="3" t="s">
        <v>2106</v>
      </c>
    </row>
    <row r="640" spans="1:4">
      <c r="A640" s="3" t="s">
        <v>5520</v>
      </c>
      <c r="B640" s="3" t="s">
        <v>1751</v>
      </c>
      <c r="C640" s="3" t="s">
        <v>5523</v>
      </c>
      <c r="D640" s="3" t="s">
        <v>1928</v>
      </c>
    </row>
    <row r="641" spans="1:4">
      <c r="A641" s="3" t="s">
        <v>5520</v>
      </c>
      <c r="B641" s="3" t="s">
        <v>1751</v>
      </c>
      <c r="C641" s="3" t="s">
        <v>5524</v>
      </c>
      <c r="D641" s="3" t="s">
        <v>2435</v>
      </c>
    </row>
    <row r="642" spans="1:4">
      <c r="A642" s="3" t="s">
        <v>5520</v>
      </c>
      <c r="B642" s="3" t="s">
        <v>1751</v>
      </c>
      <c r="C642" s="3" t="s">
        <v>5525</v>
      </c>
      <c r="D642" s="3" t="s">
        <v>2595</v>
      </c>
    </row>
    <row r="643" spans="1:4">
      <c r="A643" s="3" t="s">
        <v>5520</v>
      </c>
      <c r="B643" s="3" t="s">
        <v>1751</v>
      </c>
      <c r="C643" s="3" t="s">
        <v>5526</v>
      </c>
      <c r="D643" s="3" t="s">
        <v>2744</v>
      </c>
    </row>
    <row r="644" spans="1:4">
      <c r="A644" s="3" t="s">
        <v>5520</v>
      </c>
      <c r="B644" s="3" t="s">
        <v>1751</v>
      </c>
      <c r="C644" s="3" t="s">
        <v>5527</v>
      </c>
      <c r="D644" s="3" t="s">
        <v>2883</v>
      </c>
    </row>
    <row r="645" spans="1:4">
      <c r="A645" s="3" t="s">
        <v>5520</v>
      </c>
      <c r="B645" s="3" t="s">
        <v>1751</v>
      </c>
      <c r="C645" s="3" t="s">
        <v>5528</v>
      </c>
      <c r="D645" s="3" t="s">
        <v>3018</v>
      </c>
    </row>
    <row r="646" spans="1:4">
      <c r="A646" s="3" t="s">
        <v>5520</v>
      </c>
      <c r="B646" s="3" t="s">
        <v>1751</v>
      </c>
      <c r="C646" s="3" t="s">
        <v>5529</v>
      </c>
      <c r="D646" s="3" t="s">
        <v>3144</v>
      </c>
    </row>
    <row r="647" spans="1:4">
      <c r="A647" s="3" t="s">
        <v>5520</v>
      </c>
      <c r="B647" s="3" t="s">
        <v>1751</v>
      </c>
      <c r="C647" s="3" t="s">
        <v>5530</v>
      </c>
      <c r="D647" s="3" t="s">
        <v>3260</v>
      </c>
    </row>
    <row r="648" spans="1:4">
      <c r="A648" s="3" t="s">
        <v>5520</v>
      </c>
      <c r="B648" s="3" t="s">
        <v>1751</v>
      </c>
      <c r="C648" s="3" t="s">
        <v>5531</v>
      </c>
      <c r="D648" s="3" t="s">
        <v>3362</v>
      </c>
    </row>
    <row r="649" spans="1:4">
      <c r="A649" s="3" t="s">
        <v>5520</v>
      </c>
      <c r="B649" s="3" t="s">
        <v>1751</v>
      </c>
      <c r="C649" s="3" t="s">
        <v>5532</v>
      </c>
      <c r="D649" s="3" t="s">
        <v>3458</v>
      </c>
    </row>
    <row r="650" spans="1:4">
      <c r="A650" s="3" t="s">
        <v>5520</v>
      </c>
      <c r="B650" s="3" t="s">
        <v>1751</v>
      </c>
      <c r="C650" s="3" t="s">
        <v>5533</v>
      </c>
      <c r="D650" s="3" t="s">
        <v>3542</v>
      </c>
    </row>
    <row r="651" spans="1:4">
      <c r="A651" s="3" t="s">
        <v>5520</v>
      </c>
      <c r="B651" s="3" t="s">
        <v>1751</v>
      </c>
      <c r="C651" s="3" t="s">
        <v>5534</v>
      </c>
      <c r="D651" s="3" t="s">
        <v>2799</v>
      </c>
    </row>
    <row r="652" spans="1:4">
      <c r="A652" s="3" t="s">
        <v>5520</v>
      </c>
      <c r="B652" s="3" t="s">
        <v>1751</v>
      </c>
      <c r="C652" s="3" t="s">
        <v>5535</v>
      </c>
      <c r="D652" s="3" t="s">
        <v>3692</v>
      </c>
    </row>
    <row r="653" spans="1:4">
      <c r="A653" s="3" t="s">
        <v>5520</v>
      </c>
      <c r="B653" s="3" t="s">
        <v>1751</v>
      </c>
      <c r="C653" s="3" t="s">
        <v>5536</v>
      </c>
      <c r="D653" s="3" t="s">
        <v>3754</v>
      </c>
    </row>
    <row r="654" spans="1:4">
      <c r="A654" s="3" t="s">
        <v>5520</v>
      </c>
      <c r="B654" s="3" t="s">
        <v>1751</v>
      </c>
      <c r="C654" s="3" t="s">
        <v>5537</v>
      </c>
      <c r="D654" s="3" t="s">
        <v>3812</v>
      </c>
    </row>
    <row r="655" spans="1:4">
      <c r="A655" s="3" t="s">
        <v>5520</v>
      </c>
      <c r="B655" s="3" t="s">
        <v>1751</v>
      </c>
      <c r="C655" s="3" t="s">
        <v>5538</v>
      </c>
      <c r="D655" s="3" t="s">
        <v>3864</v>
      </c>
    </row>
    <row r="656" spans="1:4">
      <c r="A656" s="3" t="s">
        <v>5520</v>
      </c>
      <c r="B656" s="3" t="s">
        <v>1751</v>
      </c>
      <c r="C656" s="3" t="s">
        <v>5539</v>
      </c>
      <c r="D656" s="3" t="s">
        <v>3909</v>
      </c>
    </row>
    <row r="657" spans="1:4">
      <c r="A657" s="3" t="s">
        <v>5520</v>
      </c>
      <c r="B657" s="3" t="s">
        <v>1751</v>
      </c>
      <c r="C657" s="3" t="s">
        <v>5540</v>
      </c>
      <c r="D657" s="3" t="s">
        <v>3951</v>
      </c>
    </row>
    <row r="658" spans="1:4">
      <c r="A658" s="3" t="s">
        <v>5520</v>
      </c>
      <c r="B658" s="3" t="s">
        <v>1751</v>
      </c>
      <c r="C658" s="3" t="s">
        <v>5541</v>
      </c>
      <c r="D658" s="3" t="s">
        <v>3988</v>
      </c>
    </row>
    <row r="659" spans="1:4">
      <c r="A659" s="3" t="s">
        <v>5520</v>
      </c>
      <c r="B659" s="3" t="s">
        <v>1751</v>
      </c>
      <c r="C659" s="3" t="s">
        <v>5542</v>
      </c>
      <c r="D659" s="3" t="s">
        <v>4024</v>
      </c>
    </row>
    <row r="660" spans="1:4">
      <c r="A660" s="3" t="s">
        <v>5520</v>
      </c>
      <c r="B660" s="3" t="s">
        <v>1751</v>
      </c>
      <c r="C660" s="3" t="s">
        <v>5543</v>
      </c>
      <c r="D660" s="3" t="s">
        <v>4055</v>
      </c>
    </row>
    <row r="661" spans="1:4">
      <c r="A661" s="3" t="s">
        <v>5520</v>
      </c>
      <c r="B661" s="3" t="s">
        <v>1751</v>
      </c>
      <c r="C661" s="3" t="s">
        <v>5544</v>
      </c>
      <c r="D661" s="3" t="s">
        <v>4084</v>
      </c>
    </row>
    <row r="662" spans="1:4">
      <c r="A662" s="3" t="s">
        <v>5520</v>
      </c>
      <c r="B662" s="3" t="s">
        <v>1751</v>
      </c>
      <c r="C662" s="3" t="s">
        <v>5545</v>
      </c>
      <c r="D662" s="3" t="s">
        <v>4109</v>
      </c>
    </row>
    <row r="663" spans="1:4">
      <c r="A663" s="3" t="s">
        <v>5520</v>
      </c>
      <c r="B663" s="3" t="s">
        <v>1751</v>
      </c>
      <c r="C663" s="3" t="s">
        <v>5546</v>
      </c>
      <c r="D663" s="3" t="s">
        <v>4133</v>
      </c>
    </row>
    <row r="664" spans="1:4">
      <c r="A664" s="3" t="s">
        <v>5520</v>
      </c>
      <c r="B664" s="3" t="s">
        <v>1751</v>
      </c>
      <c r="C664" s="3" t="s">
        <v>5547</v>
      </c>
      <c r="D664" s="3" t="s">
        <v>4154</v>
      </c>
    </row>
    <row r="665" spans="1:4">
      <c r="A665" s="3" t="s">
        <v>5548</v>
      </c>
      <c r="B665" s="3" t="s">
        <v>4727</v>
      </c>
      <c r="C665" s="3" t="s">
        <v>5549</v>
      </c>
      <c r="D665" s="3" t="s">
        <v>1785</v>
      </c>
    </row>
    <row r="666" spans="1:4">
      <c r="A666" s="3" t="s">
        <v>5548</v>
      </c>
      <c r="B666" s="3" t="s">
        <v>4727</v>
      </c>
      <c r="C666" s="3" t="s">
        <v>5549</v>
      </c>
      <c r="D666" s="3" t="s">
        <v>1785</v>
      </c>
    </row>
    <row r="667" spans="1:4">
      <c r="A667" s="3" t="s">
        <v>5548</v>
      </c>
      <c r="B667" s="3" t="s">
        <v>4727</v>
      </c>
      <c r="C667" s="3" t="s">
        <v>5550</v>
      </c>
      <c r="D667" s="3" t="s">
        <v>1964</v>
      </c>
    </row>
    <row r="668" spans="1:4">
      <c r="A668" s="3" t="s">
        <v>5548</v>
      </c>
      <c r="B668" s="3" t="s">
        <v>4727</v>
      </c>
      <c r="C668" s="3" t="s">
        <v>5550</v>
      </c>
      <c r="D668" s="3" t="s">
        <v>5551</v>
      </c>
    </row>
    <row r="669" spans="1:4">
      <c r="A669" s="3" t="s">
        <v>5548</v>
      </c>
      <c r="B669" s="3" t="s">
        <v>4727</v>
      </c>
      <c r="C669" s="3" t="s">
        <v>5552</v>
      </c>
      <c r="D669" s="3" t="s">
        <v>2136</v>
      </c>
    </row>
    <row r="670" spans="1:4">
      <c r="A670" s="3" t="s">
        <v>5548</v>
      </c>
      <c r="B670" s="3" t="s">
        <v>4727</v>
      </c>
      <c r="C670" s="3" t="s">
        <v>5552</v>
      </c>
      <c r="D670" s="3" t="s">
        <v>2136</v>
      </c>
    </row>
    <row r="671" spans="1:4">
      <c r="A671" s="3" t="s">
        <v>5548</v>
      </c>
      <c r="B671" s="3" t="s">
        <v>4727</v>
      </c>
      <c r="C671" s="3" t="s">
        <v>5553</v>
      </c>
      <c r="D671" s="3" t="s">
        <v>2293</v>
      </c>
    </row>
    <row r="672" spans="1:4">
      <c r="A672" s="3" t="s">
        <v>5548</v>
      </c>
      <c r="B672" s="3" t="s">
        <v>4727</v>
      </c>
      <c r="C672" s="3" t="s">
        <v>5553</v>
      </c>
      <c r="D672" s="3" t="s">
        <v>2293</v>
      </c>
    </row>
    <row r="673" spans="1:4">
      <c r="A673" s="3" t="s">
        <v>5554</v>
      </c>
      <c r="B673" s="3" t="s">
        <v>1242</v>
      </c>
      <c r="C673" s="3" t="s">
        <v>5555</v>
      </c>
      <c r="D673" s="3" t="s">
        <v>1243</v>
      </c>
    </row>
    <row r="674" spans="1:4">
      <c r="A674" s="3" t="s">
        <v>5554</v>
      </c>
      <c r="B674" s="3" t="s">
        <v>1242</v>
      </c>
      <c r="C674" s="3" t="s">
        <v>5556</v>
      </c>
      <c r="D674" s="3" t="s">
        <v>1244</v>
      </c>
    </row>
    <row r="675" spans="1:4">
      <c r="A675" s="3" t="s">
        <v>5554</v>
      </c>
      <c r="B675" s="3" t="s">
        <v>1242</v>
      </c>
      <c r="C675" s="3" t="s">
        <v>5557</v>
      </c>
      <c r="D675" s="3" t="s">
        <v>1245</v>
      </c>
    </row>
    <row r="676" spans="1:4">
      <c r="A676" s="3" t="s">
        <v>5554</v>
      </c>
      <c r="B676" s="3" t="s">
        <v>1242</v>
      </c>
      <c r="C676" s="3" t="s">
        <v>5558</v>
      </c>
      <c r="D676" s="3" t="s">
        <v>1246</v>
      </c>
    </row>
    <row r="677" spans="1:4">
      <c r="A677" s="3" t="s">
        <v>5554</v>
      </c>
      <c r="B677" s="3" t="s">
        <v>1242</v>
      </c>
      <c r="C677" s="3" t="s">
        <v>5559</v>
      </c>
      <c r="D677" s="3" t="s">
        <v>1247</v>
      </c>
    </row>
    <row r="678" spans="1:4">
      <c r="A678" s="3" t="s">
        <v>5554</v>
      </c>
      <c r="B678" s="3" t="s">
        <v>1242</v>
      </c>
      <c r="C678" s="3" t="s">
        <v>5560</v>
      </c>
      <c r="D678" s="3" t="s">
        <v>1248</v>
      </c>
    </row>
    <row r="679" spans="1:4">
      <c r="A679" s="3" t="s">
        <v>5554</v>
      </c>
      <c r="B679" s="3" t="s">
        <v>1242</v>
      </c>
      <c r="C679" s="3" t="s">
        <v>5561</v>
      </c>
      <c r="D679" s="3" t="s">
        <v>1249</v>
      </c>
    </row>
    <row r="680" spans="1:4">
      <c r="A680" s="3" t="s">
        <v>5554</v>
      </c>
      <c r="B680" s="3" t="s">
        <v>1242</v>
      </c>
      <c r="C680" s="3" t="s">
        <v>5562</v>
      </c>
      <c r="D680" s="3" t="s">
        <v>1250</v>
      </c>
    </row>
    <row r="681" spans="1:4">
      <c r="A681" s="3" t="s">
        <v>5554</v>
      </c>
      <c r="B681" s="3" t="s">
        <v>1242</v>
      </c>
      <c r="C681" s="3" t="s">
        <v>5563</v>
      </c>
      <c r="D681" s="3" t="s">
        <v>1251</v>
      </c>
    </row>
    <row r="682" spans="1:4">
      <c r="A682" s="3" t="s">
        <v>5554</v>
      </c>
      <c r="B682" s="3" t="s">
        <v>1242</v>
      </c>
      <c r="C682" s="3" t="s">
        <v>5564</v>
      </c>
      <c r="D682" s="3" t="s">
        <v>1252</v>
      </c>
    </row>
    <row r="683" spans="1:4">
      <c r="A683" s="3" t="s">
        <v>5554</v>
      </c>
      <c r="B683" s="3" t="s">
        <v>1242</v>
      </c>
      <c r="C683" s="3" t="s">
        <v>5565</v>
      </c>
      <c r="D683" s="3" t="s">
        <v>1253</v>
      </c>
    </row>
    <row r="684" spans="1:4">
      <c r="A684" s="3" t="s">
        <v>5554</v>
      </c>
      <c r="B684" s="3" t="s">
        <v>1242</v>
      </c>
      <c r="C684" s="3" t="s">
        <v>5566</v>
      </c>
      <c r="D684" s="3" t="s">
        <v>1254</v>
      </c>
    </row>
    <row r="685" spans="1:4">
      <c r="A685" s="3" t="s">
        <v>5554</v>
      </c>
      <c r="B685" s="3" t="s">
        <v>1242</v>
      </c>
      <c r="C685" s="3" t="s">
        <v>5567</v>
      </c>
      <c r="D685" s="3" t="s">
        <v>1255</v>
      </c>
    </row>
    <row r="686" spans="1:4">
      <c r="A686" s="3" t="s">
        <v>5554</v>
      </c>
      <c r="B686" s="3" t="s">
        <v>1242</v>
      </c>
      <c r="C686" s="3" t="s">
        <v>5568</v>
      </c>
      <c r="D686" s="3" t="s">
        <v>1256</v>
      </c>
    </row>
    <row r="687" spans="1:4">
      <c r="A687" s="3" t="s">
        <v>5554</v>
      </c>
      <c r="B687" s="3" t="s">
        <v>1242</v>
      </c>
      <c r="C687" s="3" t="s">
        <v>5569</v>
      </c>
      <c r="D687" s="3" t="s">
        <v>1257</v>
      </c>
    </row>
    <row r="688" spans="1:4">
      <c r="A688" s="3" t="s">
        <v>5554</v>
      </c>
      <c r="B688" s="3" t="s">
        <v>1242</v>
      </c>
      <c r="C688" s="3" t="s">
        <v>5570</v>
      </c>
      <c r="D688" s="3" t="s">
        <v>1258</v>
      </c>
    </row>
    <row r="689" spans="1:4">
      <c r="A689" s="3" t="s">
        <v>5554</v>
      </c>
      <c r="B689" s="3" t="s">
        <v>1242</v>
      </c>
      <c r="C689" s="3" t="s">
        <v>5571</v>
      </c>
      <c r="D689" s="3" t="s">
        <v>1259</v>
      </c>
    </row>
    <row r="690" spans="1:4">
      <c r="A690" s="3" t="s">
        <v>5554</v>
      </c>
      <c r="B690" s="3" t="s">
        <v>1242</v>
      </c>
      <c r="C690" s="3" t="s">
        <v>5572</v>
      </c>
      <c r="D690" s="3" t="s">
        <v>1260</v>
      </c>
    </row>
    <row r="691" spans="1:4">
      <c r="A691" s="3" t="s">
        <v>5554</v>
      </c>
      <c r="B691" s="3" t="s">
        <v>1242</v>
      </c>
      <c r="C691" s="3" t="s">
        <v>5573</v>
      </c>
      <c r="D691" s="3" t="s">
        <v>1261</v>
      </c>
    </row>
    <row r="692" spans="1:4">
      <c r="A692" s="3" t="s">
        <v>5554</v>
      </c>
      <c r="B692" s="3" t="s">
        <v>1242</v>
      </c>
      <c r="C692" s="3" t="s">
        <v>5574</v>
      </c>
      <c r="D692" s="3" t="s">
        <v>1262</v>
      </c>
    </row>
    <row r="693" spans="1:4">
      <c r="A693" s="3" t="s">
        <v>5554</v>
      </c>
      <c r="B693" s="3" t="s">
        <v>1242</v>
      </c>
      <c r="C693" s="3" t="s">
        <v>5575</v>
      </c>
      <c r="D693" s="3" t="s">
        <v>1263</v>
      </c>
    </row>
    <row r="694" spans="1:4">
      <c r="A694" s="3" t="s">
        <v>5554</v>
      </c>
      <c r="B694" s="3" t="s">
        <v>1242</v>
      </c>
      <c r="C694" s="3" t="s">
        <v>5576</v>
      </c>
      <c r="D694" s="3" t="s">
        <v>1264</v>
      </c>
    </row>
    <row r="695" spans="1:4">
      <c r="A695" s="3" t="s">
        <v>5554</v>
      </c>
      <c r="B695" s="3" t="s">
        <v>1242</v>
      </c>
      <c r="C695" s="3" t="s">
        <v>5577</v>
      </c>
      <c r="D695" s="3" t="s">
        <v>1265</v>
      </c>
    </row>
    <row r="696" spans="1:4">
      <c r="A696" s="3" t="s">
        <v>5554</v>
      </c>
      <c r="B696" s="3" t="s">
        <v>1242</v>
      </c>
      <c r="C696" s="3" t="s">
        <v>5578</v>
      </c>
      <c r="D696" s="3" t="s">
        <v>1266</v>
      </c>
    </row>
    <row r="697" spans="1:4">
      <c r="A697" s="3" t="s">
        <v>5554</v>
      </c>
      <c r="B697" s="3" t="s">
        <v>1242</v>
      </c>
      <c r="C697" s="3" t="s">
        <v>5579</v>
      </c>
      <c r="D697" s="3" t="s">
        <v>1267</v>
      </c>
    </row>
    <row r="698" spans="1:4">
      <c r="A698" s="3" t="s">
        <v>5554</v>
      </c>
      <c r="B698" s="3" t="s">
        <v>1242</v>
      </c>
      <c r="C698" s="3" t="s">
        <v>5580</v>
      </c>
      <c r="D698" s="3" t="s">
        <v>1268</v>
      </c>
    </row>
    <row r="699" spans="1:4">
      <c r="A699" s="3" t="s">
        <v>5554</v>
      </c>
      <c r="B699" s="3" t="s">
        <v>1242</v>
      </c>
      <c r="C699" s="3" t="s">
        <v>5581</v>
      </c>
      <c r="D699" s="3" t="s">
        <v>1269</v>
      </c>
    </row>
    <row r="700" spans="1:4">
      <c r="A700" s="3" t="s">
        <v>5554</v>
      </c>
      <c r="B700" s="3" t="s">
        <v>1242</v>
      </c>
      <c r="C700" s="3" t="s">
        <v>5582</v>
      </c>
      <c r="D700" s="3" t="s">
        <v>1270</v>
      </c>
    </row>
    <row r="701" spans="1:4">
      <c r="A701" s="3" t="s">
        <v>5583</v>
      </c>
      <c r="B701" s="3" t="s">
        <v>4745</v>
      </c>
      <c r="C701" s="3" t="s">
        <v>5584</v>
      </c>
      <c r="D701" s="3" t="s">
        <v>1864</v>
      </c>
    </row>
    <row r="702" spans="1:4">
      <c r="A702" s="3" t="s">
        <v>5583</v>
      </c>
      <c r="B702" s="3" t="s">
        <v>4745</v>
      </c>
      <c r="C702" s="3" t="s">
        <v>5585</v>
      </c>
      <c r="D702" s="3" t="s">
        <v>2040</v>
      </c>
    </row>
    <row r="703" spans="1:4">
      <c r="A703" s="3" t="s">
        <v>5583</v>
      </c>
      <c r="B703" s="3" t="s">
        <v>4745</v>
      </c>
      <c r="C703" s="3" t="s">
        <v>5586</v>
      </c>
      <c r="D703" s="3" t="s">
        <v>2011</v>
      </c>
    </row>
    <row r="704" spans="1:4">
      <c r="A704" s="3" t="s">
        <v>5583</v>
      </c>
      <c r="B704" s="3" t="s">
        <v>4745</v>
      </c>
      <c r="C704" s="3" t="s">
        <v>5587</v>
      </c>
      <c r="D704" s="3" t="s">
        <v>2369</v>
      </c>
    </row>
    <row r="705" spans="1:4">
      <c r="A705" s="3" t="s">
        <v>5583</v>
      </c>
      <c r="B705" s="3" t="s">
        <v>4745</v>
      </c>
      <c r="C705" s="3" t="s">
        <v>5588</v>
      </c>
      <c r="D705" s="3" t="s">
        <v>2530</v>
      </c>
    </row>
    <row r="706" spans="1:4">
      <c r="A706" s="3" t="s">
        <v>5583</v>
      </c>
      <c r="B706" s="3" t="s">
        <v>4745</v>
      </c>
      <c r="C706" s="3" t="s">
        <v>5589</v>
      </c>
      <c r="D706" s="3" t="s">
        <v>2682</v>
      </c>
    </row>
    <row r="707" spans="1:4">
      <c r="A707" s="3" t="s">
        <v>5583</v>
      </c>
      <c r="B707" s="3" t="s">
        <v>4745</v>
      </c>
      <c r="C707" s="3" t="s">
        <v>5590</v>
      </c>
      <c r="D707" s="3" t="s">
        <v>2819</v>
      </c>
    </row>
    <row r="708" spans="1:4">
      <c r="A708" s="3" t="s">
        <v>5583</v>
      </c>
      <c r="B708" s="3" t="s">
        <v>4745</v>
      </c>
      <c r="C708" s="3" t="s">
        <v>5591</v>
      </c>
      <c r="D708" s="3" t="s">
        <v>2953</v>
      </c>
    </row>
    <row r="709" spans="1:4">
      <c r="A709" s="3" t="s">
        <v>5583</v>
      </c>
      <c r="B709" s="3" t="s">
        <v>4745</v>
      </c>
      <c r="C709" s="3" t="s">
        <v>5592</v>
      </c>
      <c r="D709" s="3" t="s">
        <v>3078</v>
      </c>
    </row>
    <row r="710" spans="1:4">
      <c r="A710" s="3" t="s">
        <v>5583</v>
      </c>
      <c r="B710" s="3" t="s">
        <v>4745</v>
      </c>
      <c r="C710" s="3" t="s">
        <v>5593</v>
      </c>
      <c r="D710" s="3" t="s">
        <v>2342</v>
      </c>
    </row>
    <row r="711" spans="1:4">
      <c r="A711" s="3" t="s">
        <v>5583</v>
      </c>
      <c r="B711" s="3" t="s">
        <v>4745</v>
      </c>
      <c r="C711" s="3" t="s">
        <v>5594</v>
      </c>
      <c r="D711" s="3" t="s">
        <v>3298</v>
      </c>
    </row>
    <row r="712" spans="1:4">
      <c r="A712" s="3" t="s">
        <v>5583</v>
      </c>
      <c r="B712" s="3" t="s">
        <v>4745</v>
      </c>
      <c r="C712" s="3" t="s">
        <v>5595</v>
      </c>
      <c r="D712" s="3" t="s">
        <v>3393</v>
      </c>
    </row>
    <row r="713" spans="1:4">
      <c r="A713" s="3" t="s">
        <v>5583</v>
      </c>
      <c r="B713" s="3" t="s">
        <v>4745</v>
      </c>
      <c r="C713" s="3" t="s">
        <v>5596</v>
      </c>
      <c r="D713" s="3" t="s">
        <v>3479</v>
      </c>
    </row>
    <row r="714" spans="1:4">
      <c r="A714" s="3" t="s">
        <v>5583</v>
      </c>
      <c r="B714" s="3" t="s">
        <v>4745</v>
      </c>
      <c r="C714" s="3" t="s">
        <v>5597</v>
      </c>
      <c r="D714" s="3" t="s">
        <v>5598</v>
      </c>
    </row>
    <row r="715" spans="1:4">
      <c r="A715" s="3" t="s">
        <v>5583</v>
      </c>
      <c r="B715" s="3" t="s">
        <v>4745</v>
      </c>
      <c r="C715" s="3" t="s">
        <v>5599</v>
      </c>
      <c r="D715" s="3" t="s">
        <v>5600</v>
      </c>
    </row>
    <row r="716" spans="1:4">
      <c r="A716" s="3" t="s">
        <v>5583</v>
      </c>
      <c r="B716" s="3" t="s">
        <v>4745</v>
      </c>
      <c r="C716" s="3" t="s">
        <v>5601</v>
      </c>
      <c r="D716" s="3" t="s">
        <v>5602</v>
      </c>
    </row>
    <row r="717" spans="1:4">
      <c r="A717" s="3" t="s">
        <v>5583</v>
      </c>
      <c r="B717" s="3" t="s">
        <v>4745</v>
      </c>
      <c r="C717" s="3" t="s">
        <v>5603</v>
      </c>
      <c r="D717" s="3" t="s">
        <v>5604</v>
      </c>
    </row>
    <row r="718" spans="1:4">
      <c r="A718" s="3" t="s">
        <v>5583</v>
      </c>
      <c r="B718" s="3" t="s">
        <v>4745</v>
      </c>
      <c r="C718" s="3" t="s">
        <v>5605</v>
      </c>
      <c r="D718" s="3" t="s">
        <v>5606</v>
      </c>
    </row>
    <row r="719" spans="1:4">
      <c r="A719" s="3" t="s">
        <v>5583</v>
      </c>
      <c r="B719" s="3" t="s">
        <v>4745</v>
      </c>
      <c r="C719" s="3" t="s">
        <v>5607</v>
      </c>
      <c r="D719" s="3" t="s">
        <v>5608</v>
      </c>
    </row>
    <row r="720" spans="1:4">
      <c r="A720" s="3" t="s">
        <v>5583</v>
      </c>
      <c r="B720" s="3" t="s">
        <v>4745</v>
      </c>
      <c r="C720" s="3" t="s">
        <v>5609</v>
      </c>
      <c r="D720" s="3" t="s">
        <v>5610</v>
      </c>
    </row>
    <row r="721" spans="1:4">
      <c r="A721" s="3" t="s">
        <v>5583</v>
      </c>
      <c r="B721" s="3" t="s">
        <v>4745</v>
      </c>
      <c r="C721" s="3" t="s">
        <v>5611</v>
      </c>
      <c r="D721" s="3" t="s">
        <v>5612</v>
      </c>
    </row>
    <row r="722" spans="1:4">
      <c r="A722" s="3" t="s">
        <v>5583</v>
      </c>
      <c r="B722" s="3" t="s">
        <v>4745</v>
      </c>
      <c r="C722" s="3" t="s">
        <v>5613</v>
      </c>
      <c r="D722" s="3" t="s">
        <v>5614</v>
      </c>
    </row>
    <row r="723" spans="1:4">
      <c r="A723" s="3" t="s">
        <v>5583</v>
      </c>
      <c r="B723" s="3" t="s">
        <v>4745</v>
      </c>
      <c r="C723" s="3" t="s">
        <v>5615</v>
      </c>
      <c r="D723" s="3" t="s">
        <v>5616</v>
      </c>
    </row>
    <row r="724" spans="1:4">
      <c r="A724" s="3" t="s">
        <v>5583</v>
      </c>
      <c r="B724" s="3" t="s">
        <v>4745</v>
      </c>
      <c r="C724" s="3" t="s">
        <v>5617</v>
      </c>
      <c r="D724" s="3" t="s">
        <v>5618</v>
      </c>
    </row>
    <row r="725" spans="1:4">
      <c r="A725" s="3" t="s">
        <v>5583</v>
      </c>
      <c r="B725" s="3" t="s">
        <v>4745</v>
      </c>
      <c r="C725" s="3" t="s">
        <v>5619</v>
      </c>
      <c r="D725" s="3" t="s">
        <v>5620</v>
      </c>
    </row>
    <row r="726" spans="1:4">
      <c r="A726" s="3" t="s">
        <v>5583</v>
      </c>
      <c r="B726" s="3" t="s">
        <v>4745</v>
      </c>
      <c r="C726" s="3" t="s">
        <v>5621</v>
      </c>
      <c r="D726" s="3" t="s">
        <v>5622</v>
      </c>
    </row>
    <row r="727" spans="1:4">
      <c r="A727" s="3" t="s">
        <v>5583</v>
      </c>
      <c r="B727" s="3" t="s">
        <v>4745</v>
      </c>
      <c r="C727" s="3" t="s">
        <v>5623</v>
      </c>
      <c r="D727" s="3" t="s">
        <v>5624</v>
      </c>
    </row>
    <row r="728" spans="1:4">
      <c r="A728" s="3" t="s">
        <v>5583</v>
      </c>
      <c r="B728" s="3" t="s">
        <v>4745</v>
      </c>
      <c r="C728" s="3" t="s">
        <v>5625</v>
      </c>
      <c r="D728" s="3" t="s">
        <v>5626</v>
      </c>
    </row>
    <row r="729" spans="1:4">
      <c r="A729" s="3" t="s">
        <v>5583</v>
      </c>
      <c r="B729" s="3" t="s">
        <v>4745</v>
      </c>
      <c r="C729" s="3" t="s">
        <v>5627</v>
      </c>
      <c r="D729" s="3" t="s">
        <v>5628</v>
      </c>
    </row>
    <row r="730" spans="1:4">
      <c r="A730" s="3" t="s">
        <v>5583</v>
      </c>
      <c r="B730" s="3" t="s">
        <v>4745</v>
      </c>
      <c r="C730" s="3" t="s">
        <v>5629</v>
      </c>
      <c r="D730" s="3" t="s">
        <v>5630</v>
      </c>
    </row>
    <row r="731" spans="1:4">
      <c r="A731" s="3" t="s">
        <v>5583</v>
      </c>
      <c r="B731" s="3" t="s">
        <v>4745</v>
      </c>
      <c r="C731" s="3" t="s">
        <v>5631</v>
      </c>
      <c r="D731" s="3" t="s">
        <v>5632</v>
      </c>
    </row>
    <row r="732" spans="1:4">
      <c r="A732" s="3" t="s">
        <v>5583</v>
      </c>
      <c r="B732" s="3" t="s">
        <v>4745</v>
      </c>
      <c r="C732" s="3" t="s">
        <v>5633</v>
      </c>
      <c r="D732" s="3" t="s">
        <v>5634</v>
      </c>
    </row>
    <row r="733" spans="1:4">
      <c r="A733" s="3" t="s">
        <v>5583</v>
      </c>
      <c r="B733" s="3" t="s">
        <v>4745</v>
      </c>
      <c r="C733" s="3" t="s">
        <v>5635</v>
      </c>
      <c r="D733" s="3" t="s">
        <v>5636</v>
      </c>
    </row>
    <row r="734" spans="1:4">
      <c r="A734" s="3" t="s">
        <v>5583</v>
      </c>
      <c r="B734" s="3" t="s">
        <v>4745</v>
      </c>
      <c r="C734" s="3" t="s">
        <v>5637</v>
      </c>
      <c r="D734" s="3" t="s">
        <v>5638</v>
      </c>
    </row>
    <row r="735" spans="1:4">
      <c r="A735" s="3" t="s">
        <v>5583</v>
      </c>
      <c r="B735" s="3" t="s">
        <v>4745</v>
      </c>
      <c r="C735" s="3" t="s">
        <v>5639</v>
      </c>
      <c r="D735" s="3" t="s">
        <v>5640</v>
      </c>
    </row>
    <row r="736" spans="1:4">
      <c r="A736" s="3" t="s">
        <v>5583</v>
      </c>
      <c r="B736" s="3" t="s">
        <v>4745</v>
      </c>
      <c r="C736" s="3" t="s">
        <v>5641</v>
      </c>
      <c r="D736" s="3" t="s">
        <v>5642</v>
      </c>
    </row>
    <row r="737" spans="1:4">
      <c r="A737" s="3" t="s">
        <v>5583</v>
      </c>
      <c r="B737" s="3" t="s">
        <v>4745</v>
      </c>
      <c r="C737" s="3" t="s">
        <v>5643</v>
      </c>
      <c r="D737" s="3" t="s">
        <v>5644</v>
      </c>
    </row>
    <row r="738" spans="1:4">
      <c r="A738" s="3" t="s">
        <v>5583</v>
      </c>
      <c r="B738" s="3" t="s">
        <v>4745</v>
      </c>
      <c r="C738" s="3" t="s">
        <v>5645</v>
      </c>
      <c r="D738" s="3" t="s">
        <v>5646</v>
      </c>
    </row>
    <row r="739" spans="1:4">
      <c r="A739" s="3" t="s">
        <v>5583</v>
      </c>
      <c r="B739" s="3" t="s">
        <v>4745</v>
      </c>
      <c r="C739" s="3" t="s">
        <v>5647</v>
      </c>
      <c r="D739" s="3" t="s">
        <v>5648</v>
      </c>
    </row>
    <row r="740" spans="1:4">
      <c r="A740" s="3" t="s">
        <v>5583</v>
      </c>
      <c r="B740" s="3" t="s">
        <v>4745</v>
      </c>
      <c r="C740" s="3" t="s">
        <v>5649</v>
      </c>
      <c r="D740" s="3" t="s">
        <v>5650</v>
      </c>
    </row>
    <row r="741" spans="1:4">
      <c r="A741" s="3" t="s">
        <v>5583</v>
      </c>
      <c r="B741" s="3" t="s">
        <v>4745</v>
      </c>
      <c r="C741" s="3" t="s">
        <v>5651</v>
      </c>
      <c r="D741" s="3" t="s">
        <v>5652</v>
      </c>
    </row>
    <row r="742" spans="1:4">
      <c r="A742" s="3" t="s">
        <v>5583</v>
      </c>
      <c r="B742" s="3" t="s">
        <v>4745</v>
      </c>
      <c r="C742" s="3" t="s">
        <v>5653</v>
      </c>
      <c r="D742" s="3" t="s">
        <v>5654</v>
      </c>
    </row>
    <row r="743" spans="1:4">
      <c r="A743" s="3" t="s">
        <v>5583</v>
      </c>
      <c r="B743" s="3" t="s">
        <v>4745</v>
      </c>
      <c r="C743" s="3" t="s">
        <v>5655</v>
      </c>
      <c r="D743" s="3" t="s">
        <v>5656</v>
      </c>
    </row>
    <row r="744" spans="1:4">
      <c r="A744" s="3" t="s">
        <v>5583</v>
      </c>
      <c r="B744" s="3" t="s">
        <v>4745</v>
      </c>
      <c r="C744" s="3" t="s">
        <v>5657</v>
      </c>
      <c r="D744" s="3" t="s">
        <v>5658</v>
      </c>
    </row>
    <row r="745" spans="1:4">
      <c r="A745" s="3" t="s">
        <v>5583</v>
      </c>
      <c r="B745" s="3" t="s">
        <v>4745</v>
      </c>
      <c r="C745" s="3" t="s">
        <v>5659</v>
      </c>
      <c r="D745" s="3" t="s">
        <v>5660</v>
      </c>
    </row>
    <row r="746" spans="1:4">
      <c r="A746" s="3" t="s">
        <v>5583</v>
      </c>
      <c r="B746" s="3" t="s">
        <v>4745</v>
      </c>
      <c r="C746" s="3" t="s">
        <v>5661</v>
      </c>
      <c r="D746" s="3" t="s">
        <v>5662</v>
      </c>
    </row>
    <row r="747" spans="1:4">
      <c r="A747" s="3" t="s">
        <v>5583</v>
      </c>
      <c r="B747" s="3" t="s">
        <v>4745</v>
      </c>
      <c r="C747" s="3" t="s">
        <v>5663</v>
      </c>
      <c r="D747" s="3" t="s">
        <v>5664</v>
      </c>
    </row>
    <row r="748" spans="1:4">
      <c r="A748" s="3" t="s">
        <v>5583</v>
      </c>
      <c r="B748" s="3" t="s">
        <v>4745</v>
      </c>
      <c r="C748" s="3" t="s">
        <v>5665</v>
      </c>
      <c r="D748" s="3" t="s">
        <v>5666</v>
      </c>
    </row>
    <row r="749" spans="1:4">
      <c r="A749" s="3" t="s">
        <v>5583</v>
      </c>
      <c r="B749" s="3" t="s">
        <v>4745</v>
      </c>
      <c r="C749" s="3" t="s">
        <v>5667</v>
      </c>
      <c r="D749" s="3" t="s">
        <v>5668</v>
      </c>
    </row>
    <row r="750" spans="1:4">
      <c r="A750" s="3" t="s">
        <v>5583</v>
      </c>
      <c r="B750" s="3" t="s">
        <v>4745</v>
      </c>
      <c r="C750" s="3" t="s">
        <v>5669</v>
      </c>
      <c r="D750" s="3" t="s">
        <v>5670</v>
      </c>
    </row>
    <row r="751" spans="1:4">
      <c r="A751" s="3" t="s">
        <v>5583</v>
      </c>
      <c r="B751" s="3" t="s">
        <v>4745</v>
      </c>
      <c r="C751" s="3" t="s">
        <v>5671</v>
      </c>
      <c r="D751" s="3" t="s">
        <v>5672</v>
      </c>
    </row>
    <row r="752" spans="1:4">
      <c r="A752" s="3" t="s">
        <v>5583</v>
      </c>
      <c r="B752" s="3" t="s">
        <v>4745</v>
      </c>
      <c r="C752" s="3" t="s">
        <v>5673</v>
      </c>
      <c r="D752" s="3" t="s">
        <v>5674</v>
      </c>
    </row>
    <row r="753" spans="1:4">
      <c r="A753" s="3" t="s">
        <v>5583</v>
      </c>
      <c r="B753" s="3" t="s">
        <v>4745</v>
      </c>
      <c r="C753" s="3" t="s">
        <v>5675</v>
      </c>
      <c r="D753" s="3" t="s">
        <v>5676</v>
      </c>
    </row>
    <row r="754" spans="1:4">
      <c r="A754" s="3" t="s">
        <v>5583</v>
      </c>
      <c r="B754" s="3" t="s">
        <v>4745</v>
      </c>
      <c r="C754" s="3" t="s">
        <v>5677</v>
      </c>
      <c r="D754" s="3" t="s">
        <v>5678</v>
      </c>
    </row>
    <row r="755" spans="1:4">
      <c r="A755" s="3" t="s">
        <v>5583</v>
      </c>
      <c r="B755" s="3" t="s">
        <v>4745</v>
      </c>
      <c r="C755" s="3" t="s">
        <v>5679</v>
      </c>
      <c r="D755" s="3" t="s">
        <v>5680</v>
      </c>
    </row>
    <row r="756" spans="1:4">
      <c r="A756" s="3" t="s">
        <v>5583</v>
      </c>
      <c r="B756" s="3" t="s">
        <v>4745</v>
      </c>
      <c r="C756" s="3" t="s">
        <v>5681</v>
      </c>
      <c r="D756" s="3" t="s">
        <v>5682</v>
      </c>
    </row>
    <row r="757" spans="1:4">
      <c r="A757" s="3" t="s">
        <v>5583</v>
      </c>
      <c r="B757" s="3" t="s">
        <v>4745</v>
      </c>
      <c r="C757" s="3" t="s">
        <v>5683</v>
      </c>
      <c r="D757" s="3" t="s">
        <v>5684</v>
      </c>
    </row>
    <row r="758" spans="1:4">
      <c r="A758" s="3" t="s">
        <v>5583</v>
      </c>
      <c r="B758" s="3" t="s">
        <v>4745</v>
      </c>
      <c r="C758" s="3" t="s">
        <v>5685</v>
      </c>
      <c r="D758" s="3" t="s">
        <v>5686</v>
      </c>
    </row>
    <row r="759" spans="1:4">
      <c r="A759" s="3" t="s">
        <v>5687</v>
      </c>
      <c r="B759" s="3" t="s">
        <v>1721</v>
      </c>
      <c r="C759" s="3" t="s">
        <v>5688</v>
      </c>
      <c r="D759" s="3" t="s">
        <v>1899</v>
      </c>
    </row>
    <row r="760" spans="1:4">
      <c r="A760" s="3" t="s">
        <v>5687</v>
      </c>
      <c r="B760" s="3" t="s">
        <v>1721</v>
      </c>
      <c r="C760" s="3" t="s">
        <v>5689</v>
      </c>
      <c r="D760" s="3" t="s">
        <v>2075</v>
      </c>
    </row>
    <row r="761" spans="1:4">
      <c r="A761" s="3" t="s">
        <v>5687</v>
      </c>
      <c r="B761" s="3" t="s">
        <v>1721</v>
      </c>
      <c r="C761" s="3" t="s">
        <v>5690</v>
      </c>
      <c r="D761" s="3" t="s">
        <v>2243</v>
      </c>
    </row>
    <row r="762" spans="1:4">
      <c r="A762" s="3" t="s">
        <v>5687</v>
      </c>
      <c r="B762" s="3" t="s">
        <v>1721</v>
      </c>
      <c r="C762" s="3" t="s">
        <v>5691</v>
      </c>
      <c r="D762" s="3" t="s">
        <v>2404</v>
      </c>
    </row>
    <row r="763" spans="1:4">
      <c r="A763" s="3" t="s">
        <v>5687</v>
      </c>
      <c r="B763" s="3" t="s">
        <v>1721</v>
      </c>
      <c r="C763" s="3" t="s">
        <v>5692</v>
      </c>
      <c r="D763" s="3" t="s">
        <v>2565</v>
      </c>
    </row>
    <row r="764" spans="1:4">
      <c r="A764" s="3" t="s">
        <v>5687</v>
      </c>
      <c r="B764" s="3" t="s">
        <v>1721</v>
      </c>
      <c r="C764" s="3" t="s">
        <v>5693</v>
      </c>
      <c r="D764" s="3" t="s">
        <v>2717</v>
      </c>
    </row>
    <row r="765" spans="1:4">
      <c r="A765" s="3" t="s">
        <v>5687</v>
      </c>
      <c r="B765" s="3" t="s">
        <v>1721</v>
      </c>
      <c r="C765" s="3" t="s">
        <v>5694</v>
      </c>
      <c r="D765" s="3" t="s">
        <v>2852</v>
      </c>
    </row>
    <row r="766" spans="1:4">
      <c r="A766" s="3" t="s">
        <v>5687</v>
      </c>
      <c r="B766" s="3" t="s">
        <v>1721</v>
      </c>
      <c r="C766" s="3" t="s">
        <v>5695</v>
      </c>
      <c r="D766" s="3" t="s">
        <v>2987</v>
      </c>
    </row>
    <row r="767" spans="1:4">
      <c r="A767" s="3" t="s">
        <v>5687</v>
      </c>
      <c r="B767" s="3" t="s">
        <v>1721</v>
      </c>
      <c r="C767" s="3" t="s">
        <v>5696</v>
      </c>
      <c r="D767" s="3" t="s">
        <v>3113</v>
      </c>
    </row>
    <row r="768" spans="1:4">
      <c r="A768" s="3" t="s">
        <v>5687</v>
      </c>
      <c r="B768" s="3" t="s">
        <v>1721</v>
      </c>
      <c r="C768" s="3" t="s">
        <v>5697</v>
      </c>
      <c r="D768" s="3" t="s">
        <v>3229</v>
      </c>
    </row>
    <row r="769" spans="1:4">
      <c r="A769" s="3" t="s">
        <v>5687</v>
      </c>
      <c r="B769" s="3" t="s">
        <v>1721</v>
      </c>
      <c r="C769" s="3" t="s">
        <v>5698</v>
      </c>
      <c r="D769" s="3" t="s">
        <v>3331</v>
      </c>
    </row>
    <row r="770" spans="1:4">
      <c r="A770" s="3" t="s">
        <v>5687</v>
      </c>
      <c r="B770" s="3" t="s">
        <v>1721</v>
      </c>
      <c r="C770" s="3" t="s">
        <v>5699</v>
      </c>
      <c r="D770" s="3" t="s">
        <v>3427</v>
      </c>
    </row>
    <row r="771" spans="1:4">
      <c r="A771" s="3" t="s">
        <v>5687</v>
      </c>
      <c r="B771" s="3" t="s">
        <v>1721</v>
      </c>
      <c r="C771" s="3" t="s">
        <v>5700</v>
      </c>
      <c r="D771" s="3" t="s">
        <v>3513</v>
      </c>
    </row>
    <row r="772" spans="1:4">
      <c r="A772" s="3" t="s">
        <v>5687</v>
      </c>
      <c r="B772" s="3" t="s">
        <v>1721</v>
      </c>
      <c r="C772" s="3" t="s">
        <v>5701</v>
      </c>
      <c r="D772" s="3" t="s">
        <v>3593</v>
      </c>
    </row>
    <row r="773" spans="1:4">
      <c r="A773" s="3" t="s">
        <v>5687</v>
      </c>
      <c r="B773" s="3" t="s">
        <v>1721</v>
      </c>
      <c r="C773" s="3" t="s">
        <v>5702</v>
      </c>
      <c r="D773" s="3" t="s">
        <v>3662</v>
      </c>
    </row>
    <row r="774" spans="1:4">
      <c r="A774" s="3" t="s">
        <v>5687</v>
      </c>
      <c r="B774" s="3" t="s">
        <v>1721</v>
      </c>
      <c r="C774" s="3" t="s">
        <v>5703</v>
      </c>
      <c r="D774" s="3" t="s">
        <v>3727</v>
      </c>
    </row>
    <row r="775" spans="1:4">
      <c r="A775" s="3" t="s">
        <v>5687</v>
      </c>
      <c r="B775" s="3" t="s">
        <v>1721</v>
      </c>
      <c r="C775" s="3" t="s">
        <v>5704</v>
      </c>
      <c r="D775" s="3" t="s">
        <v>3782</v>
      </c>
    </row>
    <row r="776" spans="1:4">
      <c r="A776" s="3" t="s">
        <v>5687</v>
      </c>
      <c r="B776" s="3" t="s">
        <v>1721</v>
      </c>
      <c r="C776" s="3" t="s">
        <v>5705</v>
      </c>
      <c r="D776" s="3" t="s">
        <v>3834</v>
      </c>
    </row>
    <row r="777" spans="1:4">
      <c r="A777" s="3" t="s">
        <v>5706</v>
      </c>
      <c r="B777" s="3" t="s">
        <v>4719</v>
      </c>
      <c r="C777" s="3" t="s">
        <v>5707</v>
      </c>
      <c r="D777" s="3" t="s">
        <v>1772</v>
      </c>
    </row>
    <row r="778" spans="1:4">
      <c r="A778" s="3" t="s">
        <v>5706</v>
      </c>
      <c r="B778" s="3" t="s">
        <v>4719</v>
      </c>
      <c r="C778" s="3" t="s">
        <v>5708</v>
      </c>
      <c r="D778" s="3" t="s">
        <v>1951</v>
      </c>
    </row>
    <row r="779" spans="1:4">
      <c r="A779" s="3" t="s">
        <v>5706</v>
      </c>
      <c r="B779" s="3" t="s">
        <v>4719</v>
      </c>
      <c r="C779" s="3" t="s">
        <v>5709</v>
      </c>
      <c r="D779" s="3" t="s">
        <v>5710</v>
      </c>
    </row>
    <row r="780" spans="1:4">
      <c r="A780" s="3" t="s">
        <v>5706</v>
      </c>
      <c r="B780" s="3" t="s">
        <v>4719</v>
      </c>
      <c r="C780" s="3" t="s">
        <v>5711</v>
      </c>
      <c r="D780" s="3" t="s">
        <v>5712</v>
      </c>
    </row>
    <row r="781" spans="1:4">
      <c r="A781" s="3" t="s">
        <v>5706</v>
      </c>
      <c r="B781" s="3" t="s">
        <v>4719</v>
      </c>
      <c r="C781" s="3" t="s">
        <v>5713</v>
      </c>
      <c r="D781" s="3" t="s">
        <v>4084</v>
      </c>
    </row>
    <row r="782" spans="1:4">
      <c r="A782" s="3" t="s">
        <v>5706</v>
      </c>
      <c r="B782" s="3" t="s">
        <v>4719</v>
      </c>
      <c r="C782" s="3" t="s">
        <v>5714</v>
      </c>
      <c r="D782" s="3" t="s">
        <v>5715</v>
      </c>
    </row>
    <row r="783" spans="1:4">
      <c r="A783" s="3" t="s">
        <v>5706</v>
      </c>
      <c r="B783" s="3" t="s">
        <v>4719</v>
      </c>
      <c r="C783" s="3" t="s">
        <v>5716</v>
      </c>
      <c r="D783" s="3" t="s">
        <v>2914</v>
      </c>
    </row>
    <row r="784" spans="1:4">
      <c r="A784" s="3" t="s">
        <v>5706</v>
      </c>
      <c r="B784" s="3" t="s">
        <v>4719</v>
      </c>
      <c r="C784" s="3" t="s">
        <v>5717</v>
      </c>
      <c r="D784" s="3" t="s">
        <v>5718</v>
      </c>
    </row>
    <row r="785" spans="1:4">
      <c r="A785" s="3" t="s">
        <v>5706</v>
      </c>
      <c r="B785" s="3" t="s">
        <v>4719</v>
      </c>
      <c r="C785" s="3" t="s">
        <v>5719</v>
      </c>
      <c r="D785" s="3" t="s">
        <v>5720</v>
      </c>
    </row>
    <row r="786" spans="1:4">
      <c r="A786" s="3" t="s">
        <v>5706</v>
      </c>
      <c r="B786" s="3" t="s">
        <v>4719</v>
      </c>
      <c r="C786" s="3" t="s">
        <v>5721</v>
      </c>
      <c r="D786" s="3" t="s">
        <v>5722</v>
      </c>
    </row>
    <row r="787" spans="1:4">
      <c r="A787" s="3" t="s">
        <v>5706</v>
      </c>
      <c r="B787" s="3" t="s">
        <v>4719</v>
      </c>
      <c r="C787" s="3" t="s">
        <v>5723</v>
      </c>
      <c r="D787" s="3" t="s">
        <v>5724</v>
      </c>
    </row>
    <row r="788" spans="1:4">
      <c r="A788" s="3" t="s">
        <v>5706</v>
      </c>
      <c r="B788" s="3" t="s">
        <v>4719</v>
      </c>
      <c r="C788" s="3" t="s">
        <v>5725</v>
      </c>
      <c r="D788" s="3" t="s">
        <v>5726</v>
      </c>
    </row>
    <row r="789" spans="1:4">
      <c r="A789" s="3" t="s">
        <v>5706</v>
      </c>
      <c r="B789" s="3" t="s">
        <v>4719</v>
      </c>
      <c r="C789" s="3" t="s">
        <v>5727</v>
      </c>
      <c r="D789" s="3" t="s">
        <v>5728</v>
      </c>
    </row>
    <row r="790" spans="1:4">
      <c r="A790" s="3" t="s">
        <v>5706</v>
      </c>
      <c r="B790" s="3" t="s">
        <v>4719</v>
      </c>
      <c r="C790" s="3" t="s">
        <v>5729</v>
      </c>
      <c r="D790" s="3" t="s">
        <v>5730</v>
      </c>
    </row>
    <row r="791" spans="1:4">
      <c r="A791" s="3" t="s">
        <v>5706</v>
      </c>
      <c r="B791" s="3" t="s">
        <v>4719</v>
      </c>
      <c r="C791" s="3" t="s">
        <v>5731</v>
      </c>
      <c r="D791" s="3" t="s">
        <v>5732</v>
      </c>
    </row>
    <row r="792" spans="1:4">
      <c r="A792" s="3" t="s">
        <v>5706</v>
      </c>
      <c r="B792" s="3" t="s">
        <v>4719</v>
      </c>
      <c r="C792" s="3" t="s">
        <v>5733</v>
      </c>
      <c r="D792" s="3" t="s">
        <v>5734</v>
      </c>
    </row>
    <row r="793" spans="1:4">
      <c r="A793" s="3" t="s">
        <v>5706</v>
      </c>
      <c r="B793" s="3" t="s">
        <v>4719</v>
      </c>
      <c r="C793" s="3" t="s">
        <v>5735</v>
      </c>
      <c r="D793" s="3" t="s">
        <v>5736</v>
      </c>
    </row>
    <row r="794" spans="1:4">
      <c r="A794" s="3" t="s">
        <v>5706</v>
      </c>
      <c r="B794" s="3" t="s">
        <v>4719</v>
      </c>
      <c r="C794" s="3" t="s">
        <v>5737</v>
      </c>
      <c r="D794" s="3" t="s">
        <v>5738</v>
      </c>
    </row>
    <row r="795" spans="1:4">
      <c r="A795" s="3" t="s">
        <v>5706</v>
      </c>
      <c r="B795" s="3" t="s">
        <v>4719</v>
      </c>
      <c r="C795" s="3" t="s">
        <v>5739</v>
      </c>
      <c r="D795" s="3" t="s">
        <v>5740</v>
      </c>
    </row>
    <row r="796" spans="1:4">
      <c r="A796" s="3" t="s">
        <v>5706</v>
      </c>
      <c r="B796" s="3" t="s">
        <v>4719</v>
      </c>
      <c r="C796" s="3" t="s">
        <v>5741</v>
      </c>
      <c r="D796" s="3" t="s">
        <v>5742</v>
      </c>
    </row>
    <row r="797" spans="1:4">
      <c r="A797" s="3" t="s">
        <v>5706</v>
      </c>
      <c r="B797" s="3" t="s">
        <v>4719</v>
      </c>
      <c r="C797" s="3" t="s">
        <v>5743</v>
      </c>
      <c r="D797" s="3" t="s">
        <v>5744</v>
      </c>
    </row>
    <row r="798" spans="1:4">
      <c r="A798" s="3" t="s">
        <v>5706</v>
      </c>
      <c r="B798" s="3" t="s">
        <v>4719</v>
      </c>
      <c r="C798" s="3" t="s">
        <v>5745</v>
      </c>
      <c r="D798" s="3" t="s">
        <v>5746</v>
      </c>
    </row>
    <row r="799" spans="1:4">
      <c r="A799" s="3" t="s">
        <v>5706</v>
      </c>
      <c r="B799" s="3" t="s">
        <v>4719</v>
      </c>
      <c r="C799" s="3" t="s">
        <v>5747</v>
      </c>
      <c r="D799" s="3" t="s">
        <v>5748</v>
      </c>
    </row>
    <row r="800" spans="1:4">
      <c r="A800" s="3" t="s">
        <v>5706</v>
      </c>
      <c r="B800" s="3" t="s">
        <v>4719</v>
      </c>
      <c r="C800" s="3" t="s">
        <v>5749</v>
      </c>
      <c r="D800" s="3" t="s">
        <v>5750</v>
      </c>
    </row>
    <row r="801" spans="1:4">
      <c r="A801" s="3" t="s">
        <v>5751</v>
      </c>
      <c r="B801" s="3" t="s">
        <v>1746</v>
      </c>
      <c r="C801" s="3" t="s">
        <v>5752</v>
      </c>
      <c r="D801" s="3" t="s">
        <v>1925</v>
      </c>
    </row>
    <row r="802" spans="1:4">
      <c r="A802" s="3" t="s">
        <v>5751</v>
      </c>
      <c r="B802" s="3" t="s">
        <v>1746</v>
      </c>
      <c r="C802" s="3" t="s">
        <v>5752</v>
      </c>
      <c r="D802" s="3" t="s">
        <v>5753</v>
      </c>
    </row>
    <row r="803" spans="1:4">
      <c r="A803" s="3" t="s">
        <v>5751</v>
      </c>
      <c r="B803" s="3" t="s">
        <v>1746</v>
      </c>
      <c r="C803" s="3" t="s">
        <v>5754</v>
      </c>
      <c r="D803" s="3" t="s">
        <v>2101</v>
      </c>
    </row>
    <row r="804" spans="1:4">
      <c r="A804" s="3" t="s">
        <v>5751</v>
      </c>
      <c r="B804" s="3" t="s">
        <v>1746</v>
      </c>
      <c r="C804" s="3" t="s">
        <v>5754</v>
      </c>
      <c r="D804" s="3" t="s">
        <v>5755</v>
      </c>
    </row>
    <row r="805" spans="1:4">
      <c r="A805" s="3" t="s">
        <v>5751</v>
      </c>
      <c r="B805" s="3" t="s">
        <v>1746</v>
      </c>
      <c r="C805" s="3" t="s">
        <v>5756</v>
      </c>
      <c r="D805" s="3" t="s">
        <v>2267</v>
      </c>
    </row>
    <row r="806" spans="1:4">
      <c r="A806" s="3" t="s">
        <v>5751</v>
      </c>
      <c r="B806" s="3" t="s">
        <v>1746</v>
      </c>
      <c r="C806" s="3" t="s">
        <v>5756</v>
      </c>
      <c r="D806" s="3" t="s">
        <v>2267</v>
      </c>
    </row>
    <row r="807" spans="1:4">
      <c r="A807" s="3" t="s">
        <v>5751</v>
      </c>
      <c r="B807" s="3" t="s">
        <v>1746</v>
      </c>
      <c r="C807" s="3" t="s">
        <v>5757</v>
      </c>
      <c r="D807" s="3" t="s">
        <v>2430</v>
      </c>
    </row>
    <row r="808" spans="1:4">
      <c r="A808" s="3" t="s">
        <v>5751</v>
      </c>
      <c r="B808" s="3" t="s">
        <v>1746</v>
      </c>
      <c r="C808" s="3" t="s">
        <v>5757</v>
      </c>
      <c r="D808" s="3" t="s">
        <v>2430</v>
      </c>
    </row>
    <row r="809" spans="1:4">
      <c r="A809" s="3" t="s">
        <v>5751</v>
      </c>
      <c r="B809" s="3" t="s">
        <v>1746</v>
      </c>
      <c r="C809" s="3" t="s">
        <v>5758</v>
      </c>
      <c r="D809" s="3" t="s">
        <v>2590</v>
      </c>
    </row>
    <row r="810" spans="1:4">
      <c r="A810" s="3" t="s">
        <v>5751</v>
      </c>
      <c r="B810" s="3" t="s">
        <v>1746</v>
      </c>
      <c r="C810" s="3" t="s">
        <v>5758</v>
      </c>
      <c r="D810" s="3" t="s">
        <v>2590</v>
      </c>
    </row>
    <row r="811" spans="1:4">
      <c r="A811" s="3" t="s">
        <v>5751</v>
      </c>
      <c r="B811" s="3" t="s">
        <v>1746</v>
      </c>
      <c r="C811" s="3" t="s">
        <v>5759</v>
      </c>
      <c r="D811" s="3" t="s">
        <v>2740</v>
      </c>
    </row>
    <row r="812" spans="1:4">
      <c r="A812" s="3" t="s">
        <v>5751</v>
      </c>
      <c r="B812" s="3" t="s">
        <v>1746</v>
      </c>
      <c r="C812" s="3" t="s">
        <v>5760</v>
      </c>
      <c r="D812" s="3" t="s">
        <v>2878</v>
      </c>
    </row>
    <row r="813" spans="1:4">
      <c r="A813" s="3" t="s">
        <v>5751</v>
      </c>
      <c r="B813" s="3" t="s">
        <v>1746</v>
      </c>
      <c r="C813" s="3" t="s">
        <v>5760</v>
      </c>
      <c r="D813" s="3" t="s">
        <v>5761</v>
      </c>
    </row>
    <row r="814" spans="1:4">
      <c r="A814" s="3" t="s">
        <v>5751</v>
      </c>
      <c r="B814" s="3" t="s">
        <v>1746</v>
      </c>
      <c r="C814" s="3" t="s">
        <v>5762</v>
      </c>
      <c r="D814" s="3" t="s">
        <v>3013</v>
      </c>
    </row>
    <row r="815" spans="1:4">
      <c r="A815" s="3" t="s">
        <v>5751</v>
      </c>
      <c r="B815" s="3" t="s">
        <v>1746</v>
      </c>
      <c r="C815" s="3" t="s">
        <v>5762</v>
      </c>
      <c r="D815" s="3" t="s">
        <v>5763</v>
      </c>
    </row>
    <row r="816" spans="1:4">
      <c r="A816" s="3" t="s">
        <v>5751</v>
      </c>
      <c r="B816" s="3" t="s">
        <v>1746</v>
      </c>
      <c r="C816" s="3" t="s">
        <v>5764</v>
      </c>
      <c r="D816" s="3" t="s">
        <v>3139</v>
      </c>
    </row>
    <row r="817" spans="1:4">
      <c r="A817" s="3" t="s">
        <v>5751</v>
      </c>
      <c r="B817" s="3" t="s">
        <v>1746</v>
      </c>
      <c r="C817" s="3" t="s">
        <v>5764</v>
      </c>
      <c r="D817" s="3" t="s">
        <v>5765</v>
      </c>
    </row>
    <row r="818" spans="1:4">
      <c r="A818" s="3" t="s">
        <v>5751</v>
      </c>
      <c r="B818" s="3" t="s">
        <v>1746</v>
      </c>
      <c r="C818" s="3" t="s">
        <v>5766</v>
      </c>
      <c r="D818" s="3" t="s">
        <v>3255</v>
      </c>
    </row>
    <row r="819" spans="1:4">
      <c r="A819" s="3" t="s">
        <v>5751</v>
      </c>
      <c r="B819" s="3" t="s">
        <v>1746</v>
      </c>
      <c r="C819" s="3" t="s">
        <v>5766</v>
      </c>
      <c r="D819" s="3" t="s">
        <v>5767</v>
      </c>
    </row>
    <row r="820" spans="1:4">
      <c r="A820" s="3" t="s">
        <v>5751</v>
      </c>
      <c r="B820" s="3" t="s">
        <v>1746</v>
      </c>
      <c r="C820" s="3" t="s">
        <v>5768</v>
      </c>
      <c r="D820" s="3" t="s">
        <v>3357</v>
      </c>
    </row>
    <row r="821" spans="1:4">
      <c r="A821" s="3" t="s">
        <v>5751</v>
      </c>
      <c r="B821" s="3" t="s">
        <v>1746</v>
      </c>
      <c r="C821" s="3" t="s">
        <v>5768</v>
      </c>
      <c r="D821" s="3" t="s">
        <v>5769</v>
      </c>
    </row>
    <row r="822" spans="1:4">
      <c r="A822" s="3" t="s">
        <v>5751</v>
      </c>
      <c r="B822" s="3" t="s">
        <v>1746</v>
      </c>
      <c r="C822" s="3" t="s">
        <v>5770</v>
      </c>
      <c r="D822" s="3" t="s">
        <v>3453</v>
      </c>
    </row>
    <row r="823" spans="1:4">
      <c r="A823" s="3" t="s">
        <v>5751</v>
      </c>
      <c r="B823" s="3" t="s">
        <v>1746</v>
      </c>
      <c r="C823" s="3" t="s">
        <v>5770</v>
      </c>
      <c r="D823" s="3" t="s">
        <v>5771</v>
      </c>
    </row>
    <row r="824" spans="1:4">
      <c r="A824" s="3" t="s">
        <v>5751</v>
      </c>
      <c r="B824" s="3" t="s">
        <v>1746</v>
      </c>
      <c r="C824" s="3" t="s">
        <v>5772</v>
      </c>
      <c r="D824" s="3" t="s">
        <v>3538</v>
      </c>
    </row>
    <row r="825" spans="1:4">
      <c r="A825" s="3" t="s">
        <v>5751</v>
      </c>
      <c r="B825" s="3" t="s">
        <v>1746</v>
      </c>
      <c r="C825" s="3" t="s">
        <v>5772</v>
      </c>
      <c r="D825" s="3" t="s">
        <v>5773</v>
      </c>
    </row>
    <row r="826" spans="1:4">
      <c r="A826" s="3" t="s">
        <v>5751</v>
      </c>
      <c r="B826" s="3" t="s">
        <v>1746</v>
      </c>
      <c r="C826" s="3" t="s">
        <v>5774</v>
      </c>
      <c r="D826" s="3" t="s">
        <v>3617</v>
      </c>
    </row>
    <row r="827" spans="1:4">
      <c r="A827" s="3" t="s">
        <v>5751</v>
      </c>
      <c r="B827" s="3" t="s">
        <v>1746</v>
      </c>
      <c r="C827" s="3" t="s">
        <v>5774</v>
      </c>
      <c r="D827" s="3" t="s">
        <v>5775</v>
      </c>
    </row>
    <row r="828" spans="1:4">
      <c r="A828" s="3" t="s">
        <v>5751</v>
      </c>
      <c r="B828" s="3" t="s">
        <v>1746</v>
      </c>
      <c r="C828" s="3" t="s">
        <v>5776</v>
      </c>
      <c r="D828" s="3" t="s">
        <v>3687</v>
      </c>
    </row>
    <row r="829" spans="1:4">
      <c r="A829" s="3" t="s">
        <v>5751</v>
      </c>
      <c r="B829" s="3" t="s">
        <v>1746</v>
      </c>
      <c r="C829" s="3" t="s">
        <v>5776</v>
      </c>
      <c r="D829" s="3" t="s">
        <v>5777</v>
      </c>
    </row>
    <row r="830" spans="1:4">
      <c r="A830" s="3" t="s">
        <v>5751</v>
      </c>
      <c r="B830" s="3" t="s">
        <v>1746</v>
      </c>
      <c r="C830" s="3" t="s">
        <v>5778</v>
      </c>
      <c r="D830" s="3" t="s">
        <v>3749</v>
      </c>
    </row>
    <row r="831" spans="1:4">
      <c r="A831" s="3" t="s">
        <v>5751</v>
      </c>
      <c r="B831" s="3" t="s">
        <v>1746</v>
      </c>
      <c r="C831" s="3" t="s">
        <v>5778</v>
      </c>
      <c r="D831" s="3" t="s">
        <v>5779</v>
      </c>
    </row>
    <row r="832" spans="1:4">
      <c r="A832" s="3" t="s">
        <v>5751</v>
      </c>
      <c r="B832" s="3" t="s">
        <v>1746</v>
      </c>
      <c r="C832" s="3" t="s">
        <v>5780</v>
      </c>
      <c r="D832" s="3" t="s">
        <v>3807</v>
      </c>
    </row>
    <row r="833" spans="1:4">
      <c r="A833" s="3" t="s">
        <v>5751</v>
      </c>
      <c r="B833" s="3" t="s">
        <v>1746</v>
      </c>
      <c r="C833" s="3" t="s">
        <v>5780</v>
      </c>
      <c r="D833" s="3" t="s">
        <v>3807</v>
      </c>
    </row>
    <row r="834" spans="1:4">
      <c r="A834" s="3" t="s">
        <v>5751</v>
      </c>
      <c r="B834" s="3" t="s">
        <v>1746</v>
      </c>
      <c r="C834" s="3" t="s">
        <v>5781</v>
      </c>
      <c r="D834" s="3" t="s">
        <v>3859</v>
      </c>
    </row>
    <row r="835" spans="1:4">
      <c r="A835" s="3" t="s">
        <v>5751</v>
      </c>
      <c r="B835" s="3" t="s">
        <v>1746</v>
      </c>
      <c r="C835" s="3" t="s">
        <v>5781</v>
      </c>
      <c r="D835" s="3" t="s">
        <v>3859</v>
      </c>
    </row>
    <row r="836" spans="1:4">
      <c r="A836" s="3" t="s">
        <v>5751</v>
      </c>
      <c r="B836" s="3" t="s">
        <v>1746</v>
      </c>
      <c r="C836" s="3" t="s">
        <v>5782</v>
      </c>
      <c r="D836" s="3" t="s">
        <v>3904</v>
      </c>
    </row>
    <row r="837" spans="1:4">
      <c r="A837" s="3" t="s">
        <v>5751</v>
      </c>
      <c r="B837" s="3" t="s">
        <v>1746</v>
      </c>
      <c r="C837" s="3" t="s">
        <v>5782</v>
      </c>
      <c r="D837" s="3" t="s">
        <v>5783</v>
      </c>
    </row>
    <row r="838" spans="1:4">
      <c r="A838" s="3" t="s">
        <v>5751</v>
      </c>
      <c r="B838" s="3" t="s">
        <v>1746</v>
      </c>
      <c r="C838" s="3" t="s">
        <v>5784</v>
      </c>
      <c r="D838" s="3" t="s">
        <v>3946</v>
      </c>
    </row>
    <row r="839" spans="1:4">
      <c r="A839" s="3" t="s">
        <v>5751</v>
      </c>
      <c r="B839" s="3" t="s">
        <v>1746</v>
      </c>
      <c r="C839" s="3" t="s">
        <v>5784</v>
      </c>
      <c r="D839" s="3" t="s">
        <v>3946</v>
      </c>
    </row>
    <row r="840" spans="1:4">
      <c r="A840" s="3" t="s">
        <v>5751</v>
      </c>
      <c r="B840" s="3" t="s">
        <v>1746</v>
      </c>
      <c r="C840" s="3" t="s">
        <v>5785</v>
      </c>
      <c r="D840" s="3" t="s">
        <v>3983</v>
      </c>
    </row>
    <row r="841" spans="1:4">
      <c r="A841" s="3" t="s">
        <v>5751</v>
      </c>
      <c r="B841" s="3" t="s">
        <v>1746</v>
      </c>
      <c r="C841" s="3" t="s">
        <v>5785</v>
      </c>
      <c r="D841" s="3" t="s">
        <v>5786</v>
      </c>
    </row>
    <row r="842" spans="1:4">
      <c r="A842" s="3" t="s">
        <v>5751</v>
      </c>
      <c r="B842" s="3" t="s">
        <v>1746</v>
      </c>
      <c r="C842" s="3" t="s">
        <v>5787</v>
      </c>
      <c r="D842" s="3" t="s">
        <v>4019</v>
      </c>
    </row>
    <row r="843" spans="1:4">
      <c r="A843" s="3" t="s">
        <v>5751</v>
      </c>
      <c r="B843" s="3" t="s">
        <v>1746</v>
      </c>
      <c r="C843" s="3" t="s">
        <v>5787</v>
      </c>
      <c r="D843" s="3" t="s">
        <v>4019</v>
      </c>
    </row>
    <row r="844" spans="1:4">
      <c r="A844" s="3" t="s">
        <v>5751</v>
      </c>
      <c r="B844" s="3" t="s">
        <v>1746</v>
      </c>
      <c r="C844" s="3" t="s">
        <v>5788</v>
      </c>
      <c r="D844" s="3" t="s">
        <v>4050</v>
      </c>
    </row>
    <row r="845" spans="1:4">
      <c r="A845" s="3" t="s">
        <v>5751</v>
      </c>
      <c r="B845" s="3" t="s">
        <v>1746</v>
      </c>
      <c r="C845" s="3" t="s">
        <v>5788</v>
      </c>
      <c r="D845" s="3" t="s">
        <v>4050</v>
      </c>
    </row>
    <row r="846" spans="1:4">
      <c r="A846" s="3" t="s">
        <v>5751</v>
      </c>
      <c r="B846" s="3" t="s">
        <v>1746</v>
      </c>
      <c r="C846" s="3" t="s">
        <v>5789</v>
      </c>
      <c r="D846" s="3" t="s">
        <v>4079</v>
      </c>
    </row>
    <row r="847" spans="1:4">
      <c r="A847" s="3" t="s">
        <v>5751</v>
      </c>
      <c r="B847" s="3" t="s">
        <v>1746</v>
      </c>
      <c r="C847" s="3" t="s">
        <v>5789</v>
      </c>
      <c r="D847" s="3" t="s">
        <v>5790</v>
      </c>
    </row>
    <row r="848" spans="1:4">
      <c r="A848" s="3" t="s">
        <v>5751</v>
      </c>
      <c r="B848" s="3" t="s">
        <v>1746</v>
      </c>
      <c r="C848" s="3" t="s">
        <v>5791</v>
      </c>
      <c r="D848" s="3" t="s">
        <v>4105</v>
      </c>
    </row>
    <row r="849" spans="1:4">
      <c r="A849" s="3" t="s">
        <v>5751</v>
      </c>
      <c r="B849" s="3" t="s">
        <v>1746</v>
      </c>
      <c r="C849" s="3" t="s">
        <v>5791</v>
      </c>
      <c r="D849" s="3" t="s">
        <v>5792</v>
      </c>
    </row>
    <row r="850" spans="1:4">
      <c r="A850" s="3" t="s">
        <v>5751</v>
      </c>
      <c r="B850" s="3" t="s">
        <v>1746</v>
      </c>
      <c r="C850" s="3" t="s">
        <v>5759</v>
      </c>
      <c r="D850" s="3" t="s">
        <v>5793</v>
      </c>
    </row>
    <row r="851" spans="1:4">
      <c r="A851" s="3" t="s">
        <v>5794</v>
      </c>
      <c r="B851" s="3" t="s">
        <v>1655</v>
      </c>
      <c r="C851" s="3" t="s">
        <v>5795</v>
      </c>
      <c r="D851" s="3" t="s">
        <v>1833</v>
      </c>
    </row>
    <row r="852" spans="1:4">
      <c r="A852" s="3" t="s">
        <v>5794</v>
      </c>
      <c r="B852" s="3" t="s">
        <v>1655</v>
      </c>
      <c r="C852" s="3" t="s">
        <v>5795</v>
      </c>
      <c r="D852" s="3" t="s">
        <v>1833</v>
      </c>
    </row>
    <row r="853" spans="1:4">
      <c r="A853" s="3" t="s">
        <v>5794</v>
      </c>
      <c r="B853" s="3" t="s">
        <v>1655</v>
      </c>
      <c r="C853" s="3" t="s">
        <v>5796</v>
      </c>
      <c r="D853" s="3" t="s">
        <v>2011</v>
      </c>
    </row>
    <row r="854" spans="1:4">
      <c r="A854" s="3" t="s">
        <v>5794</v>
      </c>
      <c r="B854" s="3" t="s">
        <v>1655</v>
      </c>
      <c r="C854" s="3" t="s">
        <v>5796</v>
      </c>
      <c r="D854" s="3" t="s">
        <v>2011</v>
      </c>
    </row>
    <row r="855" spans="1:4">
      <c r="A855" s="3" t="s">
        <v>5794</v>
      </c>
      <c r="B855" s="3" t="s">
        <v>1655</v>
      </c>
      <c r="C855" s="3" t="s">
        <v>5797</v>
      </c>
      <c r="D855" s="3" t="s">
        <v>2181</v>
      </c>
    </row>
    <row r="856" spans="1:4">
      <c r="A856" s="3" t="s">
        <v>5794</v>
      </c>
      <c r="B856" s="3" t="s">
        <v>1655</v>
      </c>
      <c r="C856" s="3" t="s">
        <v>5797</v>
      </c>
      <c r="D856" s="3" t="s">
        <v>5798</v>
      </c>
    </row>
    <row r="857" spans="1:4">
      <c r="A857" s="3" t="s">
        <v>5794</v>
      </c>
      <c r="B857" s="3" t="s">
        <v>1655</v>
      </c>
      <c r="C857" s="3" t="s">
        <v>5799</v>
      </c>
      <c r="D857" s="3" t="s">
        <v>2338</v>
      </c>
    </row>
    <row r="858" spans="1:4">
      <c r="A858" s="3" t="s">
        <v>5794</v>
      </c>
      <c r="B858" s="3" t="s">
        <v>1655</v>
      </c>
      <c r="C858" s="3" t="s">
        <v>5799</v>
      </c>
      <c r="D858" s="3" t="s">
        <v>2953</v>
      </c>
    </row>
    <row r="859" spans="1:4">
      <c r="A859" s="3" t="s">
        <v>5794</v>
      </c>
      <c r="B859" s="3" t="s">
        <v>1655</v>
      </c>
      <c r="C859" s="3" t="s">
        <v>5800</v>
      </c>
      <c r="D859" s="3" t="s">
        <v>2499</v>
      </c>
    </row>
    <row r="860" spans="1:4">
      <c r="A860" s="3" t="s">
        <v>5794</v>
      </c>
      <c r="B860" s="3" t="s">
        <v>1655</v>
      </c>
      <c r="C860" s="3" t="s">
        <v>5800</v>
      </c>
      <c r="D860" s="3" t="s">
        <v>2499</v>
      </c>
    </row>
    <row r="861" spans="1:4">
      <c r="A861" s="3" t="s">
        <v>5794</v>
      </c>
      <c r="B861" s="3" t="s">
        <v>1655</v>
      </c>
      <c r="C861" s="3" t="s">
        <v>5801</v>
      </c>
      <c r="D861" s="3" t="s">
        <v>2650</v>
      </c>
    </row>
    <row r="862" spans="1:4">
      <c r="A862" s="3" t="s">
        <v>5794</v>
      </c>
      <c r="B862" s="3" t="s">
        <v>1655</v>
      </c>
      <c r="C862" s="3" t="s">
        <v>5801</v>
      </c>
      <c r="D862" s="3" t="s">
        <v>5802</v>
      </c>
    </row>
    <row r="863" spans="1:4">
      <c r="A863" s="3" t="s">
        <v>5794</v>
      </c>
      <c r="B863" s="3" t="s">
        <v>1655</v>
      </c>
      <c r="C863" s="3" t="s">
        <v>5803</v>
      </c>
      <c r="D863" s="3" t="s">
        <v>2789</v>
      </c>
    </row>
    <row r="864" spans="1:4">
      <c r="A864" s="3" t="s">
        <v>5794</v>
      </c>
      <c r="B864" s="3" t="s">
        <v>1655</v>
      </c>
      <c r="C864" s="3" t="s">
        <v>5803</v>
      </c>
      <c r="D864" s="3" t="s">
        <v>2793</v>
      </c>
    </row>
    <row r="865" spans="1:4">
      <c r="A865" s="3" t="s">
        <v>5794</v>
      </c>
      <c r="B865" s="3" t="s">
        <v>1655</v>
      </c>
      <c r="C865" s="3" t="s">
        <v>5804</v>
      </c>
      <c r="D865" s="3" t="s">
        <v>2921</v>
      </c>
    </row>
    <row r="866" spans="1:4">
      <c r="A866" s="3" t="s">
        <v>5794</v>
      </c>
      <c r="B866" s="3" t="s">
        <v>1655</v>
      </c>
      <c r="C866" s="3" t="s">
        <v>5804</v>
      </c>
      <c r="D866" s="3" t="s">
        <v>2925</v>
      </c>
    </row>
    <row r="867" spans="1:4">
      <c r="A867" s="3" t="s">
        <v>5794</v>
      </c>
      <c r="B867" s="3" t="s">
        <v>1655</v>
      </c>
      <c r="C867" s="3" t="s">
        <v>5805</v>
      </c>
      <c r="D867" s="3" t="s">
        <v>3048</v>
      </c>
    </row>
    <row r="868" spans="1:4">
      <c r="A868" s="3" t="s">
        <v>5794</v>
      </c>
      <c r="B868" s="3" t="s">
        <v>1655</v>
      </c>
      <c r="C868" s="3" t="s">
        <v>5805</v>
      </c>
      <c r="D868" s="3" t="s">
        <v>3051</v>
      </c>
    </row>
    <row r="869" spans="1:4">
      <c r="A869" s="3" t="s">
        <v>5794</v>
      </c>
      <c r="B869" s="3" t="s">
        <v>1655</v>
      </c>
      <c r="C869" s="3" t="s">
        <v>5806</v>
      </c>
      <c r="D869" s="3" t="s">
        <v>3164</v>
      </c>
    </row>
    <row r="870" spans="1:4">
      <c r="A870" s="3" t="s">
        <v>5794</v>
      </c>
      <c r="B870" s="3" t="s">
        <v>1655</v>
      </c>
      <c r="C870" s="3" t="s">
        <v>5806</v>
      </c>
      <c r="D870" s="3" t="s">
        <v>3479</v>
      </c>
    </row>
    <row r="871" spans="1:4">
      <c r="A871" s="3" t="s">
        <v>5807</v>
      </c>
      <c r="B871" s="3" t="s">
        <v>1687</v>
      </c>
      <c r="C871" s="3" t="s">
        <v>5808</v>
      </c>
      <c r="D871" s="3" t="s">
        <v>1865</v>
      </c>
    </row>
    <row r="872" spans="1:4">
      <c r="A872" s="3" t="s">
        <v>5807</v>
      </c>
      <c r="B872" s="3" t="s">
        <v>1687</v>
      </c>
      <c r="C872" s="3" t="s">
        <v>5808</v>
      </c>
      <c r="D872" s="3" t="s">
        <v>1865</v>
      </c>
    </row>
    <row r="873" spans="1:4">
      <c r="A873" s="3" t="s">
        <v>5807</v>
      </c>
      <c r="B873" s="3" t="s">
        <v>1687</v>
      </c>
      <c r="C873" s="3" t="s">
        <v>5809</v>
      </c>
      <c r="D873" s="3" t="s">
        <v>2041</v>
      </c>
    </row>
    <row r="874" spans="1:4">
      <c r="A874" s="3" t="s">
        <v>5807</v>
      </c>
      <c r="B874" s="3" t="s">
        <v>1687</v>
      </c>
      <c r="C874" s="3" t="s">
        <v>5809</v>
      </c>
      <c r="D874" s="3" t="s">
        <v>5810</v>
      </c>
    </row>
    <row r="875" spans="1:4">
      <c r="A875" s="3" t="s">
        <v>5807</v>
      </c>
      <c r="B875" s="3" t="s">
        <v>1687</v>
      </c>
      <c r="C875" s="3" t="s">
        <v>5811</v>
      </c>
      <c r="D875" s="3" t="s">
        <v>2210</v>
      </c>
    </row>
    <row r="876" spans="1:4">
      <c r="A876" s="3" t="s">
        <v>5807</v>
      </c>
      <c r="B876" s="3" t="s">
        <v>1687</v>
      </c>
      <c r="C876" s="3" t="s">
        <v>5811</v>
      </c>
      <c r="D876" s="3" t="s">
        <v>2210</v>
      </c>
    </row>
    <row r="877" spans="1:4">
      <c r="A877" s="3" t="s">
        <v>5807</v>
      </c>
      <c r="B877" s="3" t="s">
        <v>1687</v>
      </c>
      <c r="C877" s="3" t="s">
        <v>5812</v>
      </c>
      <c r="D877" s="3" t="s">
        <v>2370</v>
      </c>
    </row>
    <row r="878" spans="1:4">
      <c r="A878" s="3" t="s">
        <v>5807</v>
      </c>
      <c r="B878" s="3" t="s">
        <v>1687</v>
      </c>
      <c r="C878" s="3" t="s">
        <v>5812</v>
      </c>
      <c r="D878" s="3" t="s">
        <v>5813</v>
      </c>
    </row>
    <row r="879" spans="1:4">
      <c r="A879" s="3" t="s">
        <v>5807</v>
      </c>
      <c r="B879" s="3" t="s">
        <v>1687</v>
      </c>
      <c r="C879" s="3" t="s">
        <v>5814</v>
      </c>
      <c r="D879" s="3" t="s">
        <v>2531</v>
      </c>
    </row>
    <row r="880" spans="1:4">
      <c r="A880" s="3" t="s">
        <v>5807</v>
      </c>
      <c r="B880" s="3" t="s">
        <v>1687</v>
      </c>
      <c r="C880" s="3" t="s">
        <v>5814</v>
      </c>
      <c r="D880" s="3" t="s">
        <v>5815</v>
      </c>
    </row>
    <row r="881" spans="1:4">
      <c r="A881" s="3" t="s">
        <v>5807</v>
      </c>
      <c r="B881" s="3" t="s">
        <v>1687</v>
      </c>
      <c r="C881" s="3" t="s">
        <v>5816</v>
      </c>
      <c r="D881" s="3" t="s">
        <v>2683</v>
      </c>
    </row>
    <row r="882" spans="1:4">
      <c r="A882" s="3" t="s">
        <v>5807</v>
      </c>
      <c r="B882" s="3" t="s">
        <v>1687</v>
      </c>
      <c r="C882" s="3" t="s">
        <v>5816</v>
      </c>
      <c r="D882" s="3" t="s">
        <v>5817</v>
      </c>
    </row>
    <row r="883" spans="1:4">
      <c r="A883" s="3" t="s">
        <v>5807</v>
      </c>
      <c r="B883" s="3" t="s">
        <v>1687</v>
      </c>
      <c r="C883" s="3" t="s">
        <v>5818</v>
      </c>
      <c r="D883" s="3" t="s">
        <v>2820</v>
      </c>
    </row>
    <row r="884" spans="1:4">
      <c r="A884" s="3" t="s">
        <v>5807</v>
      </c>
      <c r="B884" s="3" t="s">
        <v>1687</v>
      </c>
      <c r="C884" s="3" t="s">
        <v>5818</v>
      </c>
      <c r="D884" s="3" t="s">
        <v>2820</v>
      </c>
    </row>
    <row r="885" spans="1:4">
      <c r="A885" s="3" t="s">
        <v>5807</v>
      </c>
      <c r="B885" s="3" t="s">
        <v>1687</v>
      </c>
      <c r="C885" s="3" t="s">
        <v>5819</v>
      </c>
      <c r="D885" s="3" t="s">
        <v>2954</v>
      </c>
    </row>
    <row r="886" spans="1:4">
      <c r="A886" s="3" t="s">
        <v>5807</v>
      </c>
      <c r="B886" s="3" t="s">
        <v>1687</v>
      </c>
      <c r="C886" s="3" t="s">
        <v>5819</v>
      </c>
      <c r="D886" s="3" t="s">
        <v>5820</v>
      </c>
    </row>
    <row r="887" spans="1:4">
      <c r="A887" s="3" t="s">
        <v>5807</v>
      </c>
      <c r="B887" s="3" t="s">
        <v>1687</v>
      </c>
      <c r="C887" s="3" t="s">
        <v>5821</v>
      </c>
      <c r="D887" s="3" t="s">
        <v>3079</v>
      </c>
    </row>
    <row r="888" spans="1:4">
      <c r="A888" s="3" t="s">
        <v>5807</v>
      </c>
      <c r="B888" s="3" t="s">
        <v>1687</v>
      </c>
      <c r="C888" s="3" t="s">
        <v>5821</v>
      </c>
      <c r="D888" s="3" t="s">
        <v>3079</v>
      </c>
    </row>
    <row r="889" spans="1:4">
      <c r="A889" s="3" t="s">
        <v>5807</v>
      </c>
      <c r="B889" s="3" t="s">
        <v>1687</v>
      </c>
      <c r="C889" s="3" t="s">
        <v>5822</v>
      </c>
      <c r="D889" s="3" t="s">
        <v>3194</v>
      </c>
    </row>
    <row r="890" spans="1:4">
      <c r="A890" s="3" t="s">
        <v>5807</v>
      </c>
      <c r="B890" s="3" t="s">
        <v>1687</v>
      </c>
      <c r="C890" s="3" t="s">
        <v>5822</v>
      </c>
      <c r="D890" s="3" t="s">
        <v>3194</v>
      </c>
    </row>
    <row r="891" spans="1:4">
      <c r="A891" s="3" t="s">
        <v>5807</v>
      </c>
      <c r="B891" s="3" t="s">
        <v>1687</v>
      </c>
      <c r="C891" s="3" t="s">
        <v>5823</v>
      </c>
      <c r="D891" s="3" t="s">
        <v>3299</v>
      </c>
    </row>
    <row r="892" spans="1:4">
      <c r="A892" s="3" t="s">
        <v>5807</v>
      </c>
      <c r="B892" s="3" t="s">
        <v>1687</v>
      </c>
      <c r="C892" s="3" t="s">
        <v>5823</v>
      </c>
      <c r="D892" s="3" t="s">
        <v>5824</v>
      </c>
    </row>
    <row r="893" spans="1:4">
      <c r="A893" s="3" t="s">
        <v>5807</v>
      </c>
      <c r="B893" s="3" t="s">
        <v>1687</v>
      </c>
      <c r="C893" s="3" t="s">
        <v>5825</v>
      </c>
      <c r="D893" s="3" t="s">
        <v>3394</v>
      </c>
    </row>
    <row r="894" spans="1:4">
      <c r="A894" s="3" t="s">
        <v>5807</v>
      </c>
      <c r="B894" s="3" t="s">
        <v>1687</v>
      </c>
      <c r="C894" s="3" t="s">
        <v>5825</v>
      </c>
      <c r="D894" s="3" t="s">
        <v>3394</v>
      </c>
    </row>
    <row r="895" spans="1:4">
      <c r="A895" s="3" t="s">
        <v>5807</v>
      </c>
      <c r="B895" s="3" t="s">
        <v>1687</v>
      </c>
      <c r="C895" s="3" t="s">
        <v>5826</v>
      </c>
      <c r="D895" s="3" t="s">
        <v>3480</v>
      </c>
    </row>
    <row r="896" spans="1:4">
      <c r="A896" s="3" t="s">
        <v>5807</v>
      </c>
      <c r="B896" s="3" t="s">
        <v>1687</v>
      </c>
      <c r="C896" s="3" t="s">
        <v>5826</v>
      </c>
      <c r="D896" s="3" t="s">
        <v>3480</v>
      </c>
    </row>
    <row r="897" spans="1:4">
      <c r="A897" s="3" t="s">
        <v>5827</v>
      </c>
      <c r="B897" s="3" t="s">
        <v>4752</v>
      </c>
      <c r="C897" s="3" t="s">
        <v>5828</v>
      </c>
      <c r="D897" s="3" t="s">
        <v>1892</v>
      </c>
    </row>
    <row r="898" spans="1:4">
      <c r="A898" s="3" t="s">
        <v>5827</v>
      </c>
      <c r="B898" s="3" t="s">
        <v>4752</v>
      </c>
      <c r="C898" s="3" t="s">
        <v>5828</v>
      </c>
      <c r="D898" s="3" t="s">
        <v>5829</v>
      </c>
    </row>
    <row r="899" spans="1:4">
      <c r="A899" s="3" t="s">
        <v>5827</v>
      </c>
      <c r="B899" s="3" t="s">
        <v>4752</v>
      </c>
      <c r="C899" s="3" t="s">
        <v>5830</v>
      </c>
      <c r="D899" s="3" t="s">
        <v>2068</v>
      </c>
    </row>
    <row r="900" spans="1:4">
      <c r="A900" s="3" t="s">
        <v>5827</v>
      </c>
      <c r="B900" s="3" t="s">
        <v>4752</v>
      </c>
      <c r="C900" s="3" t="s">
        <v>5830</v>
      </c>
      <c r="D900" s="3" t="s">
        <v>5831</v>
      </c>
    </row>
    <row r="901" spans="1:4">
      <c r="A901" s="3" t="s">
        <v>5827</v>
      </c>
      <c r="B901" s="3" t="s">
        <v>4752</v>
      </c>
      <c r="C901" s="3" t="s">
        <v>5832</v>
      </c>
      <c r="D901" s="3" t="s">
        <v>2202</v>
      </c>
    </row>
    <row r="902" spans="1:4">
      <c r="A902" s="3" t="s">
        <v>5827</v>
      </c>
      <c r="B902" s="3" t="s">
        <v>4752</v>
      </c>
      <c r="C902" s="3" t="s">
        <v>5832</v>
      </c>
      <c r="D902" s="3" t="s">
        <v>5833</v>
      </c>
    </row>
    <row r="903" spans="1:4">
      <c r="A903" s="3" t="s">
        <v>5827</v>
      </c>
      <c r="B903" s="3" t="s">
        <v>4752</v>
      </c>
      <c r="C903" s="3" t="s">
        <v>5834</v>
      </c>
      <c r="D903" s="3" t="s">
        <v>2397</v>
      </c>
    </row>
    <row r="904" spans="1:4">
      <c r="A904" s="3" t="s">
        <v>5827</v>
      </c>
      <c r="B904" s="3" t="s">
        <v>4752</v>
      </c>
      <c r="C904" s="3" t="s">
        <v>5834</v>
      </c>
      <c r="D904" s="3" t="s">
        <v>5835</v>
      </c>
    </row>
    <row r="905" spans="1:4">
      <c r="A905" s="3" t="s">
        <v>5827</v>
      </c>
      <c r="B905" s="3" t="s">
        <v>4752</v>
      </c>
      <c r="C905" s="3" t="s">
        <v>5836</v>
      </c>
      <c r="D905" s="3" t="s">
        <v>2558</v>
      </c>
    </row>
    <row r="906" spans="1:4">
      <c r="A906" s="3" t="s">
        <v>5827</v>
      </c>
      <c r="B906" s="3" t="s">
        <v>4752</v>
      </c>
      <c r="C906" s="3" t="s">
        <v>5836</v>
      </c>
      <c r="D906" s="3" t="s">
        <v>5837</v>
      </c>
    </row>
    <row r="907" spans="1:4">
      <c r="A907" s="3" t="s">
        <v>5827</v>
      </c>
      <c r="B907" s="3" t="s">
        <v>4752</v>
      </c>
      <c r="C907" s="3" t="s">
        <v>5838</v>
      </c>
      <c r="D907" s="3" t="s">
        <v>2710</v>
      </c>
    </row>
    <row r="908" spans="1:4">
      <c r="A908" s="3" t="s">
        <v>5827</v>
      </c>
      <c r="B908" s="3" t="s">
        <v>4752</v>
      </c>
      <c r="C908" s="3" t="s">
        <v>5838</v>
      </c>
      <c r="D908" s="3" t="s">
        <v>5839</v>
      </c>
    </row>
    <row r="909" spans="1:4">
      <c r="A909" s="3" t="s">
        <v>5827</v>
      </c>
      <c r="B909" s="3" t="s">
        <v>4752</v>
      </c>
      <c r="C909" s="3" t="s">
        <v>5840</v>
      </c>
      <c r="D909" s="3" t="s">
        <v>2845</v>
      </c>
    </row>
    <row r="910" spans="1:4">
      <c r="A910" s="3" t="s">
        <v>5827</v>
      </c>
      <c r="B910" s="3" t="s">
        <v>4752</v>
      </c>
      <c r="C910" s="3" t="s">
        <v>5840</v>
      </c>
      <c r="D910" s="3" t="s">
        <v>5841</v>
      </c>
    </row>
    <row r="911" spans="1:4">
      <c r="A911" s="3" t="s">
        <v>5827</v>
      </c>
      <c r="B911" s="3" t="s">
        <v>4752</v>
      </c>
      <c r="C911" s="3" t="s">
        <v>5842</v>
      </c>
      <c r="D911" s="3" t="s">
        <v>2980</v>
      </c>
    </row>
    <row r="912" spans="1:4">
      <c r="A912" s="3" t="s">
        <v>5827</v>
      </c>
      <c r="B912" s="3" t="s">
        <v>4752</v>
      </c>
      <c r="C912" s="3" t="s">
        <v>5842</v>
      </c>
      <c r="D912" s="3" t="s">
        <v>5843</v>
      </c>
    </row>
    <row r="913" spans="1:4">
      <c r="A913" s="3" t="s">
        <v>5827</v>
      </c>
      <c r="B913" s="3" t="s">
        <v>4752</v>
      </c>
      <c r="C913" s="3" t="s">
        <v>5844</v>
      </c>
      <c r="D913" s="3" t="s">
        <v>3106</v>
      </c>
    </row>
    <row r="914" spans="1:4">
      <c r="A914" s="3" t="s">
        <v>5827</v>
      </c>
      <c r="B914" s="3" t="s">
        <v>4752</v>
      </c>
      <c r="C914" s="3" t="s">
        <v>5844</v>
      </c>
      <c r="D914" s="3" t="s">
        <v>5845</v>
      </c>
    </row>
    <row r="915" spans="1:4">
      <c r="A915" s="3" t="s">
        <v>5827</v>
      </c>
      <c r="B915" s="3" t="s">
        <v>4752</v>
      </c>
      <c r="C915" s="3" t="s">
        <v>5846</v>
      </c>
      <c r="D915" s="3" t="s">
        <v>3222</v>
      </c>
    </row>
    <row r="916" spans="1:4">
      <c r="A916" s="3" t="s">
        <v>5827</v>
      </c>
      <c r="B916" s="3" t="s">
        <v>4752</v>
      </c>
      <c r="C916" s="3" t="s">
        <v>5846</v>
      </c>
      <c r="D916" s="3" t="s">
        <v>5847</v>
      </c>
    </row>
    <row r="917" spans="1:4">
      <c r="A917" s="3" t="s">
        <v>5827</v>
      </c>
      <c r="B917" s="3" t="s">
        <v>4752</v>
      </c>
      <c r="C917" s="3" t="s">
        <v>5848</v>
      </c>
      <c r="D917" s="3" t="s">
        <v>3324</v>
      </c>
    </row>
    <row r="918" spans="1:4">
      <c r="A918" s="3" t="s">
        <v>5827</v>
      </c>
      <c r="B918" s="3" t="s">
        <v>4752</v>
      </c>
      <c r="C918" s="3" t="s">
        <v>5848</v>
      </c>
      <c r="D918" s="3" t="s">
        <v>5849</v>
      </c>
    </row>
    <row r="919" spans="1:4">
      <c r="A919" s="3" t="s">
        <v>5827</v>
      </c>
      <c r="B919" s="3" t="s">
        <v>4752</v>
      </c>
      <c r="C919" s="3" t="s">
        <v>5850</v>
      </c>
      <c r="D919" s="3" t="s">
        <v>3420</v>
      </c>
    </row>
    <row r="920" spans="1:4">
      <c r="A920" s="3" t="s">
        <v>5827</v>
      </c>
      <c r="B920" s="3" t="s">
        <v>4752</v>
      </c>
      <c r="C920" s="3" t="s">
        <v>5850</v>
      </c>
      <c r="D920" s="3" t="s">
        <v>5851</v>
      </c>
    </row>
    <row r="921" spans="1:4">
      <c r="A921" s="3" t="s">
        <v>5827</v>
      </c>
      <c r="B921" s="3" t="s">
        <v>4752</v>
      </c>
      <c r="C921" s="3" t="s">
        <v>5852</v>
      </c>
      <c r="D921" s="3" t="s">
        <v>3506</v>
      </c>
    </row>
    <row r="922" spans="1:4">
      <c r="A922" s="3" t="s">
        <v>5827</v>
      </c>
      <c r="B922" s="3" t="s">
        <v>4752</v>
      </c>
      <c r="C922" s="3" t="s">
        <v>5852</v>
      </c>
      <c r="D922" s="3" t="s">
        <v>5853</v>
      </c>
    </row>
    <row r="923" spans="1:4">
      <c r="A923" s="3" t="s">
        <v>5827</v>
      </c>
      <c r="B923" s="3" t="s">
        <v>4752</v>
      </c>
      <c r="C923" s="3" t="s">
        <v>5854</v>
      </c>
      <c r="D923" s="3" t="s">
        <v>3586</v>
      </c>
    </row>
    <row r="924" spans="1:4">
      <c r="A924" s="3" t="s">
        <v>5827</v>
      </c>
      <c r="B924" s="3" t="s">
        <v>4752</v>
      </c>
      <c r="C924" s="3" t="s">
        <v>5854</v>
      </c>
      <c r="D924" s="3" t="s">
        <v>5855</v>
      </c>
    </row>
    <row r="925" spans="1:4">
      <c r="A925" s="3" t="s">
        <v>5827</v>
      </c>
      <c r="B925" s="3" t="s">
        <v>4752</v>
      </c>
      <c r="C925" s="3" t="s">
        <v>5856</v>
      </c>
      <c r="D925" s="3" t="s">
        <v>3655</v>
      </c>
    </row>
    <row r="926" spans="1:4">
      <c r="A926" s="3" t="s">
        <v>5827</v>
      </c>
      <c r="B926" s="3" t="s">
        <v>4752</v>
      </c>
      <c r="C926" s="3" t="s">
        <v>5856</v>
      </c>
      <c r="D926" s="3" t="s">
        <v>5857</v>
      </c>
    </row>
    <row r="927" spans="1:4">
      <c r="A927" s="3" t="s">
        <v>5827</v>
      </c>
      <c r="B927" s="3" t="s">
        <v>4752</v>
      </c>
      <c r="C927" s="3" t="s">
        <v>5858</v>
      </c>
      <c r="D927" s="3" t="s">
        <v>3720</v>
      </c>
    </row>
    <row r="928" spans="1:4">
      <c r="A928" s="3" t="s">
        <v>5827</v>
      </c>
      <c r="B928" s="3" t="s">
        <v>4752</v>
      </c>
      <c r="C928" s="3" t="s">
        <v>5858</v>
      </c>
      <c r="D928" s="3" t="s">
        <v>5859</v>
      </c>
    </row>
    <row r="929" spans="1:4">
      <c r="A929" s="3" t="s">
        <v>5827</v>
      </c>
      <c r="B929" s="3" t="s">
        <v>4752</v>
      </c>
      <c r="C929" s="3" t="s">
        <v>5860</v>
      </c>
      <c r="D929" s="3" t="s">
        <v>3775</v>
      </c>
    </row>
    <row r="930" spans="1:4">
      <c r="A930" s="3" t="s">
        <v>5827</v>
      </c>
      <c r="B930" s="3" t="s">
        <v>4752</v>
      </c>
      <c r="C930" s="3" t="s">
        <v>5860</v>
      </c>
      <c r="D930" s="3" t="s">
        <v>3775</v>
      </c>
    </row>
    <row r="931" spans="1:4">
      <c r="A931" s="3" t="s">
        <v>5861</v>
      </c>
      <c r="B931" s="3" t="s">
        <v>1741</v>
      </c>
      <c r="C931" s="3" t="s">
        <v>5862</v>
      </c>
      <c r="D931" s="3" t="s">
        <v>1920</v>
      </c>
    </row>
    <row r="932" spans="1:4">
      <c r="A932" s="3" t="s">
        <v>5861</v>
      </c>
      <c r="B932" s="3" t="s">
        <v>1741</v>
      </c>
      <c r="C932" s="3" t="s">
        <v>5862</v>
      </c>
      <c r="D932" s="3" t="s">
        <v>5863</v>
      </c>
    </row>
    <row r="933" spans="1:4">
      <c r="A933" s="3" t="s">
        <v>5861</v>
      </c>
      <c r="B933" s="3" t="s">
        <v>1741</v>
      </c>
      <c r="C933" s="3" t="s">
        <v>5864</v>
      </c>
      <c r="D933" s="3" t="s">
        <v>2096</v>
      </c>
    </row>
    <row r="934" spans="1:4">
      <c r="A934" s="3" t="s">
        <v>5861</v>
      </c>
      <c r="B934" s="3" t="s">
        <v>1741</v>
      </c>
      <c r="C934" s="3" t="s">
        <v>5864</v>
      </c>
      <c r="D934" s="3" t="s">
        <v>5865</v>
      </c>
    </row>
    <row r="935" spans="1:4">
      <c r="A935" s="3" t="s">
        <v>5861</v>
      </c>
      <c r="B935" s="3" t="s">
        <v>1741</v>
      </c>
      <c r="C935" s="3" t="s">
        <v>5866</v>
      </c>
      <c r="D935" s="3" t="s">
        <v>2262</v>
      </c>
    </row>
    <row r="936" spans="1:4">
      <c r="A936" s="3" t="s">
        <v>5861</v>
      </c>
      <c r="B936" s="3" t="s">
        <v>1741</v>
      </c>
      <c r="C936" s="3" t="s">
        <v>5866</v>
      </c>
      <c r="D936" s="3" t="s">
        <v>5867</v>
      </c>
    </row>
    <row r="937" spans="1:4">
      <c r="A937" s="3" t="s">
        <v>5861</v>
      </c>
      <c r="B937" s="3" t="s">
        <v>1741</v>
      </c>
      <c r="C937" s="3" t="s">
        <v>5868</v>
      </c>
      <c r="D937" s="3" t="s">
        <v>2425</v>
      </c>
    </row>
    <row r="938" spans="1:4">
      <c r="A938" s="3" t="s">
        <v>5861</v>
      </c>
      <c r="B938" s="3" t="s">
        <v>1741</v>
      </c>
      <c r="C938" s="3" t="s">
        <v>5868</v>
      </c>
      <c r="D938" s="3" t="s">
        <v>5869</v>
      </c>
    </row>
    <row r="939" spans="1:4">
      <c r="A939" s="3" t="s">
        <v>5861</v>
      </c>
      <c r="B939" s="3" t="s">
        <v>1741</v>
      </c>
      <c r="C939" s="3" t="s">
        <v>5870</v>
      </c>
      <c r="D939" s="3" t="s">
        <v>2585</v>
      </c>
    </row>
    <row r="940" spans="1:4">
      <c r="A940" s="3" t="s">
        <v>5861</v>
      </c>
      <c r="B940" s="3" t="s">
        <v>1741</v>
      </c>
      <c r="C940" s="3" t="s">
        <v>5870</v>
      </c>
      <c r="D940" s="3" t="s">
        <v>5871</v>
      </c>
    </row>
    <row r="941" spans="1:4">
      <c r="A941" s="3" t="s">
        <v>5861</v>
      </c>
      <c r="B941" s="3" t="s">
        <v>1741</v>
      </c>
      <c r="C941" s="3" t="s">
        <v>5872</v>
      </c>
      <c r="D941" s="3" t="s">
        <v>2735</v>
      </c>
    </row>
    <row r="942" spans="1:4">
      <c r="A942" s="3" t="s">
        <v>5861</v>
      </c>
      <c r="B942" s="3" t="s">
        <v>1741</v>
      </c>
      <c r="C942" s="3" t="s">
        <v>5872</v>
      </c>
      <c r="D942" s="3" t="s">
        <v>5873</v>
      </c>
    </row>
    <row r="943" spans="1:4">
      <c r="A943" s="3" t="s">
        <v>5861</v>
      </c>
      <c r="B943" s="3" t="s">
        <v>1741</v>
      </c>
      <c r="C943" s="3" t="s">
        <v>5874</v>
      </c>
      <c r="D943" s="3" t="s">
        <v>2873</v>
      </c>
    </row>
    <row r="944" spans="1:4">
      <c r="A944" s="3" t="s">
        <v>5861</v>
      </c>
      <c r="B944" s="3" t="s">
        <v>1741</v>
      </c>
      <c r="C944" s="3" t="s">
        <v>5874</v>
      </c>
      <c r="D944" s="3" t="s">
        <v>5875</v>
      </c>
    </row>
    <row r="945" spans="1:4">
      <c r="A945" s="3" t="s">
        <v>5861</v>
      </c>
      <c r="B945" s="3" t="s">
        <v>1741</v>
      </c>
      <c r="C945" s="3" t="s">
        <v>5876</v>
      </c>
      <c r="D945" s="3" t="s">
        <v>3008</v>
      </c>
    </row>
    <row r="946" spans="1:4">
      <c r="A946" s="3" t="s">
        <v>5861</v>
      </c>
      <c r="B946" s="3" t="s">
        <v>1741</v>
      </c>
      <c r="C946" s="3" t="s">
        <v>5876</v>
      </c>
      <c r="D946" s="3" t="s">
        <v>5877</v>
      </c>
    </row>
    <row r="947" spans="1:4">
      <c r="A947" s="3" t="s">
        <v>5861</v>
      </c>
      <c r="B947" s="3" t="s">
        <v>1741</v>
      </c>
      <c r="C947" s="3" t="s">
        <v>5878</v>
      </c>
      <c r="D947" s="3" t="s">
        <v>3134</v>
      </c>
    </row>
    <row r="948" spans="1:4">
      <c r="A948" s="3" t="s">
        <v>5861</v>
      </c>
      <c r="B948" s="3" t="s">
        <v>1741</v>
      </c>
      <c r="C948" s="3" t="s">
        <v>5878</v>
      </c>
      <c r="D948" s="3" t="s">
        <v>5879</v>
      </c>
    </row>
    <row r="949" spans="1:4">
      <c r="A949" s="3" t="s">
        <v>5861</v>
      </c>
      <c r="B949" s="3" t="s">
        <v>1741</v>
      </c>
      <c r="C949" s="3" t="s">
        <v>5880</v>
      </c>
      <c r="D949" s="3" t="s">
        <v>3250</v>
      </c>
    </row>
    <row r="950" spans="1:4">
      <c r="A950" s="3" t="s">
        <v>5861</v>
      </c>
      <c r="B950" s="3" t="s">
        <v>1741</v>
      </c>
      <c r="C950" s="3" t="s">
        <v>5880</v>
      </c>
      <c r="D950" s="3" t="s">
        <v>5881</v>
      </c>
    </row>
    <row r="951" spans="1:4">
      <c r="A951" s="3" t="s">
        <v>5861</v>
      </c>
      <c r="B951" s="3" t="s">
        <v>1741</v>
      </c>
      <c r="C951" s="3" t="s">
        <v>5882</v>
      </c>
      <c r="D951" s="3" t="s">
        <v>3352</v>
      </c>
    </row>
    <row r="952" spans="1:4">
      <c r="A952" s="3" t="s">
        <v>5861</v>
      </c>
      <c r="B952" s="3" t="s">
        <v>1741</v>
      </c>
      <c r="C952" s="3" t="s">
        <v>5882</v>
      </c>
      <c r="D952" s="3" t="s">
        <v>5883</v>
      </c>
    </row>
    <row r="953" spans="1:4">
      <c r="A953" s="3" t="s">
        <v>5861</v>
      </c>
      <c r="B953" s="3" t="s">
        <v>1741</v>
      </c>
      <c r="C953" s="3" t="s">
        <v>5884</v>
      </c>
      <c r="D953" s="3" t="s">
        <v>3448</v>
      </c>
    </row>
    <row r="954" spans="1:4">
      <c r="A954" s="3" t="s">
        <v>5861</v>
      </c>
      <c r="B954" s="3" t="s">
        <v>1741</v>
      </c>
      <c r="C954" s="3" t="s">
        <v>5884</v>
      </c>
      <c r="D954" s="3" t="s">
        <v>5885</v>
      </c>
    </row>
    <row r="955" spans="1:4">
      <c r="A955" s="3" t="s">
        <v>5861</v>
      </c>
      <c r="B955" s="3" t="s">
        <v>1741</v>
      </c>
      <c r="C955" s="3" t="s">
        <v>5886</v>
      </c>
      <c r="D955" s="3" t="s">
        <v>3533</v>
      </c>
    </row>
    <row r="956" spans="1:4">
      <c r="A956" s="3" t="s">
        <v>5861</v>
      </c>
      <c r="B956" s="3" t="s">
        <v>1741</v>
      </c>
      <c r="C956" s="3" t="s">
        <v>5886</v>
      </c>
      <c r="D956" s="3" t="s">
        <v>5887</v>
      </c>
    </row>
    <row r="957" spans="1:4">
      <c r="A957" s="3" t="s">
        <v>5861</v>
      </c>
      <c r="B957" s="3" t="s">
        <v>1741</v>
      </c>
      <c r="C957" s="3" t="s">
        <v>5888</v>
      </c>
      <c r="D957" s="3" t="s">
        <v>3612</v>
      </c>
    </row>
    <row r="958" spans="1:4">
      <c r="A958" s="3" t="s">
        <v>5861</v>
      </c>
      <c r="B958" s="3" t="s">
        <v>1741</v>
      </c>
      <c r="C958" s="3" t="s">
        <v>5888</v>
      </c>
      <c r="D958" s="3" t="s">
        <v>5889</v>
      </c>
    </row>
    <row r="959" spans="1:4">
      <c r="A959" s="3" t="s">
        <v>5861</v>
      </c>
      <c r="B959" s="3" t="s">
        <v>1741</v>
      </c>
      <c r="C959" s="3" t="s">
        <v>5890</v>
      </c>
      <c r="D959" s="3" t="s">
        <v>3683</v>
      </c>
    </row>
    <row r="960" spans="1:4">
      <c r="A960" s="3" t="s">
        <v>5861</v>
      </c>
      <c r="B960" s="3" t="s">
        <v>1741</v>
      </c>
      <c r="C960" s="3" t="s">
        <v>5890</v>
      </c>
      <c r="D960" s="3" t="s">
        <v>5891</v>
      </c>
    </row>
    <row r="961" spans="1:4">
      <c r="A961" s="3" t="s">
        <v>5861</v>
      </c>
      <c r="B961" s="3" t="s">
        <v>1741</v>
      </c>
      <c r="C961" s="3" t="s">
        <v>5892</v>
      </c>
      <c r="D961" s="3" t="s">
        <v>3745</v>
      </c>
    </row>
    <row r="962" spans="1:4">
      <c r="A962" s="3" t="s">
        <v>5861</v>
      </c>
      <c r="B962" s="3" t="s">
        <v>1741</v>
      </c>
      <c r="C962" s="3" t="s">
        <v>5892</v>
      </c>
      <c r="D962" s="3" t="s">
        <v>5893</v>
      </c>
    </row>
    <row r="963" spans="1:4">
      <c r="A963" s="3" t="s">
        <v>5861</v>
      </c>
      <c r="B963" s="3" t="s">
        <v>1741</v>
      </c>
      <c r="C963" s="3" t="s">
        <v>5894</v>
      </c>
      <c r="D963" s="3" t="s">
        <v>3802</v>
      </c>
    </row>
    <row r="964" spans="1:4">
      <c r="A964" s="3" t="s">
        <v>5861</v>
      </c>
      <c r="B964" s="3" t="s">
        <v>1741</v>
      </c>
      <c r="C964" s="3" t="s">
        <v>5894</v>
      </c>
      <c r="D964" s="3" t="s">
        <v>5895</v>
      </c>
    </row>
    <row r="965" spans="1:4">
      <c r="A965" s="3" t="s">
        <v>5861</v>
      </c>
      <c r="B965" s="3" t="s">
        <v>1741</v>
      </c>
      <c r="C965" s="3" t="s">
        <v>5896</v>
      </c>
      <c r="D965" s="3" t="s">
        <v>3854</v>
      </c>
    </row>
    <row r="966" spans="1:4">
      <c r="A966" s="3" t="s">
        <v>5861</v>
      </c>
      <c r="B966" s="3" t="s">
        <v>1741</v>
      </c>
      <c r="C966" s="3" t="s">
        <v>5896</v>
      </c>
      <c r="D966" s="3" t="s">
        <v>5897</v>
      </c>
    </row>
    <row r="967" spans="1:4">
      <c r="A967" s="3" t="s">
        <v>5861</v>
      </c>
      <c r="B967" s="3" t="s">
        <v>1741</v>
      </c>
      <c r="C967" s="3" t="s">
        <v>5898</v>
      </c>
      <c r="D967" s="3" t="s">
        <v>3899</v>
      </c>
    </row>
    <row r="968" spans="1:4">
      <c r="A968" s="3" t="s">
        <v>5861</v>
      </c>
      <c r="B968" s="3" t="s">
        <v>1741</v>
      </c>
      <c r="C968" s="3" t="s">
        <v>5898</v>
      </c>
      <c r="D968" s="3" t="s">
        <v>5899</v>
      </c>
    </row>
    <row r="969" spans="1:4">
      <c r="A969" s="3" t="s">
        <v>5861</v>
      </c>
      <c r="B969" s="3" t="s">
        <v>1741</v>
      </c>
      <c r="C969" s="3" t="s">
        <v>5900</v>
      </c>
      <c r="D969" s="3" t="s">
        <v>3941</v>
      </c>
    </row>
    <row r="970" spans="1:4">
      <c r="A970" s="3" t="s">
        <v>5861</v>
      </c>
      <c r="B970" s="3" t="s">
        <v>1741</v>
      </c>
      <c r="C970" s="3" t="s">
        <v>5900</v>
      </c>
      <c r="D970" s="3" t="s">
        <v>5901</v>
      </c>
    </row>
    <row r="971" spans="1:4">
      <c r="A971" s="3" t="s">
        <v>5861</v>
      </c>
      <c r="B971" s="3" t="s">
        <v>1741</v>
      </c>
      <c r="C971" s="3" t="s">
        <v>5902</v>
      </c>
      <c r="D971" s="3" t="s">
        <v>3978</v>
      </c>
    </row>
    <row r="972" spans="1:4">
      <c r="A972" s="3" t="s">
        <v>5861</v>
      </c>
      <c r="B972" s="3" t="s">
        <v>1741</v>
      </c>
      <c r="C972" s="3" t="s">
        <v>5902</v>
      </c>
      <c r="D972" s="3" t="s">
        <v>5903</v>
      </c>
    </row>
    <row r="973" spans="1:4">
      <c r="A973" s="3" t="s">
        <v>5861</v>
      </c>
      <c r="B973" s="3" t="s">
        <v>1741</v>
      </c>
      <c r="C973" s="3" t="s">
        <v>5904</v>
      </c>
      <c r="D973" s="3" t="s">
        <v>4015</v>
      </c>
    </row>
    <row r="974" spans="1:4">
      <c r="A974" s="3" t="s">
        <v>5861</v>
      </c>
      <c r="B974" s="3" t="s">
        <v>1741</v>
      </c>
      <c r="C974" s="3" t="s">
        <v>5904</v>
      </c>
      <c r="D974" s="3" t="s">
        <v>5905</v>
      </c>
    </row>
    <row r="975" spans="1:4">
      <c r="A975" s="3" t="s">
        <v>5861</v>
      </c>
      <c r="B975" s="3" t="s">
        <v>1741</v>
      </c>
      <c r="C975" s="3" t="s">
        <v>5906</v>
      </c>
      <c r="D975" s="3" t="s">
        <v>4045</v>
      </c>
    </row>
    <row r="976" spans="1:4">
      <c r="A976" s="3" t="s">
        <v>5861</v>
      </c>
      <c r="B976" s="3" t="s">
        <v>1741</v>
      </c>
      <c r="C976" s="3" t="s">
        <v>5906</v>
      </c>
      <c r="D976" s="3" t="s">
        <v>5907</v>
      </c>
    </row>
    <row r="977" spans="1:4">
      <c r="A977" s="3" t="s">
        <v>5908</v>
      </c>
      <c r="B977" s="3" t="s">
        <v>1707</v>
      </c>
      <c r="C977" s="3" t="s">
        <v>5909</v>
      </c>
      <c r="D977" s="3" t="s">
        <v>1885</v>
      </c>
    </row>
    <row r="978" spans="1:4">
      <c r="A978" s="3" t="s">
        <v>5908</v>
      </c>
      <c r="B978" s="3" t="s">
        <v>1707</v>
      </c>
      <c r="C978" s="3" t="s">
        <v>5910</v>
      </c>
      <c r="D978" s="3" t="s">
        <v>2061</v>
      </c>
    </row>
    <row r="979" spans="1:4">
      <c r="A979" s="3" t="s">
        <v>5908</v>
      </c>
      <c r="B979" s="3" t="s">
        <v>1707</v>
      </c>
      <c r="C979" s="3" t="s">
        <v>5911</v>
      </c>
      <c r="D979" s="3" t="s">
        <v>2231</v>
      </c>
    </row>
    <row r="980" spans="1:4">
      <c r="A980" s="3" t="s">
        <v>5908</v>
      </c>
      <c r="B980" s="3" t="s">
        <v>1707</v>
      </c>
      <c r="C980" s="3" t="s">
        <v>5912</v>
      </c>
      <c r="D980" s="3" t="s">
        <v>2390</v>
      </c>
    </row>
    <row r="981" spans="1:4">
      <c r="A981" s="3" t="s">
        <v>5908</v>
      </c>
      <c r="B981" s="3" t="s">
        <v>1707</v>
      </c>
      <c r="C981" s="3" t="s">
        <v>5913</v>
      </c>
      <c r="D981" s="3" t="s">
        <v>2551</v>
      </c>
    </row>
    <row r="982" spans="1:4">
      <c r="A982" s="3" t="s">
        <v>5908</v>
      </c>
      <c r="B982" s="3" t="s">
        <v>1707</v>
      </c>
      <c r="C982" s="3" t="s">
        <v>5914</v>
      </c>
      <c r="D982" s="3" t="s">
        <v>2704</v>
      </c>
    </row>
    <row r="983" spans="1:4">
      <c r="A983" s="3" t="s">
        <v>5908</v>
      </c>
      <c r="B983" s="3" t="s">
        <v>1707</v>
      </c>
      <c r="C983" s="3" t="s">
        <v>5915</v>
      </c>
      <c r="D983" s="3" t="s">
        <v>2839</v>
      </c>
    </row>
    <row r="984" spans="1:4">
      <c r="A984" s="3" t="s">
        <v>5908</v>
      </c>
      <c r="B984" s="3" t="s">
        <v>1707</v>
      </c>
      <c r="C984" s="3" t="s">
        <v>5916</v>
      </c>
      <c r="D984" s="3" t="s">
        <v>2974</v>
      </c>
    </row>
    <row r="985" spans="1:4">
      <c r="A985" s="3" t="s">
        <v>5908</v>
      </c>
      <c r="B985" s="3" t="s">
        <v>1707</v>
      </c>
      <c r="C985" s="3" t="s">
        <v>5917</v>
      </c>
      <c r="D985" s="3" t="s">
        <v>3100</v>
      </c>
    </row>
    <row r="986" spans="1:4">
      <c r="A986" s="3" t="s">
        <v>5908</v>
      </c>
      <c r="B986" s="3" t="s">
        <v>1707</v>
      </c>
      <c r="C986" s="3" t="s">
        <v>5918</v>
      </c>
      <c r="D986" s="3" t="s">
        <v>3215</v>
      </c>
    </row>
    <row r="987" spans="1:4">
      <c r="A987" s="3" t="s">
        <v>5908</v>
      </c>
      <c r="B987" s="3" t="s">
        <v>1707</v>
      </c>
      <c r="C987" s="3" t="s">
        <v>5919</v>
      </c>
      <c r="D987" s="3" t="s">
        <v>3317</v>
      </c>
    </row>
    <row r="988" spans="1:4">
      <c r="A988" s="3" t="s">
        <v>5908</v>
      </c>
      <c r="B988" s="3" t="s">
        <v>1707</v>
      </c>
      <c r="C988" s="3" t="s">
        <v>5920</v>
      </c>
      <c r="D988" s="3" t="s">
        <v>3413</v>
      </c>
    </row>
    <row r="989" spans="1:4">
      <c r="A989" s="3" t="s">
        <v>5908</v>
      </c>
      <c r="B989" s="3" t="s">
        <v>1707</v>
      </c>
      <c r="C989" s="3" t="s">
        <v>5921</v>
      </c>
      <c r="D989" s="3" t="s">
        <v>3499</v>
      </c>
    </row>
    <row r="990" spans="1:4">
      <c r="A990" s="3" t="s">
        <v>5908</v>
      </c>
      <c r="B990" s="3" t="s">
        <v>1707</v>
      </c>
      <c r="C990" s="3" t="s">
        <v>5922</v>
      </c>
      <c r="D990" s="3" t="s">
        <v>3579</v>
      </c>
    </row>
    <row r="991" spans="1:4">
      <c r="A991" s="3" t="s">
        <v>5908</v>
      </c>
      <c r="B991" s="3" t="s">
        <v>1707</v>
      </c>
      <c r="C991" s="3" t="s">
        <v>5923</v>
      </c>
      <c r="D991" s="3" t="s">
        <v>3648</v>
      </c>
    </row>
    <row r="992" spans="1:4">
      <c r="A992" s="3" t="s">
        <v>5908</v>
      </c>
      <c r="B992" s="3" t="s">
        <v>1707</v>
      </c>
      <c r="C992" s="3" t="s">
        <v>5924</v>
      </c>
      <c r="D992" s="3" t="s">
        <v>3714</v>
      </c>
    </row>
    <row r="993" spans="1:4">
      <c r="A993" s="3" t="s">
        <v>5925</v>
      </c>
      <c r="B993" s="3" t="s">
        <v>1068</v>
      </c>
      <c r="C993" s="3" t="s">
        <v>5926</v>
      </c>
      <c r="D993" s="3" t="s">
        <v>1069</v>
      </c>
    </row>
    <row r="994" spans="1:4">
      <c r="A994" s="3" t="s">
        <v>5925</v>
      </c>
      <c r="B994" s="3" t="s">
        <v>1068</v>
      </c>
      <c r="C994" s="3" t="s">
        <v>5927</v>
      </c>
      <c r="D994" s="3" t="s">
        <v>1070</v>
      </c>
    </row>
    <row r="995" spans="1:4">
      <c r="A995" s="3" t="s">
        <v>5925</v>
      </c>
      <c r="B995" s="3" t="s">
        <v>1068</v>
      </c>
      <c r="C995" s="3" t="s">
        <v>5928</v>
      </c>
      <c r="D995" s="3" t="s">
        <v>1071</v>
      </c>
    </row>
    <row r="996" spans="1:4">
      <c r="A996" s="3" t="s">
        <v>5925</v>
      </c>
      <c r="B996" s="3" t="s">
        <v>1068</v>
      </c>
      <c r="C996" s="3" t="s">
        <v>5929</v>
      </c>
      <c r="D996" s="3" t="s">
        <v>1072</v>
      </c>
    </row>
    <row r="997" spans="1:4">
      <c r="A997" s="3" t="s">
        <v>5925</v>
      </c>
      <c r="B997" s="3" t="s">
        <v>1068</v>
      </c>
      <c r="C997" s="3" t="s">
        <v>5930</v>
      </c>
      <c r="D997" s="3" t="s">
        <v>1073</v>
      </c>
    </row>
    <row r="998" spans="1:4">
      <c r="A998" s="3" t="s">
        <v>5925</v>
      </c>
      <c r="B998" s="3" t="s">
        <v>1068</v>
      </c>
      <c r="C998" s="3" t="s">
        <v>5931</v>
      </c>
      <c r="D998" s="3" t="s">
        <v>1074</v>
      </c>
    </row>
    <row r="999" spans="1:4">
      <c r="A999" s="3" t="s">
        <v>5925</v>
      </c>
      <c r="B999" s="3" t="s">
        <v>1068</v>
      </c>
      <c r="C999" s="3" t="s">
        <v>5932</v>
      </c>
      <c r="D999" s="3" t="s">
        <v>1075</v>
      </c>
    </row>
    <row r="1000" spans="1:4">
      <c r="A1000" s="3" t="s">
        <v>5925</v>
      </c>
      <c r="B1000" s="3" t="s">
        <v>1068</v>
      </c>
      <c r="C1000" s="3" t="s">
        <v>5933</v>
      </c>
      <c r="D1000" s="3" t="s">
        <v>1076</v>
      </c>
    </row>
    <row r="1001" spans="1:4">
      <c r="A1001" s="3" t="s">
        <v>5925</v>
      </c>
      <c r="B1001" s="3" t="s">
        <v>1068</v>
      </c>
      <c r="C1001" s="3" t="s">
        <v>5934</v>
      </c>
      <c r="D1001" s="3" t="s">
        <v>1077</v>
      </c>
    </row>
    <row r="1002" spans="1:4">
      <c r="A1002" s="3" t="s">
        <v>5925</v>
      </c>
      <c r="B1002" s="3" t="s">
        <v>1068</v>
      </c>
      <c r="C1002" s="3" t="s">
        <v>5935</v>
      </c>
      <c r="D1002" s="3" t="s">
        <v>1078</v>
      </c>
    </row>
    <row r="1003" spans="1:4">
      <c r="A1003" s="3" t="s">
        <v>5925</v>
      </c>
      <c r="B1003" s="3" t="s">
        <v>1068</v>
      </c>
      <c r="C1003" s="3" t="s">
        <v>5936</v>
      </c>
      <c r="D1003" s="3" t="s">
        <v>1079</v>
      </c>
    </row>
    <row r="1004" spans="1:4">
      <c r="A1004" s="3" t="s">
        <v>5925</v>
      </c>
      <c r="B1004" s="3" t="s">
        <v>1068</v>
      </c>
      <c r="C1004" s="3" t="s">
        <v>5937</v>
      </c>
      <c r="D1004" s="3" t="s">
        <v>1080</v>
      </c>
    </row>
    <row r="1005" spans="1:4">
      <c r="A1005" s="3" t="s">
        <v>5925</v>
      </c>
      <c r="B1005" s="3" t="s">
        <v>1068</v>
      </c>
      <c r="C1005" s="3" t="s">
        <v>5938</v>
      </c>
      <c r="D1005" s="3" t="s">
        <v>1081</v>
      </c>
    </row>
    <row r="1006" spans="1:4">
      <c r="A1006" s="3" t="s">
        <v>5925</v>
      </c>
      <c r="B1006" s="3" t="s">
        <v>1068</v>
      </c>
      <c r="C1006" s="3" t="s">
        <v>5939</v>
      </c>
      <c r="D1006" s="3" t="s">
        <v>1082</v>
      </c>
    </row>
    <row r="1007" spans="1:4">
      <c r="A1007" s="3" t="s">
        <v>5925</v>
      </c>
      <c r="B1007" s="3" t="s">
        <v>1068</v>
      </c>
      <c r="C1007" s="3" t="s">
        <v>5940</v>
      </c>
      <c r="D1007" s="3" t="s">
        <v>1083</v>
      </c>
    </row>
    <row r="1008" spans="1:4">
      <c r="A1008" s="3" t="s">
        <v>5925</v>
      </c>
      <c r="B1008" s="3" t="s">
        <v>1068</v>
      </c>
      <c r="C1008" s="3" t="s">
        <v>5941</v>
      </c>
      <c r="D1008" s="3" t="s">
        <v>1084</v>
      </c>
    </row>
    <row r="1009" spans="1:4">
      <c r="A1009" s="3" t="s">
        <v>5925</v>
      </c>
      <c r="B1009" s="3" t="s">
        <v>1068</v>
      </c>
      <c r="C1009" s="3" t="s">
        <v>5942</v>
      </c>
      <c r="D1009" s="3" t="s">
        <v>1085</v>
      </c>
    </row>
    <row r="1010" spans="1:4">
      <c r="A1010" s="3" t="s">
        <v>5925</v>
      </c>
      <c r="B1010" s="3" t="s">
        <v>1068</v>
      </c>
      <c r="C1010" s="3" t="s">
        <v>5943</v>
      </c>
      <c r="D1010" s="3" t="s">
        <v>1086</v>
      </c>
    </row>
    <row r="1011" spans="1:4">
      <c r="A1011" s="3" t="s">
        <v>5925</v>
      </c>
      <c r="B1011" s="3" t="s">
        <v>1068</v>
      </c>
      <c r="C1011" s="3" t="s">
        <v>5944</v>
      </c>
      <c r="D1011" s="3" t="s">
        <v>1087</v>
      </c>
    </row>
    <row r="1012" spans="1:4">
      <c r="A1012" s="3" t="s">
        <v>5925</v>
      </c>
      <c r="B1012" s="3" t="s">
        <v>1068</v>
      </c>
      <c r="C1012" s="3" t="s">
        <v>5945</v>
      </c>
      <c r="D1012" s="3" t="s">
        <v>1088</v>
      </c>
    </row>
    <row r="1013" spans="1:4">
      <c r="A1013" s="3" t="s">
        <v>5925</v>
      </c>
      <c r="B1013" s="3" t="s">
        <v>1068</v>
      </c>
      <c r="C1013" s="3" t="s">
        <v>5946</v>
      </c>
      <c r="D1013" s="3" t="s">
        <v>1089</v>
      </c>
    </row>
    <row r="1014" spans="1:4">
      <c r="A1014" s="3" t="s">
        <v>5925</v>
      </c>
      <c r="B1014" s="3" t="s">
        <v>1068</v>
      </c>
      <c r="C1014" s="3" t="s">
        <v>5947</v>
      </c>
      <c r="D1014" s="3" t="s">
        <v>1090</v>
      </c>
    </row>
    <row r="1015" spans="1:4">
      <c r="A1015" s="3" t="s">
        <v>5925</v>
      </c>
      <c r="B1015" s="3" t="s">
        <v>1068</v>
      </c>
      <c r="C1015" s="3" t="s">
        <v>5948</v>
      </c>
      <c r="D1015" s="3" t="s">
        <v>1091</v>
      </c>
    </row>
    <row r="1016" spans="1:4">
      <c r="A1016" s="3" t="s">
        <v>5925</v>
      </c>
      <c r="B1016" s="3" t="s">
        <v>1068</v>
      </c>
      <c r="C1016" s="3" t="s">
        <v>5949</v>
      </c>
      <c r="D1016" s="3" t="s">
        <v>1092</v>
      </c>
    </row>
    <row r="1017" spans="1:4">
      <c r="A1017" s="3" t="s">
        <v>5925</v>
      </c>
      <c r="B1017" s="3" t="s">
        <v>1068</v>
      </c>
      <c r="C1017" s="3" t="s">
        <v>5950</v>
      </c>
      <c r="D1017" s="3" t="s">
        <v>5951</v>
      </c>
    </row>
    <row r="1018" spans="1:4">
      <c r="A1018" s="3" t="s">
        <v>5925</v>
      </c>
      <c r="B1018" s="3" t="s">
        <v>1068</v>
      </c>
      <c r="C1018" s="3" t="s">
        <v>5952</v>
      </c>
      <c r="D1018" s="3" t="s">
        <v>1093</v>
      </c>
    </row>
    <row r="1019" spans="1:4">
      <c r="A1019" s="3" t="s">
        <v>5925</v>
      </c>
      <c r="B1019" s="3" t="s">
        <v>1068</v>
      </c>
      <c r="C1019" s="3" t="s">
        <v>5953</v>
      </c>
      <c r="D1019" s="3" t="s">
        <v>1094</v>
      </c>
    </row>
    <row r="1020" spans="1:4">
      <c r="A1020" s="3" t="s">
        <v>5925</v>
      </c>
      <c r="B1020" s="3" t="s">
        <v>1068</v>
      </c>
      <c r="C1020" s="3" t="s">
        <v>5954</v>
      </c>
      <c r="D1020" s="3" t="s">
        <v>1095</v>
      </c>
    </row>
    <row r="1021" spans="1:4">
      <c r="A1021" s="3" t="s">
        <v>5925</v>
      </c>
      <c r="B1021" s="3" t="s">
        <v>1068</v>
      </c>
      <c r="C1021" s="3" t="s">
        <v>5955</v>
      </c>
      <c r="D1021" s="3" t="s">
        <v>1096</v>
      </c>
    </row>
    <row r="1022" spans="1:4">
      <c r="A1022" s="3" t="s">
        <v>5925</v>
      </c>
      <c r="B1022" s="3" t="s">
        <v>1068</v>
      </c>
      <c r="C1022" s="3" t="s">
        <v>5956</v>
      </c>
      <c r="D1022" s="3" t="s">
        <v>1097</v>
      </c>
    </row>
    <row r="1023" spans="1:4">
      <c r="A1023" s="3" t="s">
        <v>5925</v>
      </c>
      <c r="B1023" s="3" t="s">
        <v>1068</v>
      </c>
      <c r="C1023" s="3" t="s">
        <v>5957</v>
      </c>
      <c r="D1023" s="3" t="s">
        <v>1098</v>
      </c>
    </row>
    <row r="1024" spans="1:4">
      <c r="A1024" s="3" t="s">
        <v>5925</v>
      </c>
      <c r="B1024" s="3" t="s">
        <v>1068</v>
      </c>
      <c r="C1024" s="3" t="s">
        <v>5958</v>
      </c>
      <c r="D1024" s="3" t="s">
        <v>1099</v>
      </c>
    </row>
    <row r="1025" spans="1:4">
      <c r="A1025" s="3" t="s">
        <v>5925</v>
      </c>
      <c r="B1025" s="3" t="s">
        <v>1068</v>
      </c>
      <c r="C1025" s="3" t="s">
        <v>5959</v>
      </c>
      <c r="D1025" s="3" t="s">
        <v>5960</v>
      </c>
    </row>
    <row r="1026" spans="1:4">
      <c r="A1026" s="3" t="s">
        <v>5925</v>
      </c>
      <c r="B1026" s="3" t="s">
        <v>1068</v>
      </c>
      <c r="C1026" s="3" t="s">
        <v>5961</v>
      </c>
      <c r="D1026" s="3" t="s">
        <v>5962</v>
      </c>
    </row>
    <row r="1027" spans="1:4">
      <c r="A1027" s="3" t="s">
        <v>5963</v>
      </c>
      <c r="B1027" s="3" t="s">
        <v>1757</v>
      </c>
      <c r="C1027" s="3" t="s">
        <v>5964</v>
      </c>
      <c r="D1027" s="3" t="s">
        <v>1936</v>
      </c>
    </row>
    <row r="1028" spans="1:4">
      <c r="A1028" s="3" t="s">
        <v>5963</v>
      </c>
      <c r="B1028" s="3" t="s">
        <v>1757</v>
      </c>
      <c r="C1028" s="3" t="s">
        <v>5965</v>
      </c>
      <c r="D1028" s="3" t="s">
        <v>1928</v>
      </c>
    </row>
    <row r="1029" spans="1:4">
      <c r="A1029" s="3" t="s">
        <v>5963</v>
      </c>
      <c r="B1029" s="3" t="s">
        <v>1757</v>
      </c>
      <c r="C1029" s="3" t="s">
        <v>5966</v>
      </c>
      <c r="D1029" s="3" t="s">
        <v>2277</v>
      </c>
    </row>
    <row r="1030" spans="1:4">
      <c r="A1030" s="3" t="s">
        <v>5963</v>
      </c>
      <c r="B1030" s="3" t="s">
        <v>1757</v>
      </c>
      <c r="C1030" s="3" t="s">
        <v>5967</v>
      </c>
      <c r="D1030" s="3" t="s">
        <v>2441</v>
      </c>
    </row>
    <row r="1031" spans="1:4">
      <c r="A1031" s="3" t="s">
        <v>5963</v>
      </c>
      <c r="B1031" s="3" t="s">
        <v>1757</v>
      </c>
      <c r="C1031" s="3" t="s">
        <v>5968</v>
      </c>
      <c r="D1031" s="3" t="s">
        <v>2601</v>
      </c>
    </row>
    <row r="1032" spans="1:4">
      <c r="A1032" s="3" t="s">
        <v>5963</v>
      </c>
      <c r="B1032" s="3" t="s">
        <v>1757</v>
      </c>
      <c r="C1032" s="3" t="s">
        <v>5969</v>
      </c>
      <c r="D1032" s="3" t="s">
        <v>2098</v>
      </c>
    </row>
    <row r="1033" spans="1:4">
      <c r="A1033" s="3" t="s">
        <v>5963</v>
      </c>
      <c r="B1033" s="3" t="s">
        <v>1757</v>
      </c>
      <c r="C1033" s="3" t="s">
        <v>5970</v>
      </c>
      <c r="D1033" s="3" t="s">
        <v>2889</v>
      </c>
    </row>
    <row r="1034" spans="1:4">
      <c r="A1034" s="3" t="s">
        <v>5963</v>
      </c>
      <c r="B1034" s="3" t="s">
        <v>1757</v>
      </c>
      <c r="C1034" s="3" t="s">
        <v>5971</v>
      </c>
      <c r="D1034" s="3" t="s">
        <v>3024</v>
      </c>
    </row>
    <row r="1035" spans="1:4">
      <c r="A1035" s="3" t="s">
        <v>5963</v>
      </c>
      <c r="B1035" s="3" t="s">
        <v>1757</v>
      </c>
      <c r="C1035" s="3" t="s">
        <v>5972</v>
      </c>
      <c r="D1035" s="3" t="s">
        <v>3150</v>
      </c>
    </row>
    <row r="1036" spans="1:4">
      <c r="A1036" s="3" t="s">
        <v>5963</v>
      </c>
      <c r="B1036" s="3" t="s">
        <v>1757</v>
      </c>
      <c r="C1036" s="3" t="s">
        <v>5973</v>
      </c>
      <c r="D1036" s="3" t="s">
        <v>3266</v>
      </c>
    </row>
    <row r="1037" spans="1:4">
      <c r="A1037" s="3" t="s">
        <v>5963</v>
      </c>
      <c r="B1037" s="3" t="s">
        <v>1757</v>
      </c>
      <c r="C1037" s="3" t="s">
        <v>5974</v>
      </c>
      <c r="D1037" s="3" t="s">
        <v>3368</v>
      </c>
    </row>
    <row r="1038" spans="1:4">
      <c r="A1038" s="3" t="s">
        <v>5963</v>
      </c>
      <c r="B1038" s="3" t="s">
        <v>1757</v>
      </c>
      <c r="C1038" s="3" t="s">
        <v>5975</v>
      </c>
      <c r="D1038" s="3" t="s">
        <v>3464</v>
      </c>
    </row>
    <row r="1039" spans="1:4">
      <c r="A1039" s="3" t="s">
        <v>5963</v>
      </c>
      <c r="B1039" s="3" t="s">
        <v>1757</v>
      </c>
      <c r="C1039" s="3" t="s">
        <v>5976</v>
      </c>
      <c r="D1039" s="3" t="s">
        <v>3548</v>
      </c>
    </row>
    <row r="1040" spans="1:4">
      <c r="A1040" s="3" t="s">
        <v>5963</v>
      </c>
      <c r="B1040" s="3" t="s">
        <v>1757</v>
      </c>
      <c r="C1040" s="3" t="s">
        <v>5977</v>
      </c>
      <c r="D1040" s="3" t="s">
        <v>3627</v>
      </c>
    </row>
    <row r="1041" spans="1:4">
      <c r="A1041" s="3" t="s">
        <v>5963</v>
      </c>
      <c r="B1041" s="3" t="s">
        <v>1757</v>
      </c>
      <c r="C1041" s="3" t="s">
        <v>5978</v>
      </c>
      <c r="D1041" s="3" t="s">
        <v>3698</v>
      </c>
    </row>
    <row r="1042" spans="1:4">
      <c r="A1042" s="3" t="s">
        <v>5963</v>
      </c>
      <c r="B1042" s="3" t="s">
        <v>1757</v>
      </c>
      <c r="C1042" s="3" t="s">
        <v>5979</v>
      </c>
      <c r="D1042" s="3" t="s">
        <v>3760</v>
      </c>
    </row>
    <row r="1043" spans="1:4">
      <c r="A1043" s="3" t="s">
        <v>5963</v>
      </c>
      <c r="B1043" s="3" t="s">
        <v>1757</v>
      </c>
      <c r="C1043" s="3" t="s">
        <v>5980</v>
      </c>
      <c r="D1043" s="3" t="s">
        <v>3818</v>
      </c>
    </row>
    <row r="1044" spans="1:4">
      <c r="A1044" s="3" t="s">
        <v>5963</v>
      </c>
      <c r="B1044" s="3" t="s">
        <v>1757</v>
      </c>
      <c r="C1044" s="3" t="s">
        <v>5981</v>
      </c>
      <c r="D1044" s="3" t="s">
        <v>3870</v>
      </c>
    </row>
    <row r="1045" spans="1:4">
      <c r="A1045" s="3" t="s">
        <v>5963</v>
      </c>
      <c r="B1045" s="3" t="s">
        <v>1757</v>
      </c>
      <c r="C1045" s="3" t="s">
        <v>5982</v>
      </c>
      <c r="D1045" s="3" t="s">
        <v>3915</v>
      </c>
    </row>
    <row r="1046" spans="1:4">
      <c r="A1046" s="3" t="s">
        <v>5963</v>
      </c>
      <c r="B1046" s="3" t="s">
        <v>1757</v>
      </c>
      <c r="C1046" s="3" t="s">
        <v>5983</v>
      </c>
      <c r="D1046" s="3" t="s">
        <v>3957</v>
      </c>
    </row>
    <row r="1047" spans="1:4">
      <c r="A1047" s="3" t="s">
        <v>5963</v>
      </c>
      <c r="B1047" s="3" t="s">
        <v>1757</v>
      </c>
      <c r="C1047" s="3" t="s">
        <v>5984</v>
      </c>
      <c r="D1047" s="3" t="s">
        <v>3994</v>
      </c>
    </row>
    <row r="1048" spans="1:4">
      <c r="A1048" s="3" t="s">
        <v>5963</v>
      </c>
      <c r="B1048" s="3" t="s">
        <v>1757</v>
      </c>
      <c r="C1048" s="3" t="s">
        <v>5985</v>
      </c>
      <c r="D1048" s="3" t="s">
        <v>4030</v>
      </c>
    </row>
    <row r="1049" spans="1:4">
      <c r="A1049" s="3" t="s">
        <v>5963</v>
      </c>
      <c r="B1049" s="3" t="s">
        <v>1757</v>
      </c>
      <c r="C1049" s="3" t="s">
        <v>5986</v>
      </c>
      <c r="D1049" s="3" t="s">
        <v>4061</v>
      </c>
    </row>
    <row r="1050" spans="1:4">
      <c r="A1050" s="3" t="s">
        <v>5963</v>
      </c>
      <c r="B1050" s="3" t="s">
        <v>1757</v>
      </c>
      <c r="C1050" s="3" t="s">
        <v>5987</v>
      </c>
      <c r="D1050" s="3" t="s">
        <v>4090</v>
      </c>
    </row>
    <row r="1051" spans="1:4">
      <c r="A1051" s="3" t="s">
        <v>5963</v>
      </c>
      <c r="B1051" s="3" t="s">
        <v>1757</v>
      </c>
      <c r="C1051" s="3" t="s">
        <v>5988</v>
      </c>
      <c r="D1051" s="3" t="s">
        <v>4115</v>
      </c>
    </row>
    <row r="1052" spans="1:4">
      <c r="A1052" s="3" t="s">
        <v>5963</v>
      </c>
      <c r="B1052" s="3" t="s">
        <v>1757</v>
      </c>
      <c r="C1052" s="3" t="s">
        <v>5989</v>
      </c>
      <c r="D1052" s="3" t="s">
        <v>4139</v>
      </c>
    </row>
    <row r="1053" spans="1:4">
      <c r="A1053" s="3" t="s">
        <v>5963</v>
      </c>
      <c r="B1053" s="3" t="s">
        <v>1757</v>
      </c>
      <c r="C1053" s="3" t="s">
        <v>5990</v>
      </c>
      <c r="D1053" s="3" t="s">
        <v>4160</v>
      </c>
    </row>
    <row r="1054" spans="1:4">
      <c r="A1054" s="3" t="s">
        <v>5963</v>
      </c>
      <c r="B1054" s="3" t="s">
        <v>1757</v>
      </c>
      <c r="C1054" s="3" t="s">
        <v>5991</v>
      </c>
      <c r="D1054" s="3" t="s">
        <v>4178</v>
      </c>
    </row>
    <row r="1055" spans="1:4">
      <c r="A1055" s="3" t="s">
        <v>5963</v>
      </c>
      <c r="B1055" s="3" t="s">
        <v>1757</v>
      </c>
      <c r="C1055" s="3" t="s">
        <v>5992</v>
      </c>
      <c r="D1055" s="3" t="s">
        <v>3808</v>
      </c>
    </row>
    <row r="1056" spans="1:4">
      <c r="A1056" s="3" t="s">
        <v>5963</v>
      </c>
      <c r="B1056" s="3" t="s">
        <v>1757</v>
      </c>
      <c r="C1056" s="3" t="s">
        <v>5993</v>
      </c>
      <c r="D1056" s="3" t="s">
        <v>4214</v>
      </c>
    </row>
    <row r="1057" spans="1:4">
      <c r="A1057" s="3" t="s">
        <v>5963</v>
      </c>
      <c r="B1057" s="3" t="s">
        <v>1757</v>
      </c>
      <c r="C1057" s="3" t="s">
        <v>5994</v>
      </c>
      <c r="D1057" s="3" t="s">
        <v>4233</v>
      </c>
    </row>
    <row r="1058" spans="1:4">
      <c r="A1058" s="3" t="s">
        <v>5963</v>
      </c>
      <c r="B1058" s="3" t="s">
        <v>1757</v>
      </c>
      <c r="C1058" s="3" t="s">
        <v>5995</v>
      </c>
      <c r="D1058" s="3" t="s">
        <v>4250</v>
      </c>
    </row>
    <row r="1059" spans="1:4">
      <c r="A1059" s="3" t="s">
        <v>5963</v>
      </c>
      <c r="B1059" s="3" t="s">
        <v>1757</v>
      </c>
      <c r="C1059" s="3" t="s">
        <v>5996</v>
      </c>
      <c r="D1059" s="3" t="s">
        <v>4264</v>
      </c>
    </row>
    <row r="1060" spans="1:4">
      <c r="A1060" s="3" t="s">
        <v>5997</v>
      </c>
      <c r="B1060" s="3" t="s">
        <v>1597</v>
      </c>
      <c r="C1060" s="3" t="s">
        <v>5998</v>
      </c>
      <c r="D1060" s="3" t="s">
        <v>1778</v>
      </c>
    </row>
    <row r="1061" spans="1:4">
      <c r="A1061" s="3" t="s">
        <v>5997</v>
      </c>
      <c r="B1061" s="3" t="s">
        <v>1597</v>
      </c>
      <c r="C1061" s="3" t="s">
        <v>5998</v>
      </c>
      <c r="D1061" s="3" t="s">
        <v>5999</v>
      </c>
    </row>
    <row r="1062" spans="1:4">
      <c r="A1062" s="3" t="s">
        <v>5997</v>
      </c>
      <c r="B1062" s="3" t="s">
        <v>1597</v>
      </c>
      <c r="C1062" s="3" t="s">
        <v>6000</v>
      </c>
      <c r="D1062" s="3" t="s">
        <v>1957</v>
      </c>
    </row>
    <row r="1063" spans="1:4">
      <c r="A1063" s="3" t="s">
        <v>5997</v>
      </c>
      <c r="B1063" s="3" t="s">
        <v>1597</v>
      </c>
      <c r="C1063" s="3" t="s">
        <v>6000</v>
      </c>
      <c r="D1063" s="3" t="s">
        <v>6001</v>
      </c>
    </row>
    <row r="1064" spans="1:4">
      <c r="A1064" s="3" t="s">
        <v>5997</v>
      </c>
      <c r="B1064" s="3" t="s">
        <v>1597</v>
      </c>
      <c r="C1064" s="3" t="s">
        <v>6002</v>
      </c>
      <c r="D1064" s="3" t="s">
        <v>2129</v>
      </c>
    </row>
    <row r="1065" spans="1:4">
      <c r="A1065" s="3" t="s">
        <v>5997</v>
      </c>
      <c r="B1065" s="3" t="s">
        <v>1597</v>
      </c>
      <c r="C1065" s="3" t="s">
        <v>6002</v>
      </c>
      <c r="D1065" s="3" t="s">
        <v>6003</v>
      </c>
    </row>
    <row r="1066" spans="1:4">
      <c r="A1066" s="3" t="s">
        <v>6004</v>
      </c>
      <c r="B1066" s="3" t="s">
        <v>4755</v>
      </c>
      <c r="C1066" s="3" t="s">
        <v>6005</v>
      </c>
      <c r="D1066" s="3" t="s">
        <v>1927</v>
      </c>
    </row>
    <row r="1067" spans="1:4">
      <c r="A1067" s="3" t="s">
        <v>6004</v>
      </c>
      <c r="B1067" s="3" t="s">
        <v>4755</v>
      </c>
      <c r="C1067" s="3" t="s">
        <v>6005</v>
      </c>
      <c r="D1067" s="3" t="s">
        <v>1927</v>
      </c>
    </row>
    <row r="1068" spans="1:4">
      <c r="A1068" s="3" t="s">
        <v>6004</v>
      </c>
      <c r="B1068" s="3" t="s">
        <v>4755</v>
      </c>
      <c r="C1068" s="3" t="s">
        <v>6006</v>
      </c>
      <c r="D1068" s="3" t="s">
        <v>2103</v>
      </c>
    </row>
    <row r="1069" spans="1:4">
      <c r="A1069" s="3" t="s">
        <v>6004</v>
      </c>
      <c r="B1069" s="3" t="s">
        <v>4755</v>
      </c>
      <c r="C1069" s="3" t="s">
        <v>6006</v>
      </c>
      <c r="D1069" s="3" t="s">
        <v>2103</v>
      </c>
    </row>
    <row r="1070" spans="1:4">
      <c r="A1070" s="3" t="s">
        <v>6004</v>
      </c>
      <c r="B1070" s="3" t="s">
        <v>4755</v>
      </c>
      <c r="C1070" s="3" t="s">
        <v>6007</v>
      </c>
      <c r="D1070" s="3" t="s">
        <v>2269</v>
      </c>
    </row>
    <row r="1071" spans="1:4">
      <c r="A1071" s="3" t="s">
        <v>6004</v>
      </c>
      <c r="B1071" s="3" t="s">
        <v>4755</v>
      </c>
      <c r="C1071" s="3" t="s">
        <v>6007</v>
      </c>
      <c r="D1071" s="3" t="s">
        <v>6008</v>
      </c>
    </row>
    <row r="1072" spans="1:4">
      <c r="A1072" s="3" t="s">
        <v>6004</v>
      </c>
      <c r="B1072" s="3" t="s">
        <v>4755</v>
      </c>
      <c r="C1072" s="3" t="s">
        <v>6009</v>
      </c>
      <c r="D1072" s="3" t="s">
        <v>2432</v>
      </c>
    </row>
    <row r="1073" spans="1:4">
      <c r="A1073" s="3" t="s">
        <v>6004</v>
      </c>
      <c r="B1073" s="3" t="s">
        <v>4755</v>
      </c>
      <c r="C1073" s="3" t="s">
        <v>6009</v>
      </c>
      <c r="D1073" s="3" t="s">
        <v>6010</v>
      </c>
    </row>
    <row r="1074" spans="1:4">
      <c r="A1074" s="3" t="s">
        <v>6004</v>
      </c>
      <c r="B1074" s="3" t="s">
        <v>4755</v>
      </c>
      <c r="C1074" s="3" t="s">
        <v>6011</v>
      </c>
      <c r="D1074" s="3" t="s">
        <v>2592</v>
      </c>
    </row>
    <row r="1075" spans="1:4">
      <c r="A1075" s="3" t="s">
        <v>6004</v>
      </c>
      <c r="B1075" s="3" t="s">
        <v>4755</v>
      </c>
      <c r="C1075" s="3" t="s">
        <v>6011</v>
      </c>
      <c r="D1075" s="3" t="s">
        <v>2592</v>
      </c>
    </row>
    <row r="1076" spans="1:4">
      <c r="A1076" s="3" t="s">
        <v>6004</v>
      </c>
      <c r="B1076" s="3" t="s">
        <v>4755</v>
      </c>
      <c r="C1076" s="3" t="s">
        <v>6012</v>
      </c>
      <c r="D1076" s="3" t="s">
        <v>2741</v>
      </c>
    </row>
    <row r="1077" spans="1:4">
      <c r="A1077" s="3" t="s">
        <v>6004</v>
      </c>
      <c r="B1077" s="3" t="s">
        <v>4755</v>
      </c>
      <c r="C1077" s="3" t="s">
        <v>6012</v>
      </c>
      <c r="D1077" s="3" t="s">
        <v>2741</v>
      </c>
    </row>
    <row r="1078" spans="1:4">
      <c r="A1078" s="3" t="s">
        <v>6004</v>
      </c>
      <c r="B1078" s="3" t="s">
        <v>4755</v>
      </c>
      <c r="C1078" s="3" t="s">
        <v>6013</v>
      </c>
      <c r="D1078" s="3" t="s">
        <v>2880</v>
      </c>
    </row>
    <row r="1079" spans="1:4">
      <c r="A1079" s="3" t="s">
        <v>6004</v>
      </c>
      <c r="B1079" s="3" t="s">
        <v>4755</v>
      </c>
      <c r="C1079" s="3" t="s">
        <v>6013</v>
      </c>
      <c r="D1079" s="3" t="s">
        <v>6014</v>
      </c>
    </row>
    <row r="1080" spans="1:4">
      <c r="A1080" s="3" t="s">
        <v>6004</v>
      </c>
      <c r="B1080" s="3" t="s">
        <v>4755</v>
      </c>
      <c r="C1080" s="3" t="s">
        <v>6015</v>
      </c>
      <c r="D1080" s="3" t="s">
        <v>3015</v>
      </c>
    </row>
    <row r="1081" spans="1:4">
      <c r="A1081" s="3" t="s">
        <v>6004</v>
      </c>
      <c r="B1081" s="3" t="s">
        <v>4755</v>
      </c>
      <c r="C1081" s="3" t="s">
        <v>6015</v>
      </c>
      <c r="D1081" s="3" t="s">
        <v>3015</v>
      </c>
    </row>
    <row r="1082" spans="1:4">
      <c r="A1082" s="3" t="s">
        <v>6004</v>
      </c>
      <c r="B1082" s="3" t="s">
        <v>4755</v>
      </c>
      <c r="C1082" s="3" t="s">
        <v>6016</v>
      </c>
      <c r="D1082" s="3" t="s">
        <v>3141</v>
      </c>
    </row>
    <row r="1083" spans="1:4">
      <c r="A1083" s="3" t="s">
        <v>6004</v>
      </c>
      <c r="B1083" s="3" t="s">
        <v>4755</v>
      </c>
      <c r="C1083" s="3" t="s">
        <v>6016</v>
      </c>
      <c r="D1083" s="3" t="s">
        <v>6017</v>
      </c>
    </row>
    <row r="1084" spans="1:4">
      <c r="A1084" s="3" t="s">
        <v>6004</v>
      </c>
      <c r="B1084" s="3" t="s">
        <v>4755</v>
      </c>
      <c r="C1084" s="3" t="s">
        <v>6018</v>
      </c>
      <c r="D1084" s="3" t="s">
        <v>3257</v>
      </c>
    </row>
    <row r="1085" spans="1:4">
      <c r="A1085" s="3" t="s">
        <v>6004</v>
      </c>
      <c r="B1085" s="3" t="s">
        <v>4755</v>
      </c>
      <c r="C1085" s="3" t="s">
        <v>6018</v>
      </c>
      <c r="D1085" s="3" t="s">
        <v>6019</v>
      </c>
    </row>
    <row r="1086" spans="1:4">
      <c r="A1086" s="3" t="s">
        <v>6004</v>
      </c>
      <c r="B1086" s="3" t="s">
        <v>4755</v>
      </c>
      <c r="C1086" s="3" t="s">
        <v>6020</v>
      </c>
      <c r="D1086" s="3" t="s">
        <v>3359</v>
      </c>
    </row>
    <row r="1087" spans="1:4">
      <c r="A1087" s="3" t="s">
        <v>6004</v>
      </c>
      <c r="B1087" s="3" t="s">
        <v>4755</v>
      </c>
      <c r="C1087" s="3" t="s">
        <v>6020</v>
      </c>
      <c r="D1087" s="3" t="s">
        <v>3359</v>
      </c>
    </row>
    <row r="1088" spans="1:4">
      <c r="A1088" s="3" t="s">
        <v>6004</v>
      </c>
      <c r="B1088" s="3" t="s">
        <v>4755</v>
      </c>
      <c r="C1088" s="3" t="s">
        <v>6021</v>
      </c>
      <c r="D1088" s="3" t="s">
        <v>3455</v>
      </c>
    </row>
    <row r="1089" spans="1:4">
      <c r="A1089" s="3" t="s">
        <v>6004</v>
      </c>
      <c r="B1089" s="3" t="s">
        <v>4755</v>
      </c>
      <c r="C1089" s="3" t="s">
        <v>6021</v>
      </c>
      <c r="D1089" s="3" t="s">
        <v>3455</v>
      </c>
    </row>
    <row r="1090" spans="1:4">
      <c r="A1090" s="3" t="s">
        <v>6004</v>
      </c>
      <c r="B1090" s="3" t="s">
        <v>4755</v>
      </c>
      <c r="C1090" s="3" t="s">
        <v>6022</v>
      </c>
      <c r="D1090" s="3" t="s">
        <v>3540</v>
      </c>
    </row>
    <row r="1091" spans="1:4">
      <c r="A1091" s="3" t="s">
        <v>6004</v>
      </c>
      <c r="B1091" s="3" t="s">
        <v>4755</v>
      </c>
      <c r="C1091" s="3" t="s">
        <v>6022</v>
      </c>
      <c r="D1091" s="3" t="s">
        <v>6023</v>
      </c>
    </row>
    <row r="1092" spans="1:4">
      <c r="A1092" s="3" t="s">
        <v>6004</v>
      </c>
      <c r="B1092" s="3" t="s">
        <v>4755</v>
      </c>
      <c r="C1092" s="3" t="s">
        <v>6024</v>
      </c>
      <c r="D1092" s="3" t="s">
        <v>3619</v>
      </c>
    </row>
    <row r="1093" spans="1:4">
      <c r="A1093" s="3" t="s">
        <v>6004</v>
      </c>
      <c r="B1093" s="3" t="s">
        <v>4755</v>
      </c>
      <c r="C1093" s="3" t="s">
        <v>6024</v>
      </c>
      <c r="D1093" s="3" t="s">
        <v>3619</v>
      </c>
    </row>
    <row r="1094" spans="1:4">
      <c r="A1094" s="3" t="s">
        <v>6004</v>
      </c>
      <c r="B1094" s="3" t="s">
        <v>4755</v>
      </c>
      <c r="C1094" s="3" t="s">
        <v>6025</v>
      </c>
      <c r="D1094" s="3" t="s">
        <v>3689</v>
      </c>
    </row>
    <row r="1095" spans="1:4">
      <c r="A1095" s="3" t="s">
        <v>6004</v>
      </c>
      <c r="B1095" s="3" t="s">
        <v>4755</v>
      </c>
      <c r="C1095" s="3" t="s">
        <v>6025</v>
      </c>
      <c r="D1095" s="3" t="s">
        <v>3689</v>
      </c>
    </row>
    <row r="1096" spans="1:4">
      <c r="A1096" s="3" t="s">
        <v>6004</v>
      </c>
      <c r="B1096" s="3" t="s">
        <v>4755</v>
      </c>
      <c r="C1096" s="3" t="s">
        <v>6026</v>
      </c>
      <c r="D1096" s="3" t="s">
        <v>3751</v>
      </c>
    </row>
    <row r="1097" spans="1:4">
      <c r="A1097" s="3" t="s">
        <v>6004</v>
      </c>
      <c r="B1097" s="3" t="s">
        <v>4755</v>
      </c>
      <c r="C1097" s="3" t="s">
        <v>6026</v>
      </c>
      <c r="D1097" s="3" t="s">
        <v>3751</v>
      </c>
    </row>
    <row r="1098" spans="1:4">
      <c r="A1098" s="3" t="s">
        <v>6004</v>
      </c>
      <c r="B1098" s="3" t="s">
        <v>4755</v>
      </c>
      <c r="C1098" s="3" t="s">
        <v>6027</v>
      </c>
      <c r="D1098" s="3" t="s">
        <v>3809</v>
      </c>
    </row>
    <row r="1099" spans="1:4">
      <c r="A1099" s="3" t="s">
        <v>6004</v>
      </c>
      <c r="B1099" s="3" t="s">
        <v>4755</v>
      </c>
      <c r="C1099" s="3" t="s">
        <v>6027</v>
      </c>
      <c r="D1099" s="3" t="s">
        <v>3809</v>
      </c>
    </row>
    <row r="1100" spans="1:4">
      <c r="A1100" s="3" t="s">
        <v>6004</v>
      </c>
      <c r="B1100" s="3" t="s">
        <v>4755</v>
      </c>
      <c r="C1100" s="3" t="s">
        <v>6028</v>
      </c>
      <c r="D1100" s="3" t="s">
        <v>3861</v>
      </c>
    </row>
    <row r="1101" spans="1:4">
      <c r="A1101" s="3" t="s">
        <v>6004</v>
      </c>
      <c r="B1101" s="3" t="s">
        <v>4755</v>
      </c>
      <c r="C1101" s="3" t="s">
        <v>6028</v>
      </c>
      <c r="D1101" s="3" t="s">
        <v>3861</v>
      </c>
    </row>
    <row r="1102" spans="1:4">
      <c r="A1102" s="3" t="s">
        <v>6004</v>
      </c>
      <c r="B1102" s="3" t="s">
        <v>4755</v>
      </c>
      <c r="C1102" s="3" t="s">
        <v>6029</v>
      </c>
      <c r="D1102" s="3" t="s">
        <v>3906</v>
      </c>
    </row>
    <row r="1103" spans="1:4">
      <c r="A1103" s="3" t="s">
        <v>6004</v>
      </c>
      <c r="B1103" s="3" t="s">
        <v>4755</v>
      </c>
      <c r="C1103" s="3" t="s">
        <v>6029</v>
      </c>
      <c r="D1103" s="3" t="s">
        <v>6030</v>
      </c>
    </row>
    <row r="1104" spans="1:4">
      <c r="A1104" s="3" t="s">
        <v>6004</v>
      </c>
      <c r="B1104" s="3" t="s">
        <v>4755</v>
      </c>
      <c r="C1104" s="3" t="s">
        <v>6031</v>
      </c>
      <c r="D1104" s="3" t="s">
        <v>3948</v>
      </c>
    </row>
    <row r="1105" spans="1:4">
      <c r="A1105" s="3" t="s">
        <v>6004</v>
      </c>
      <c r="B1105" s="3" t="s">
        <v>4755</v>
      </c>
      <c r="C1105" s="3" t="s">
        <v>6031</v>
      </c>
      <c r="D1105" s="3" t="s">
        <v>6032</v>
      </c>
    </row>
    <row r="1106" spans="1:4">
      <c r="A1106" s="3" t="s">
        <v>6004</v>
      </c>
      <c r="B1106" s="3" t="s">
        <v>4755</v>
      </c>
      <c r="C1106" s="3" t="s">
        <v>6033</v>
      </c>
      <c r="D1106" s="3" t="s">
        <v>3985</v>
      </c>
    </row>
    <row r="1107" spans="1:4">
      <c r="A1107" s="3" t="s">
        <v>6004</v>
      </c>
      <c r="B1107" s="3" t="s">
        <v>4755</v>
      </c>
      <c r="C1107" s="3" t="s">
        <v>6033</v>
      </c>
      <c r="D1107" s="3" t="s">
        <v>3985</v>
      </c>
    </row>
    <row r="1108" spans="1:4">
      <c r="A1108" s="3" t="s">
        <v>6004</v>
      </c>
      <c r="B1108" s="3" t="s">
        <v>4755</v>
      </c>
      <c r="C1108" s="3" t="s">
        <v>6034</v>
      </c>
      <c r="D1108" s="3" t="s">
        <v>4021</v>
      </c>
    </row>
    <row r="1109" spans="1:4">
      <c r="A1109" s="3" t="s">
        <v>6004</v>
      </c>
      <c r="B1109" s="3" t="s">
        <v>4755</v>
      </c>
      <c r="C1109" s="3" t="s">
        <v>6034</v>
      </c>
      <c r="D1109" s="3" t="s">
        <v>6035</v>
      </c>
    </row>
    <row r="1110" spans="1:4">
      <c r="A1110" s="3" t="s">
        <v>6004</v>
      </c>
      <c r="B1110" s="3" t="s">
        <v>4755</v>
      </c>
      <c r="C1110" s="3" t="s">
        <v>6036</v>
      </c>
      <c r="D1110" s="3" t="s">
        <v>4052</v>
      </c>
    </row>
    <row r="1111" spans="1:4">
      <c r="A1111" s="3" t="s">
        <v>6004</v>
      </c>
      <c r="B1111" s="3" t="s">
        <v>4755</v>
      </c>
      <c r="C1111" s="3" t="s">
        <v>6036</v>
      </c>
      <c r="D1111" s="3" t="s">
        <v>6037</v>
      </c>
    </row>
    <row r="1112" spans="1:4">
      <c r="A1112" s="3" t="s">
        <v>6004</v>
      </c>
      <c r="B1112" s="3" t="s">
        <v>4755</v>
      </c>
      <c r="C1112" s="3" t="s">
        <v>6038</v>
      </c>
      <c r="D1112" s="3" t="s">
        <v>4081</v>
      </c>
    </row>
    <row r="1113" spans="1:4">
      <c r="A1113" s="3" t="s">
        <v>6004</v>
      </c>
      <c r="B1113" s="3" t="s">
        <v>4755</v>
      </c>
      <c r="C1113" s="3" t="s">
        <v>6038</v>
      </c>
      <c r="D1113" s="3" t="s">
        <v>4081</v>
      </c>
    </row>
    <row r="1114" spans="1:4">
      <c r="A1114" s="3" t="s">
        <v>6004</v>
      </c>
      <c r="B1114" s="3" t="s">
        <v>4755</v>
      </c>
      <c r="C1114" s="3" t="s">
        <v>6039</v>
      </c>
      <c r="D1114" s="3" t="s">
        <v>4106</v>
      </c>
    </row>
    <row r="1115" spans="1:4">
      <c r="A1115" s="3" t="s">
        <v>6004</v>
      </c>
      <c r="B1115" s="3" t="s">
        <v>4755</v>
      </c>
      <c r="C1115" s="3" t="s">
        <v>6039</v>
      </c>
      <c r="D1115" s="3" t="s">
        <v>4106</v>
      </c>
    </row>
    <row r="1116" spans="1:4">
      <c r="A1116" s="3" t="s">
        <v>6004</v>
      </c>
      <c r="B1116" s="3" t="s">
        <v>4755</v>
      </c>
      <c r="C1116" s="3" t="s">
        <v>6040</v>
      </c>
      <c r="D1116" s="3" t="s">
        <v>4130</v>
      </c>
    </row>
    <row r="1117" spans="1:4">
      <c r="A1117" s="3" t="s">
        <v>6004</v>
      </c>
      <c r="B1117" s="3" t="s">
        <v>4755</v>
      </c>
      <c r="C1117" s="3" t="s">
        <v>6040</v>
      </c>
      <c r="D1117" s="3" t="s">
        <v>4130</v>
      </c>
    </row>
    <row r="1118" spans="1:4">
      <c r="A1118" s="3" t="s">
        <v>6041</v>
      </c>
      <c r="B1118" s="3" t="s">
        <v>1680</v>
      </c>
      <c r="C1118" s="3" t="s">
        <v>6042</v>
      </c>
      <c r="D1118" s="3" t="s">
        <v>1856</v>
      </c>
    </row>
    <row r="1119" spans="1:4">
      <c r="A1119" s="3" t="s">
        <v>6041</v>
      </c>
      <c r="B1119" s="3" t="s">
        <v>1680</v>
      </c>
      <c r="C1119" s="3" t="s">
        <v>6043</v>
      </c>
      <c r="D1119" s="3" t="s">
        <v>2032</v>
      </c>
    </row>
    <row r="1120" spans="1:4">
      <c r="A1120" s="3" t="s">
        <v>6041</v>
      </c>
      <c r="B1120" s="3" t="s">
        <v>1680</v>
      </c>
      <c r="C1120" s="3" t="s">
        <v>6044</v>
      </c>
      <c r="D1120" s="3" t="s">
        <v>2202</v>
      </c>
    </row>
    <row r="1121" spans="1:4">
      <c r="A1121" s="3" t="s">
        <v>6041</v>
      </c>
      <c r="B1121" s="3" t="s">
        <v>1680</v>
      </c>
      <c r="C1121" s="3" t="s">
        <v>6045</v>
      </c>
      <c r="D1121" s="3" t="s">
        <v>2302</v>
      </c>
    </row>
    <row r="1122" spans="1:4">
      <c r="A1122" s="3" t="s">
        <v>6041</v>
      </c>
      <c r="B1122" s="3" t="s">
        <v>1680</v>
      </c>
      <c r="C1122" s="3" t="s">
        <v>6046</v>
      </c>
      <c r="D1122" s="3" t="s">
        <v>2522</v>
      </c>
    </row>
    <row r="1123" spans="1:4">
      <c r="A1123" s="3" t="s">
        <v>6041</v>
      </c>
      <c r="B1123" s="3" t="s">
        <v>1680</v>
      </c>
      <c r="C1123" s="3" t="s">
        <v>6047</v>
      </c>
      <c r="D1123" s="3" t="s">
        <v>2674</v>
      </c>
    </row>
    <row r="1124" spans="1:4">
      <c r="A1124" s="3" t="s">
        <v>6041</v>
      </c>
      <c r="B1124" s="3" t="s">
        <v>1680</v>
      </c>
      <c r="C1124" s="3" t="s">
        <v>6048</v>
      </c>
      <c r="D1124" s="3" t="s">
        <v>2812</v>
      </c>
    </row>
    <row r="1125" spans="1:4">
      <c r="A1125" s="3" t="s">
        <v>6041</v>
      </c>
      <c r="B1125" s="3" t="s">
        <v>1680</v>
      </c>
      <c r="C1125" s="3" t="s">
        <v>6049</v>
      </c>
      <c r="D1125" s="3" t="s">
        <v>2945</v>
      </c>
    </row>
    <row r="1126" spans="1:4">
      <c r="A1126" s="3" t="s">
        <v>6041</v>
      </c>
      <c r="B1126" s="3" t="s">
        <v>1680</v>
      </c>
      <c r="C1126" s="3" t="s">
        <v>6050</v>
      </c>
      <c r="D1126" s="3" t="s">
        <v>3070</v>
      </c>
    </row>
    <row r="1127" spans="1:4">
      <c r="A1127" s="3" t="s">
        <v>6041</v>
      </c>
      <c r="B1127" s="3" t="s">
        <v>1680</v>
      </c>
      <c r="C1127" s="3" t="s">
        <v>6051</v>
      </c>
      <c r="D1127" s="3" t="s">
        <v>3186</v>
      </c>
    </row>
    <row r="1128" spans="1:4">
      <c r="A1128" s="3" t="s">
        <v>6041</v>
      </c>
      <c r="B1128" s="3" t="s">
        <v>1680</v>
      </c>
      <c r="C1128" s="3" t="s">
        <v>6052</v>
      </c>
      <c r="D1128" s="3" t="s">
        <v>3290</v>
      </c>
    </row>
    <row r="1129" spans="1:4">
      <c r="A1129" s="3" t="s">
        <v>6041</v>
      </c>
      <c r="B1129" s="3" t="s">
        <v>1680</v>
      </c>
      <c r="C1129" s="3" t="s">
        <v>6053</v>
      </c>
      <c r="D1129" s="3" t="s">
        <v>3385</v>
      </c>
    </row>
    <row r="1130" spans="1:4">
      <c r="A1130" s="3" t="s">
        <v>6054</v>
      </c>
      <c r="B1130" s="3" t="s">
        <v>4731</v>
      </c>
      <c r="C1130" s="3" t="s">
        <v>6055</v>
      </c>
      <c r="D1130" s="3" t="s">
        <v>1810</v>
      </c>
    </row>
    <row r="1131" spans="1:4">
      <c r="A1131" s="3" t="s">
        <v>6054</v>
      </c>
      <c r="B1131" s="3" t="s">
        <v>4731</v>
      </c>
      <c r="C1131" s="3" t="s">
        <v>6056</v>
      </c>
      <c r="D1131" s="3" t="s">
        <v>1988</v>
      </c>
    </row>
    <row r="1132" spans="1:4">
      <c r="A1132" s="3" t="s">
        <v>6054</v>
      </c>
      <c r="B1132" s="3" t="s">
        <v>4731</v>
      </c>
      <c r="C1132" s="3" t="s">
        <v>6057</v>
      </c>
      <c r="D1132" s="3" t="s">
        <v>2159</v>
      </c>
    </row>
    <row r="1133" spans="1:4">
      <c r="A1133" s="3" t="s">
        <v>6054</v>
      </c>
      <c r="B1133" s="3" t="s">
        <v>4731</v>
      </c>
      <c r="C1133" s="3" t="s">
        <v>6058</v>
      </c>
      <c r="D1133" s="3" t="s">
        <v>2316</v>
      </c>
    </row>
    <row r="1134" spans="1:4">
      <c r="A1134" s="3" t="s">
        <v>6054</v>
      </c>
      <c r="B1134" s="3" t="s">
        <v>4731</v>
      </c>
      <c r="C1134" s="3" t="s">
        <v>6059</v>
      </c>
      <c r="D1134" s="3" t="s">
        <v>2476</v>
      </c>
    </row>
    <row r="1135" spans="1:4">
      <c r="A1135" s="3" t="s">
        <v>6054</v>
      </c>
      <c r="B1135" s="3" t="s">
        <v>4731</v>
      </c>
      <c r="C1135" s="3" t="s">
        <v>6060</v>
      </c>
      <c r="D1135" s="3" t="s">
        <v>2628</v>
      </c>
    </row>
    <row r="1136" spans="1:4">
      <c r="A1136" s="3" t="s">
        <v>6054</v>
      </c>
      <c r="B1136" s="3" t="s">
        <v>4731</v>
      </c>
      <c r="C1136" s="3" t="s">
        <v>6061</v>
      </c>
      <c r="D1136" s="3" t="s">
        <v>2766</v>
      </c>
    </row>
    <row r="1137" spans="1:4">
      <c r="A1137" s="3" t="s">
        <v>6062</v>
      </c>
      <c r="B1137" s="3" t="s">
        <v>4748</v>
      </c>
      <c r="C1137" s="3" t="s">
        <v>6063</v>
      </c>
      <c r="D1137" s="3" t="s">
        <v>1869</v>
      </c>
    </row>
    <row r="1138" spans="1:4">
      <c r="A1138" s="3" t="s">
        <v>6062</v>
      </c>
      <c r="B1138" s="3" t="s">
        <v>4748</v>
      </c>
      <c r="C1138" s="3" t="s">
        <v>6064</v>
      </c>
      <c r="D1138" s="3" t="s">
        <v>2045</v>
      </c>
    </row>
    <row r="1139" spans="1:4">
      <c r="A1139" s="3" t="s">
        <v>6062</v>
      </c>
      <c r="B1139" s="3" t="s">
        <v>4748</v>
      </c>
      <c r="C1139" s="3" t="s">
        <v>6065</v>
      </c>
      <c r="D1139" s="3" t="s">
        <v>2214</v>
      </c>
    </row>
    <row r="1140" spans="1:4">
      <c r="A1140" s="3" t="s">
        <v>6062</v>
      </c>
      <c r="B1140" s="3" t="s">
        <v>4748</v>
      </c>
      <c r="C1140" s="3" t="s">
        <v>6066</v>
      </c>
      <c r="D1140" s="3" t="s">
        <v>2373</v>
      </c>
    </row>
    <row r="1141" spans="1:4">
      <c r="A1141" s="3" t="s">
        <v>6062</v>
      </c>
      <c r="B1141" s="3" t="s">
        <v>4748</v>
      </c>
      <c r="C1141" s="3" t="s">
        <v>6067</v>
      </c>
      <c r="D1141" s="3" t="s">
        <v>2535</v>
      </c>
    </row>
    <row r="1142" spans="1:4">
      <c r="A1142" s="3" t="s">
        <v>6062</v>
      </c>
      <c r="B1142" s="3" t="s">
        <v>4748</v>
      </c>
      <c r="C1142" s="3" t="s">
        <v>6068</v>
      </c>
      <c r="D1142" s="3" t="s">
        <v>2687</v>
      </c>
    </row>
    <row r="1143" spans="1:4">
      <c r="A1143" s="3" t="s">
        <v>6062</v>
      </c>
      <c r="B1143" s="3" t="s">
        <v>4748</v>
      </c>
      <c r="C1143" s="3" t="s">
        <v>6069</v>
      </c>
      <c r="D1143" s="3" t="s">
        <v>2824</v>
      </c>
    </row>
    <row r="1144" spans="1:4">
      <c r="A1144" s="3" t="s">
        <v>6062</v>
      </c>
      <c r="B1144" s="3" t="s">
        <v>4748</v>
      </c>
      <c r="C1144" s="3" t="s">
        <v>6070</v>
      </c>
      <c r="D1144" s="3" t="s">
        <v>2958</v>
      </c>
    </row>
    <row r="1145" spans="1:4">
      <c r="A1145" s="3" t="s">
        <v>6062</v>
      </c>
      <c r="B1145" s="3" t="s">
        <v>4748</v>
      </c>
      <c r="C1145" s="3" t="s">
        <v>6071</v>
      </c>
      <c r="D1145" s="3" t="s">
        <v>3083</v>
      </c>
    </row>
    <row r="1146" spans="1:4">
      <c r="A1146" s="3" t="s">
        <v>6062</v>
      </c>
      <c r="B1146" s="3" t="s">
        <v>4748</v>
      </c>
      <c r="C1146" s="3" t="s">
        <v>6072</v>
      </c>
      <c r="D1146" s="3" t="s">
        <v>3198</v>
      </c>
    </row>
    <row r="1147" spans="1:4">
      <c r="A1147" s="3" t="s">
        <v>6062</v>
      </c>
      <c r="B1147" s="3" t="s">
        <v>4748</v>
      </c>
      <c r="C1147" s="3" t="s">
        <v>6073</v>
      </c>
      <c r="D1147" s="3" t="s">
        <v>2461</v>
      </c>
    </row>
    <row r="1148" spans="1:4">
      <c r="A1148" s="3" t="s">
        <v>6062</v>
      </c>
      <c r="B1148" s="3" t="s">
        <v>4748</v>
      </c>
      <c r="C1148" s="3" t="s">
        <v>6074</v>
      </c>
      <c r="D1148" s="3" t="s">
        <v>3397</v>
      </c>
    </row>
    <row r="1149" spans="1:4">
      <c r="A1149" s="3" t="s">
        <v>6062</v>
      </c>
      <c r="B1149" s="3" t="s">
        <v>4748</v>
      </c>
      <c r="C1149" s="3" t="s">
        <v>6075</v>
      </c>
      <c r="D1149" s="3" t="s">
        <v>3484</v>
      </c>
    </row>
    <row r="1150" spans="1:4">
      <c r="A1150" s="3" t="s">
        <v>6062</v>
      </c>
      <c r="B1150" s="3" t="s">
        <v>4748</v>
      </c>
      <c r="C1150" s="3" t="s">
        <v>6076</v>
      </c>
      <c r="D1150" s="3" t="s">
        <v>3563</v>
      </c>
    </row>
    <row r="1151" spans="1:4">
      <c r="A1151" s="3" t="s">
        <v>6077</v>
      </c>
      <c r="B1151" s="3" t="s">
        <v>1734</v>
      </c>
      <c r="C1151" s="3" t="s">
        <v>6078</v>
      </c>
      <c r="D1151" s="3" t="s">
        <v>1912</v>
      </c>
    </row>
    <row r="1152" spans="1:4">
      <c r="A1152" s="3" t="s">
        <v>6077</v>
      </c>
      <c r="B1152" s="3" t="s">
        <v>1734</v>
      </c>
      <c r="C1152" s="3" t="s">
        <v>6078</v>
      </c>
      <c r="D1152" s="3" t="s">
        <v>6079</v>
      </c>
    </row>
    <row r="1153" spans="1:4">
      <c r="A1153" s="3" t="s">
        <v>6077</v>
      </c>
      <c r="B1153" s="3" t="s">
        <v>1734</v>
      </c>
      <c r="C1153" s="3" t="s">
        <v>6080</v>
      </c>
      <c r="D1153" s="3" t="s">
        <v>2088</v>
      </c>
    </row>
    <row r="1154" spans="1:4">
      <c r="A1154" s="3" t="s">
        <v>6077</v>
      </c>
      <c r="B1154" s="3" t="s">
        <v>1734</v>
      </c>
      <c r="C1154" s="3" t="s">
        <v>6080</v>
      </c>
      <c r="D1154" s="3" t="s">
        <v>6081</v>
      </c>
    </row>
    <row r="1155" spans="1:4">
      <c r="A1155" s="3" t="s">
        <v>6077</v>
      </c>
      <c r="B1155" s="3" t="s">
        <v>1734</v>
      </c>
      <c r="C1155" s="3" t="s">
        <v>6082</v>
      </c>
      <c r="D1155" s="3" t="s">
        <v>2255</v>
      </c>
    </row>
    <row r="1156" spans="1:4">
      <c r="A1156" s="3" t="s">
        <v>6077</v>
      </c>
      <c r="B1156" s="3" t="s">
        <v>1734</v>
      </c>
      <c r="C1156" s="3" t="s">
        <v>6082</v>
      </c>
      <c r="D1156" s="3" t="s">
        <v>6083</v>
      </c>
    </row>
    <row r="1157" spans="1:4">
      <c r="A1157" s="3" t="s">
        <v>6077</v>
      </c>
      <c r="B1157" s="3" t="s">
        <v>1734</v>
      </c>
      <c r="C1157" s="3" t="s">
        <v>6084</v>
      </c>
      <c r="D1157" s="3" t="s">
        <v>2417</v>
      </c>
    </row>
    <row r="1158" spans="1:4">
      <c r="A1158" s="3" t="s">
        <v>6077</v>
      </c>
      <c r="B1158" s="3" t="s">
        <v>1734</v>
      </c>
      <c r="C1158" s="3" t="s">
        <v>6084</v>
      </c>
      <c r="D1158" s="3" t="s">
        <v>6085</v>
      </c>
    </row>
    <row r="1159" spans="1:4">
      <c r="A1159" s="3" t="s">
        <v>6077</v>
      </c>
      <c r="B1159" s="3" t="s">
        <v>1734</v>
      </c>
      <c r="C1159" s="3" t="s">
        <v>6086</v>
      </c>
      <c r="D1159" s="3" t="s">
        <v>2578</v>
      </c>
    </row>
    <row r="1160" spans="1:4">
      <c r="A1160" s="3" t="s">
        <v>6077</v>
      </c>
      <c r="B1160" s="3" t="s">
        <v>1734</v>
      </c>
      <c r="C1160" s="3" t="s">
        <v>6086</v>
      </c>
      <c r="D1160" s="3" t="s">
        <v>6087</v>
      </c>
    </row>
    <row r="1161" spans="1:4">
      <c r="A1161" s="3" t="s">
        <v>6077</v>
      </c>
      <c r="B1161" s="3" t="s">
        <v>1734</v>
      </c>
      <c r="C1161" s="3" t="s">
        <v>6088</v>
      </c>
      <c r="D1161" s="3" t="s">
        <v>2729</v>
      </c>
    </row>
    <row r="1162" spans="1:4">
      <c r="A1162" s="3" t="s">
        <v>6077</v>
      </c>
      <c r="B1162" s="3" t="s">
        <v>1734</v>
      </c>
      <c r="C1162" s="3" t="s">
        <v>6088</v>
      </c>
      <c r="D1162" s="3" t="s">
        <v>6089</v>
      </c>
    </row>
    <row r="1163" spans="1:4">
      <c r="A1163" s="3" t="s">
        <v>6077</v>
      </c>
      <c r="B1163" s="3" t="s">
        <v>1734</v>
      </c>
      <c r="C1163" s="3" t="s">
        <v>6090</v>
      </c>
      <c r="D1163" s="3" t="s">
        <v>2865</v>
      </c>
    </row>
    <row r="1164" spans="1:4">
      <c r="A1164" s="3" t="s">
        <v>6077</v>
      </c>
      <c r="B1164" s="3" t="s">
        <v>1734</v>
      </c>
      <c r="C1164" s="3" t="s">
        <v>6090</v>
      </c>
      <c r="D1164" s="3" t="s">
        <v>6091</v>
      </c>
    </row>
    <row r="1165" spans="1:4">
      <c r="A1165" s="3" t="s">
        <v>6077</v>
      </c>
      <c r="B1165" s="3" t="s">
        <v>1734</v>
      </c>
      <c r="C1165" s="3" t="s">
        <v>6092</v>
      </c>
      <c r="D1165" s="3" t="s">
        <v>3000</v>
      </c>
    </row>
    <row r="1166" spans="1:4">
      <c r="A1166" s="3" t="s">
        <v>6077</v>
      </c>
      <c r="B1166" s="3" t="s">
        <v>1734</v>
      </c>
      <c r="C1166" s="3" t="s">
        <v>6092</v>
      </c>
      <c r="D1166" s="3" t="s">
        <v>6093</v>
      </c>
    </row>
    <row r="1167" spans="1:4">
      <c r="A1167" s="3" t="s">
        <v>6077</v>
      </c>
      <c r="B1167" s="3" t="s">
        <v>1734</v>
      </c>
      <c r="C1167" s="3" t="s">
        <v>6094</v>
      </c>
      <c r="D1167" s="3" t="s">
        <v>3126</v>
      </c>
    </row>
    <row r="1168" spans="1:4">
      <c r="A1168" s="3" t="s">
        <v>6077</v>
      </c>
      <c r="B1168" s="3" t="s">
        <v>1734</v>
      </c>
      <c r="C1168" s="3" t="s">
        <v>6094</v>
      </c>
      <c r="D1168" s="3" t="s">
        <v>6095</v>
      </c>
    </row>
    <row r="1169" spans="1:4">
      <c r="A1169" s="3" t="s">
        <v>6077</v>
      </c>
      <c r="B1169" s="3" t="s">
        <v>1734</v>
      </c>
      <c r="C1169" s="3" t="s">
        <v>6096</v>
      </c>
      <c r="D1169" s="3" t="s">
        <v>3242</v>
      </c>
    </row>
    <row r="1170" spans="1:4">
      <c r="A1170" s="3" t="s">
        <v>6077</v>
      </c>
      <c r="B1170" s="3" t="s">
        <v>1734</v>
      </c>
      <c r="C1170" s="3" t="s">
        <v>6096</v>
      </c>
      <c r="D1170" s="3" t="s">
        <v>6097</v>
      </c>
    </row>
    <row r="1171" spans="1:4">
      <c r="A1171" s="3" t="s">
        <v>6077</v>
      </c>
      <c r="B1171" s="3" t="s">
        <v>1734</v>
      </c>
      <c r="C1171" s="3" t="s">
        <v>6098</v>
      </c>
      <c r="D1171" s="3" t="s">
        <v>3344</v>
      </c>
    </row>
    <row r="1172" spans="1:4">
      <c r="A1172" s="3" t="s">
        <v>6077</v>
      </c>
      <c r="B1172" s="3" t="s">
        <v>1734</v>
      </c>
      <c r="C1172" s="3" t="s">
        <v>6098</v>
      </c>
      <c r="D1172" s="3" t="s">
        <v>6099</v>
      </c>
    </row>
    <row r="1173" spans="1:4">
      <c r="A1173" s="3" t="s">
        <v>6077</v>
      </c>
      <c r="B1173" s="3" t="s">
        <v>1734</v>
      </c>
      <c r="C1173" s="3" t="s">
        <v>6100</v>
      </c>
      <c r="D1173" s="3" t="s">
        <v>3440</v>
      </c>
    </row>
    <row r="1174" spans="1:4">
      <c r="A1174" s="3" t="s">
        <v>6077</v>
      </c>
      <c r="B1174" s="3" t="s">
        <v>1734</v>
      </c>
      <c r="C1174" s="3" t="s">
        <v>6100</v>
      </c>
      <c r="D1174" s="3" t="s">
        <v>6101</v>
      </c>
    </row>
    <row r="1175" spans="1:4">
      <c r="A1175" s="3" t="s">
        <v>6077</v>
      </c>
      <c r="B1175" s="3" t="s">
        <v>1734</v>
      </c>
      <c r="C1175" s="3" t="s">
        <v>6102</v>
      </c>
      <c r="D1175" s="3" t="s">
        <v>3525</v>
      </c>
    </row>
    <row r="1176" spans="1:4">
      <c r="A1176" s="3" t="s">
        <v>6077</v>
      </c>
      <c r="B1176" s="3" t="s">
        <v>1734</v>
      </c>
      <c r="C1176" s="3" t="s">
        <v>6102</v>
      </c>
      <c r="D1176" s="3" t="s">
        <v>6103</v>
      </c>
    </row>
    <row r="1177" spans="1:4">
      <c r="A1177" s="3" t="s">
        <v>6077</v>
      </c>
      <c r="B1177" s="3" t="s">
        <v>1734</v>
      </c>
      <c r="C1177" s="3" t="s">
        <v>6104</v>
      </c>
      <c r="D1177" s="3" t="s">
        <v>3604</v>
      </c>
    </row>
    <row r="1178" spans="1:4">
      <c r="A1178" s="3" t="s">
        <v>6077</v>
      </c>
      <c r="B1178" s="3" t="s">
        <v>1734</v>
      </c>
      <c r="C1178" s="3" t="s">
        <v>6104</v>
      </c>
      <c r="D1178" s="3" t="s">
        <v>6105</v>
      </c>
    </row>
    <row r="1179" spans="1:4">
      <c r="A1179" s="3" t="s">
        <v>6077</v>
      </c>
      <c r="B1179" s="3" t="s">
        <v>1734</v>
      </c>
      <c r="C1179" s="3" t="s">
        <v>6106</v>
      </c>
      <c r="D1179" s="3" t="s">
        <v>3675</v>
      </c>
    </row>
    <row r="1180" spans="1:4">
      <c r="A1180" s="3" t="s">
        <v>6077</v>
      </c>
      <c r="B1180" s="3" t="s">
        <v>1734</v>
      </c>
      <c r="C1180" s="3" t="s">
        <v>6106</v>
      </c>
      <c r="D1180" s="3" t="s">
        <v>6107</v>
      </c>
    </row>
    <row r="1181" spans="1:4">
      <c r="A1181" s="3" t="s">
        <v>6077</v>
      </c>
      <c r="B1181" s="3" t="s">
        <v>1734</v>
      </c>
      <c r="C1181" s="3" t="s">
        <v>6108</v>
      </c>
      <c r="D1181" s="3" t="s">
        <v>3738</v>
      </c>
    </row>
    <row r="1182" spans="1:4">
      <c r="A1182" s="3" t="s">
        <v>6077</v>
      </c>
      <c r="B1182" s="3" t="s">
        <v>1734</v>
      </c>
      <c r="C1182" s="3" t="s">
        <v>6108</v>
      </c>
      <c r="D1182" s="3" t="s">
        <v>6109</v>
      </c>
    </row>
    <row r="1183" spans="1:4">
      <c r="A1183" s="3" t="s">
        <v>6077</v>
      </c>
      <c r="B1183" s="3" t="s">
        <v>1734</v>
      </c>
      <c r="C1183" s="3" t="s">
        <v>6110</v>
      </c>
      <c r="D1183" s="3" t="s">
        <v>3794</v>
      </c>
    </row>
    <row r="1184" spans="1:4">
      <c r="A1184" s="3" t="s">
        <v>6077</v>
      </c>
      <c r="B1184" s="3" t="s">
        <v>1734</v>
      </c>
      <c r="C1184" s="3" t="s">
        <v>6110</v>
      </c>
      <c r="D1184" s="3" t="s">
        <v>6111</v>
      </c>
    </row>
    <row r="1185" spans="1:4">
      <c r="A1185" s="3" t="s">
        <v>6077</v>
      </c>
      <c r="B1185" s="3" t="s">
        <v>1734</v>
      </c>
      <c r="C1185" s="3" t="s">
        <v>6112</v>
      </c>
      <c r="D1185" s="3" t="s">
        <v>3846</v>
      </c>
    </row>
    <row r="1186" spans="1:4">
      <c r="A1186" s="3" t="s">
        <v>6077</v>
      </c>
      <c r="B1186" s="3" t="s">
        <v>1734</v>
      </c>
      <c r="C1186" s="3" t="s">
        <v>6112</v>
      </c>
      <c r="D1186" s="3" t="s">
        <v>6113</v>
      </c>
    </row>
    <row r="1187" spans="1:4">
      <c r="A1187" s="3" t="s">
        <v>6077</v>
      </c>
      <c r="B1187" s="3" t="s">
        <v>1734</v>
      </c>
      <c r="C1187" s="3" t="s">
        <v>6114</v>
      </c>
      <c r="D1187" s="3" t="s">
        <v>3891</v>
      </c>
    </row>
    <row r="1188" spans="1:4">
      <c r="A1188" s="3" t="s">
        <v>6077</v>
      </c>
      <c r="B1188" s="3" t="s">
        <v>1734</v>
      </c>
      <c r="C1188" s="3" t="s">
        <v>6114</v>
      </c>
      <c r="D1188" s="3" t="s">
        <v>6115</v>
      </c>
    </row>
    <row r="1189" spans="1:4">
      <c r="A1189" s="3" t="s">
        <v>6077</v>
      </c>
      <c r="B1189" s="3" t="s">
        <v>1734</v>
      </c>
      <c r="C1189" s="3" t="s">
        <v>6116</v>
      </c>
      <c r="D1189" s="3" t="s">
        <v>3933</v>
      </c>
    </row>
    <row r="1190" spans="1:4">
      <c r="A1190" s="3" t="s">
        <v>6077</v>
      </c>
      <c r="B1190" s="3" t="s">
        <v>1734</v>
      </c>
      <c r="C1190" s="3" t="s">
        <v>6116</v>
      </c>
      <c r="D1190" s="3" t="s">
        <v>6117</v>
      </c>
    </row>
    <row r="1191" spans="1:4">
      <c r="A1191" s="3" t="s">
        <v>6077</v>
      </c>
      <c r="B1191" s="3" t="s">
        <v>1734</v>
      </c>
      <c r="C1191" s="3" t="s">
        <v>6118</v>
      </c>
      <c r="D1191" s="3" t="s">
        <v>3971</v>
      </c>
    </row>
    <row r="1192" spans="1:4">
      <c r="A1192" s="3" t="s">
        <v>6077</v>
      </c>
      <c r="B1192" s="3" t="s">
        <v>1734</v>
      </c>
      <c r="C1192" s="3" t="s">
        <v>6118</v>
      </c>
      <c r="D1192" s="3" t="s">
        <v>6119</v>
      </c>
    </row>
    <row r="1193" spans="1:4">
      <c r="A1193" s="3" t="s">
        <v>6120</v>
      </c>
      <c r="B1193" s="3" t="s">
        <v>1708</v>
      </c>
      <c r="C1193" s="3" t="s">
        <v>6121</v>
      </c>
      <c r="D1193" s="3" t="s">
        <v>1886</v>
      </c>
    </row>
    <row r="1194" spans="1:4">
      <c r="A1194" s="3" t="s">
        <v>6120</v>
      </c>
      <c r="B1194" s="3" t="s">
        <v>1708</v>
      </c>
      <c r="C1194" s="3" t="s">
        <v>6122</v>
      </c>
      <c r="D1194" s="3" t="s">
        <v>2062</v>
      </c>
    </row>
    <row r="1195" spans="1:4">
      <c r="A1195" s="3" t="s">
        <v>6120</v>
      </c>
      <c r="B1195" s="3" t="s">
        <v>1708</v>
      </c>
      <c r="C1195" s="3" t="s">
        <v>6123</v>
      </c>
      <c r="D1195" s="3" t="s">
        <v>2232</v>
      </c>
    </row>
    <row r="1196" spans="1:4">
      <c r="A1196" s="3" t="s">
        <v>6120</v>
      </c>
      <c r="B1196" s="3" t="s">
        <v>1708</v>
      </c>
      <c r="C1196" s="3" t="s">
        <v>6124</v>
      </c>
      <c r="D1196" s="3" t="s">
        <v>2391</v>
      </c>
    </row>
    <row r="1197" spans="1:4">
      <c r="A1197" s="3" t="s">
        <v>6120</v>
      </c>
      <c r="B1197" s="3" t="s">
        <v>1708</v>
      </c>
      <c r="C1197" s="3" t="s">
        <v>6125</v>
      </c>
      <c r="D1197" s="3" t="s">
        <v>2552</v>
      </c>
    </row>
    <row r="1198" spans="1:4">
      <c r="A1198" s="3" t="s">
        <v>6120</v>
      </c>
      <c r="B1198" s="3" t="s">
        <v>1708</v>
      </c>
      <c r="C1198" s="3" t="s">
        <v>6126</v>
      </c>
      <c r="D1198" s="3" t="s">
        <v>2705</v>
      </c>
    </row>
    <row r="1199" spans="1:4">
      <c r="A1199" s="3" t="s">
        <v>6120</v>
      </c>
      <c r="B1199" s="3" t="s">
        <v>1708</v>
      </c>
      <c r="C1199" s="3" t="s">
        <v>6127</v>
      </c>
      <c r="D1199" s="3" t="s">
        <v>2840</v>
      </c>
    </row>
    <row r="1200" spans="1:4">
      <c r="A1200" s="3" t="s">
        <v>6120</v>
      </c>
      <c r="B1200" s="3" t="s">
        <v>1708</v>
      </c>
      <c r="C1200" s="3" t="s">
        <v>6128</v>
      </c>
      <c r="D1200" s="3" t="s">
        <v>2975</v>
      </c>
    </row>
    <row r="1201" spans="1:4">
      <c r="A1201" s="3" t="s">
        <v>6120</v>
      </c>
      <c r="B1201" s="3" t="s">
        <v>1708</v>
      </c>
      <c r="C1201" s="3" t="s">
        <v>6129</v>
      </c>
      <c r="D1201" s="3" t="s">
        <v>3101</v>
      </c>
    </row>
    <row r="1202" spans="1:4">
      <c r="A1202" s="3" t="s">
        <v>6120</v>
      </c>
      <c r="B1202" s="3" t="s">
        <v>1708</v>
      </c>
      <c r="C1202" s="3" t="s">
        <v>6130</v>
      </c>
      <c r="D1202" s="3" t="s">
        <v>3216</v>
      </c>
    </row>
    <row r="1203" spans="1:4">
      <c r="A1203" s="3" t="s">
        <v>6120</v>
      </c>
      <c r="B1203" s="3" t="s">
        <v>1708</v>
      </c>
      <c r="C1203" s="3" t="s">
        <v>6131</v>
      </c>
      <c r="D1203" s="3" t="s">
        <v>3318</v>
      </c>
    </row>
    <row r="1204" spans="1:4">
      <c r="A1204" s="3" t="s">
        <v>6120</v>
      </c>
      <c r="B1204" s="3" t="s">
        <v>1708</v>
      </c>
      <c r="C1204" s="3" t="s">
        <v>6132</v>
      </c>
      <c r="D1204" s="3" t="s">
        <v>3414</v>
      </c>
    </row>
    <row r="1205" spans="1:4">
      <c r="A1205" s="3" t="s">
        <v>6120</v>
      </c>
      <c r="B1205" s="3" t="s">
        <v>1708</v>
      </c>
      <c r="C1205" s="3" t="s">
        <v>6133</v>
      </c>
      <c r="D1205" s="3" t="s">
        <v>3500</v>
      </c>
    </row>
    <row r="1206" spans="1:4">
      <c r="A1206" s="3" t="s">
        <v>6120</v>
      </c>
      <c r="B1206" s="3" t="s">
        <v>1708</v>
      </c>
      <c r="C1206" s="3" t="s">
        <v>6134</v>
      </c>
      <c r="D1206" s="3" t="s">
        <v>3580</v>
      </c>
    </row>
    <row r="1207" spans="1:4">
      <c r="A1207" s="3" t="s">
        <v>6120</v>
      </c>
      <c r="B1207" s="3" t="s">
        <v>1708</v>
      </c>
      <c r="C1207" s="3" t="s">
        <v>6135</v>
      </c>
      <c r="D1207" s="3" t="s">
        <v>3649</v>
      </c>
    </row>
    <row r="1208" spans="1:4">
      <c r="A1208" s="3" t="s">
        <v>6120</v>
      </c>
      <c r="B1208" s="3" t="s">
        <v>1708</v>
      </c>
      <c r="C1208" s="3" t="s">
        <v>6136</v>
      </c>
      <c r="D1208" s="3" t="s">
        <v>3715</v>
      </c>
    </row>
    <row r="1209" spans="1:4">
      <c r="A1209" s="3" t="s">
        <v>6137</v>
      </c>
      <c r="B1209" s="3" t="s">
        <v>1620</v>
      </c>
      <c r="C1209" s="3" t="s">
        <v>6138</v>
      </c>
      <c r="D1209" s="3" t="s">
        <v>1799</v>
      </c>
    </row>
    <row r="1210" spans="1:4">
      <c r="A1210" s="3" t="s">
        <v>6137</v>
      </c>
      <c r="B1210" s="3" t="s">
        <v>1620</v>
      </c>
      <c r="C1210" s="3" t="s">
        <v>6138</v>
      </c>
      <c r="D1210" s="3" t="s">
        <v>6139</v>
      </c>
    </row>
    <row r="1211" spans="1:4">
      <c r="A1211" s="3" t="s">
        <v>6137</v>
      </c>
      <c r="B1211" s="3" t="s">
        <v>1620</v>
      </c>
      <c r="C1211" s="3" t="s">
        <v>6138</v>
      </c>
      <c r="D1211" s="3" t="s">
        <v>6140</v>
      </c>
    </row>
    <row r="1212" spans="1:4">
      <c r="A1212" s="3" t="s">
        <v>6137</v>
      </c>
      <c r="B1212" s="3" t="s">
        <v>1620</v>
      </c>
      <c r="C1212" s="3" t="s">
        <v>6141</v>
      </c>
      <c r="D1212" s="3" t="s">
        <v>1977</v>
      </c>
    </row>
    <row r="1213" spans="1:4">
      <c r="A1213" s="3" t="s">
        <v>6137</v>
      </c>
      <c r="B1213" s="3" t="s">
        <v>1620</v>
      </c>
      <c r="C1213" s="3" t="s">
        <v>6141</v>
      </c>
      <c r="D1213" s="3" t="s">
        <v>6142</v>
      </c>
    </row>
    <row r="1214" spans="1:4">
      <c r="A1214" s="3" t="s">
        <v>6137</v>
      </c>
      <c r="B1214" s="3" t="s">
        <v>1620</v>
      </c>
      <c r="C1214" s="3" t="s">
        <v>6141</v>
      </c>
      <c r="D1214" s="3" t="s">
        <v>6143</v>
      </c>
    </row>
    <row r="1215" spans="1:4">
      <c r="A1215" s="3" t="s">
        <v>6137</v>
      </c>
      <c r="B1215" s="3" t="s">
        <v>1620</v>
      </c>
      <c r="C1215" s="3" t="s">
        <v>6144</v>
      </c>
      <c r="D1215" s="3" t="s">
        <v>2148</v>
      </c>
    </row>
    <row r="1216" spans="1:4">
      <c r="A1216" s="3" t="s">
        <v>6137</v>
      </c>
      <c r="B1216" s="3" t="s">
        <v>1620</v>
      </c>
      <c r="C1216" s="3" t="s">
        <v>6144</v>
      </c>
      <c r="D1216" s="3" t="s">
        <v>6145</v>
      </c>
    </row>
    <row r="1217" spans="1:4">
      <c r="A1217" s="3" t="s">
        <v>6137</v>
      </c>
      <c r="B1217" s="3" t="s">
        <v>1620</v>
      </c>
      <c r="C1217" s="3" t="s">
        <v>6144</v>
      </c>
      <c r="D1217" s="3" t="s">
        <v>6145</v>
      </c>
    </row>
    <row r="1218" spans="1:4">
      <c r="A1218" s="3" t="s">
        <v>6137</v>
      </c>
      <c r="B1218" s="3" t="s">
        <v>1620</v>
      </c>
      <c r="C1218" s="3" t="s">
        <v>6146</v>
      </c>
      <c r="D1218" s="3" t="s">
        <v>2305</v>
      </c>
    </row>
    <row r="1219" spans="1:4">
      <c r="A1219" s="3" t="s">
        <v>6137</v>
      </c>
      <c r="B1219" s="3" t="s">
        <v>1620</v>
      </c>
      <c r="C1219" s="3" t="s">
        <v>6146</v>
      </c>
      <c r="D1219" s="3" t="s">
        <v>6147</v>
      </c>
    </row>
    <row r="1220" spans="1:4">
      <c r="A1220" s="3" t="s">
        <v>6137</v>
      </c>
      <c r="B1220" s="3" t="s">
        <v>1620</v>
      </c>
      <c r="C1220" s="3" t="s">
        <v>6146</v>
      </c>
      <c r="D1220" s="3" t="s">
        <v>6148</v>
      </c>
    </row>
    <row r="1221" spans="1:4">
      <c r="A1221" s="3" t="s">
        <v>6137</v>
      </c>
      <c r="B1221" s="3" t="s">
        <v>1620</v>
      </c>
      <c r="C1221" s="3" t="s">
        <v>6149</v>
      </c>
      <c r="D1221" s="3" t="s">
        <v>2464</v>
      </c>
    </row>
    <row r="1222" spans="1:4">
      <c r="A1222" s="3" t="s">
        <v>6137</v>
      </c>
      <c r="B1222" s="3" t="s">
        <v>1620</v>
      </c>
      <c r="C1222" s="3" t="s">
        <v>6149</v>
      </c>
      <c r="D1222" s="3" t="s">
        <v>6150</v>
      </c>
    </row>
    <row r="1223" spans="1:4">
      <c r="A1223" s="3" t="s">
        <v>6137</v>
      </c>
      <c r="B1223" s="3" t="s">
        <v>1620</v>
      </c>
      <c r="C1223" s="3" t="s">
        <v>6149</v>
      </c>
      <c r="D1223" s="3" t="s">
        <v>6151</v>
      </c>
    </row>
    <row r="1224" spans="1:4">
      <c r="A1224" s="3" t="s">
        <v>6137</v>
      </c>
      <c r="B1224" s="3" t="s">
        <v>1620</v>
      </c>
      <c r="C1224" s="3" t="s">
        <v>6152</v>
      </c>
      <c r="D1224" s="3" t="s">
        <v>2617</v>
      </c>
    </row>
    <row r="1225" spans="1:4">
      <c r="A1225" s="3" t="s">
        <v>6137</v>
      </c>
      <c r="B1225" s="3" t="s">
        <v>1620</v>
      </c>
      <c r="C1225" s="3" t="s">
        <v>6152</v>
      </c>
      <c r="D1225" s="3" t="s">
        <v>6153</v>
      </c>
    </row>
    <row r="1226" spans="1:4">
      <c r="A1226" s="3" t="s">
        <v>6137</v>
      </c>
      <c r="B1226" s="3" t="s">
        <v>1620</v>
      </c>
      <c r="C1226" s="3" t="s">
        <v>6152</v>
      </c>
      <c r="D1226" s="3" t="s">
        <v>6154</v>
      </c>
    </row>
    <row r="1227" spans="1:4">
      <c r="A1227" s="3" t="s">
        <v>6155</v>
      </c>
      <c r="B1227" s="3" t="s">
        <v>1691</v>
      </c>
      <c r="C1227" s="3" t="s">
        <v>6156</v>
      </c>
      <c r="D1227" s="3" t="s">
        <v>1870</v>
      </c>
    </row>
    <row r="1228" spans="1:4">
      <c r="A1228" s="3" t="s">
        <v>6155</v>
      </c>
      <c r="B1228" s="3" t="s">
        <v>1691</v>
      </c>
      <c r="C1228" s="3" t="s">
        <v>6156</v>
      </c>
      <c r="D1228" s="3" t="s">
        <v>6157</v>
      </c>
    </row>
    <row r="1229" spans="1:4">
      <c r="A1229" s="3" t="s">
        <v>6155</v>
      </c>
      <c r="B1229" s="3" t="s">
        <v>1691</v>
      </c>
      <c r="C1229" s="3" t="s">
        <v>6158</v>
      </c>
      <c r="D1229" s="3" t="s">
        <v>2046</v>
      </c>
    </row>
    <row r="1230" spans="1:4">
      <c r="A1230" s="3" t="s">
        <v>6155</v>
      </c>
      <c r="B1230" s="3" t="s">
        <v>1691</v>
      </c>
      <c r="C1230" s="3" t="s">
        <v>6158</v>
      </c>
      <c r="D1230" s="3" t="s">
        <v>6159</v>
      </c>
    </row>
    <row r="1231" spans="1:4">
      <c r="A1231" s="3" t="s">
        <v>6155</v>
      </c>
      <c r="B1231" s="3" t="s">
        <v>1691</v>
      </c>
      <c r="C1231" s="3" t="s">
        <v>6160</v>
      </c>
      <c r="D1231" s="3" t="s">
        <v>2215</v>
      </c>
    </row>
    <row r="1232" spans="1:4">
      <c r="A1232" s="3" t="s">
        <v>6155</v>
      </c>
      <c r="B1232" s="3" t="s">
        <v>1691</v>
      </c>
      <c r="C1232" s="3" t="s">
        <v>6160</v>
      </c>
      <c r="D1232" s="3" t="s">
        <v>6161</v>
      </c>
    </row>
    <row r="1233" spans="1:4">
      <c r="A1233" s="3" t="s">
        <v>6155</v>
      </c>
      <c r="B1233" s="3" t="s">
        <v>1691</v>
      </c>
      <c r="C1233" s="3" t="s">
        <v>6162</v>
      </c>
      <c r="D1233" s="3" t="s">
        <v>2374</v>
      </c>
    </row>
    <row r="1234" spans="1:4">
      <c r="A1234" s="3" t="s">
        <v>6155</v>
      </c>
      <c r="B1234" s="3" t="s">
        <v>1691</v>
      </c>
      <c r="C1234" s="3" t="s">
        <v>6162</v>
      </c>
      <c r="D1234" s="3" t="s">
        <v>6163</v>
      </c>
    </row>
    <row r="1235" spans="1:4">
      <c r="A1235" s="3" t="s">
        <v>6155</v>
      </c>
      <c r="B1235" s="3" t="s">
        <v>1691</v>
      </c>
      <c r="C1235" s="3" t="s">
        <v>6164</v>
      </c>
      <c r="D1235" s="3" t="s">
        <v>2536</v>
      </c>
    </row>
    <row r="1236" spans="1:4">
      <c r="A1236" s="3" t="s">
        <v>6155</v>
      </c>
      <c r="B1236" s="3" t="s">
        <v>1691</v>
      </c>
      <c r="C1236" s="3" t="s">
        <v>6164</v>
      </c>
      <c r="D1236" s="3" t="s">
        <v>6165</v>
      </c>
    </row>
    <row r="1237" spans="1:4">
      <c r="A1237" s="3" t="s">
        <v>6155</v>
      </c>
      <c r="B1237" s="3" t="s">
        <v>1691</v>
      </c>
      <c r="C1237" s="3" t="s">
        <v>6166</v>
      </c>
      <c r="D1237" s="3" t="s">
        <v>2688</v>
      </c>
    </row>
    <row r="1238" spans="1:4">
      <c r="A1238" s="3" t="s">
        <v>6155</v>
      </c>
      <c r="B1238" s="3" t="s">
        <v>1691</v>
      </c>
      <c r="C1238" s="3" t="s">
        <v>6166</v>
      </c>
      <c r="D1238" s="3" t="s">
        <v>6167</v>
      </c>
    </row>
    <row r="1239" spans="1:4">
      <c r="A1239" s="3" t="s">
        <v>6155</v>
      </c>
      <c r="B1239" s="3" t="s">
        <v>1691</v>
      </c>
      <c r="C1239" s="3" t="s">
        <v>6168</v>
      </c>
      <c r="D1239" s="3" t="s">
        <v>2825</v>
      </c>
    </row>
    <row r="1240" spans="1:4">
      <c r="A1240" s="3" t="s">
        <v>6155</v>
      </c>
      <c r="B1240" s="3" t="s">
        <v>1691</v>
      </c>
      <c r="C1240" s="3" t="s">
        <v>6168</v>
      </c>
      <c r="D1240" s="3" t="s">
        <v>6169</v>
      </c>
    </row>
    <row r="1241" spans="1:4">
      <c r="A1241" s="3" t="s">
        <v>6155</v>
      </c>
      <c r="B1241" s="3" t="s">
        <v>1691</v>
      </c>
      <c r="C1241" s="3" t="s">
        <v>6170</v>
      </c>
      <c r="D1241" s="3" t="s">
        <v>2959</v>
      </c>
    </row>
    <row r="1242" spans="1:4">
      <c r="A1242" s="3" t="s">
        <v>6155</v>
      </c>
      <c r="B1242" s="3" t="s">
        <v>1691</v>
      </c>
      <c r="C1242" s="3" t="s">
        <v>6170</v>
      </c>
      <c r="D1242" s="3" t="s">
        <v>6171</v>
      </c>
    </row>
    <row r="1243" spans="1:4">
      <c r="A1243" s="3" t="s">
        <v>6155</v>
      </c>
      <c r="B1243" s="3" t="s">
        <v>1691</v>
      </c>
      <c r="C1243" s="3" t="s">
        <v>6172</v>
      </c>
      <c r="D1243" s="3" t="s">
        <v>3084</v>
      </c>
    </row>
    <row r="1244" spans="1:4">
      <c r="A1244" s="3" t="s">
        <v>6155</v>
      </c>
      <c r="B1244" s="3" t="s">
        <v>1691</v>
      </c>
      <c r="C1244" s="3" t="s">
        <v>6172</v>
      </c>
      <c r="D1244" s="3" t="s">
        <v>6173</v>
      </c>
    </row>
    <row r="1245" spans="1:4">
      <c r="A1245" s="3" t="s">
        <v>6155</v>
      </c>
      <c r="B1245" s="3" t="s">
        <v>1691</v>
      </c>
      <c r="C1245" s="3" t="s">
        <v>6174</v>
      </c>
      <c r="D1245" s="3" t="s">
        <v>3199</v>
      </c>
    </row>
    <row r="1246" spans="1:4">
      <c r="A1246" s="3" t="s">
        <v>6155</v>
      </c>
      <c r="B1246" s="3" t="s">
        <v>1691</v>
      </c>
      <c r="C1246" s="3" t="s">
        <v>6174</v>
      </c>
      <c r="D1246" s="3" t="s">
        <v>6175</v>
      </c>
    </row>
    <row r="1247" spans="1:4">
      <c r="A1247" s="3" t="s">
        <v>6155</v>
      </c>
      <c r="B1247" s="3" t="s">
        <v>1691</v>
      </c>
      <c r="C1247" s="3" t="s">
        <v>6176</v>
      </c>
      <c r="D1247" s="3" t="s">
        <v>3303</v>
      </c>
    </row>
    <row r="1248" spans="1:4">
      <c r="A1248" s="3" t="s">
        <v>6155</v>
      </c>
      <c r="B1248" s="3" t="s">
        <v>1691</v>
      </c>
      <c r="C1248" s="3" t="s">
        <v>6176</v>
      </c>
      <c r="D1248" s="3" t="s">
        <v>6177</v>
      </c>
    </row>
    <row r="1249" spans="1:4">
      <c r="A1249" s="3" t="s">
        <v>6155</v>
      </c>
      <c r="B1249" s="3" t="s">
        <v>1691</v>
      </c>
      <c r="C1249" s="3" t="s">
        <v>6178</v>
      </c>
      <c r="D1249" s="3" t="s">
        <v>3398</v>
      </c>
    </row>
    <row r="1250" spans="1:4">
      <c r="A1250" s="3" t="s">
        <v>6155</v>
      </c>
      <c r="B1250" s="3" t="s">
        <v>1691</v>
      </c>
      <c r="C1250" s="3" t="s">
        <v>6178</v>
      </c>
      <c r="D1250" s="3" t="s">
        <v>6179</v>
      </c>
    </row>
    <row r="1251" spans="1:4">
      <c r="A1251" s="3" t="s">
        <v>6155</v>
      </c>
      <c r="B1251" s="3" t="s">
        <v>1691</v>
      </c>
      <c r="C1251" s="3" t="s">
        <v>6180</v>
      </c>
      <c r="D1251" s="3" t="s">
        <v>3485</v>
      </c>
    </row>
    <row r="1252" spans="1:4">
      <c r="A1252" s="3" t="s">
        <v>6155</v>
      </c>
      <c r="B1252" s="3" t="s">
        <v>1691</v>
      </c>
      <c r="C1252" s="3" t="s">
        <v>6180</v>
      </c>
      <c r="D1252" s="3" t="s">
        <v>6181</v>
      </c>
    </row>
    <row r="1253" spans="1:4">
      <c r="A1253" s="3" t="s">
        <v>6155</v>
      </c>
      <c r="B1253" s="3" t="s">
        <v>1691</v>
      </c>
      <c r="C1253" s="3" t="s">
        <v>6182</v>
      </c>
      <c r="D1253" s="3" t="s">
        <v>3564</v>
      </c>
    </row>
    <row r="1254" spans="1:4">
      <c r="A1254" s="3" t="s">
        <v>6155</v>
      </c>
      <c r="B1254" s="3" t="s">
        <v>1691</v>
      </c>
      <c r="C1254" s="3" t="s">
        <v>6182</v>
      </c>
      <c r="D1254" s="3" t="s">
        <v>6183</v>
      </c>
    </row>
    <row r="1255" spans="1:4">
      <c r="A1255" s="3" t="s">
        <v>6155</v>
      </c>
      <c r="B1255" s="3" t="s">
        <v>1691</v>
      </c>
      <c r="C1255" s="3" t="s">
        <v>6184</v>
      </c>
      <c r="D1255" s="3" t="s">
        <v>6185</v>
      </c>
    </row>
    <row r="1256" spans="1:4">
      <c r="A1256" s="3" t="s">
        <v>6155</v>
      </c>
      <c r="B1256" s="3" t="s">
        <v>1691</v>
      </c>
      <c r="C1256" s="3" t="s">
        <v>6186</v>
      </c>
      <c r="D1256" s="3" t="s">
        <v>6187</v>
      </c>
    </row>
    <row r="1257" spans="1:4">
      <c r="A1257" s="3" t="s">
        <v>6155</v>
      </c>
      <c r="B1257" s="3" t="s">
        <v>1691</v>
      </c>
      <c r="C1257" s="3" t="s">
        <v>6188</v>
      </c>
      <c r="D1257" s="3" t="s">
        <v>6189</v>
      </c>
    </row>
    <row r="1258" spans="1:4">
      <c r="A1258" s="3" t="s">
        <v>6155</v>
      </c>
      <c r="B1258" s="3" t="s">
        <v>1691</v>
      </c>
      <c r="C1258" s="3" t="s">
        <v>6190</v>
      </c>
      <c r="D1258" s="3" t="s">
        <v>6191</v>
      </c>
    </row>
    <row r="1259" spans="1:4">
      <c r="A1259" s="3" t="s">
        <v>6155</v>
      </c>
      <c r="B1259" s="3" t="s">
        <v>1691</v>
      </c>
      <c r="C1259" s="3" t="s">
        <v>6192</v>
      </c>
      <c r="D1259" s="3" t="s">
        <v>6193</v>
      </c>
    </row>
    <row r="1260" spans="1:4">
      <c r="A1260" s="3" t="s">
        <v>6155</v>
      </c>
      <c r="B1260" s="3" t="s">
        <v>1691</v>
      </c>
      <c r="C1260" s="3" t="s">
        <v>6194</v>
      </c>
      <c r="D1260" s="3" t="s">
        <v>6195</v>
      </c>
    </row>
    <row r="1261" spans="1:4">
      <c r="A1261" s="3" t="s">
        <v>6155</v>
      </c>
      <c r="B1261" s="3" t="s">
        <v>1691</v>
      </c>
      <c r="C1261" s="3" t="s">
        <v>6196</v>
      </c>
      <c r="D1261" s="3" t="s">
        <v>6197</v>
      </c>
    </row>
    <row r="1262" spans="1:4">
      <c r="A1262" s="3" t="s">
        <v>6155</v>
      </c>
      <c r="B1262" s="3" t="s">
        <v>1691</v>
      </c>
      <c r="C1262" s="3" t="s">
        <v>6198</v>
      </c>
      <c r="D1262" s="3" t="s">
        <v>6199</v>
      </c>
    </row>
    <row r="1263" spans="1:4">
      <c r="A1263" s="3" t="s">
        <v>6155</v>
      </c>
      <c r="B1263" s="3" t="s">
        <v>1691</v>
      </c>
      <c r="C1263" s="3" t="s">
        <v>6200</v>
      </c>
      <c r="D1263" s="3" t="s">
        <v>6201</v>
      </c>
    </row>
    <row r="1264" spans="1:4">
      <c r="A1264" s="3" t="s">
        <v>6155</v>
      </c>
      <c r="B1264" s="3" t="s">
        <v>1691</v>
      </c>
      <c r="C1264" s="3" t="s">
        <v>6202</v>
      </c>
      <c r="D1264" s="3" t="s">
        <v>6203</v>
      </c>
    </row>
    <row r="1265" spans="1:4">
      <c r="A1265" s="3" t="s">
        <v>6155</v>
      </c>
      <c r="B1265" s="3" t="s">
        <v>1691</v>
      </c>
      <c r="C1265" s="3" t="s">
        <v>6204</v>
      </c>
      <c r="D1265" s="3" t="s">
        <v>6205</v>
      </c>
    </row>
    <row r="1266" spans="1:4">
      <c r="A1266" s="3" t="s">
        <v>6155</v>
      </c>
      <c r="B1266" s="3" t="s">
        <v>1691</v>
      </c>
      <c r="C1266" s="3" t="s">
        <v>6206</v>
      </c>
      <c r="D1266" s="3" t="s">
        <v>6207</v>
      </c>
    </row>
    <row r="1267" spans="1:4">
      <c r="A1267" s="3" t="s">
        <v>6155</v>
      </c>
      <c r="B1267" s="3" t="s">
        <v>1691</v>
      </c>
      <c r="C1267" s="3" t="s">
        <v>6208</v>
      </c>
      <c r="D1267" s="3" t="s">
        <v>6209</v>
      </c>
    </row>
    <row r="1268" spans="1:4">
      <c r="A1268" s="3" t="s">
        <v>6155</v>
      </c>
      <c r="B1268" s="3" t="s">
        <v>1691</v>
      </c>
      <c r="C1268" s="3" t="s">
        <v>6210</v>
      </c>
      <c r="D1268" s="3" t="s">
        <v>6211</v>
      </c>
    </row>
    <row r="1269" spans="1:4">
      <c r="A1269" s="3" t="s">
        <v>6155</v>
      </c>
      <c r="B1269" s="3" t="s">
        <v>1691</v>
      </c>
      <c r="C1269" s="3" t="s">
        <v>6212</v>
      </c>
      <c r="D1269" s="3" t="s">
        <v>6213</v>
      </c>
    </row>
    <row r="1270" spans="1:4">
      <c r="A1270" s="3" t="s">
        <v>6155</v>
      </c>
      <c r="B1270" s="3" t="s">
        <v>1691</v>
      </c>
      <c r="C1270" s="3" t="s">
        <v>6214</v>
      </c>
      <c r="D1270" s="3" t="s">
        <v>2959</v>
      </c>
    </row>
    <row r="1271" spans="1:4">
      <c r="A1271" s="3" t="s">
        <v>6155</v>
      </c>
      <c r="B1271" s="3" t="s">
        <v>1691</v>
      </c>
      <c r="C1271" s="3" t="s">
        <v>6215</v>
      </c>
      <c r="D1271" s="3" t="s">
        <v>6216</v>
      </c>
    </row>
    <row r="1272" spans="1:4">
      <c r="A1272" s="3" t="s">
        <v>6155</v>
      </c>
      <c r="B1272" s="3" t="s">
        <v>1691</v>
      </c>
      <c r="C1272" s="3" t="s">
        <v>6217</v>
      </c>
      <c r="D1272" s="3" t="s">
        <v>6218</v>
      </c>
    </row>
    <row r="1273" spans="1:4">
      <c r="A1273" s="3" t="s">
        <v>6155</v>
      </c>
      <c r="B1273" s="3" t="s">
        <v>1691</v>
      </c>
      <c r="C1273" s="3" t="s">
        <v>6219</v>
      </c>
      <c r="D1273" s="3" t="s">
        <v>6220</v>
      </c>
    </row>
    <row r="1274" spans="1:4">
      <c r="A1274" s="3" t="s">
        <v>6155</v>
      </c>
      <c r="B1274" s="3" t="s">
        <v>1691</v>
      </c>
      <c r="C1274" s="3" t="s">
        <v>6221</v>
      </c>
      <c r="D1274" s="3" t="s">
        <v>6222</v>
      </c>
    </row>
    <row r="1275" spans="1:4">
      <c r="A1275" s="3" t="s">
        <v>6155</v>
      </c>
      <c r="B1275" s="3" t="s">
        <v>1691</v>
      </c>
      <c r="C1275" s="3" t="s">
        <v>6223</v>
      </c>
      <c r="D1275" s="3" t="s">
        <v>6224</v>
      </c>
    </row>
    <row r="1276" spans="1:4">
      <c r="A1276" s="3" t="s">
        <v>6155</v>
      </c>
      <c r="B1276" s="3" t="s">
        <v>1691</v>
      </c>
      <c r="C1276" s="3" t="s">
        <v>6225</v>
      </c>
      <c r="D1276" s="3" t="s">
        <v>6226</v>
      </c>
    </row>
    <row r="1277" spans="1:4">
      <c r="A1277" s="3" t="s">
        <v>6155</v>
      </c>
      <c r="B1277" s="3" t="s">
        <v>1691</v>
      </c>
      <c r="C1277" s="3" t="s">
        <v>6227</v>
      </c>
      <c r="D1277" s="3" t="s">
        <v>6228</v>
      </c>
    </row>
    <row r="1278" spans="1:4">
      <c r="A1278" s="3" t="s">
        <v>6155</v>
      </c>
      <c r="B1278" s="3" t="s">
        <v>1691</v>
      </c>
      <c r="C1278" s="3" t="s">
        <v>6229</v>
      </c>
      <c r="D1278" s="3" t="s">
        <v>6230</v>
      </c>
    </row>
    <row r="1279" spans="1:4">
      <c r="A1279" s="3" t="s">
        <v>6155</v>
      </c>
      <c r="B1279" s="3" t="s">
        <v>1691</v>
      </c>
      <c r="C1279" s="3" t="s">
        <v>6231</v>
      </c>
      <c r="D1279" s="3" t="s">
        <v>2536</v>
      </c>
    </row>
    <row r="1280" spans="1:4">
      <c r="A1280" s="3" t="s">
        <v>6155</v>
      </c>
      <c r="B1280" s="3" t="s">
        <v>1691</v>
      </c>
      <c r="C1280" s="3" t="s">
        <v>6232</v>
      </c>
      <c r="D1280" s="3" t="s">
        <v>6233</v>
      </c>
    </row>
    <row r="1281" spans="1:4">
      <c r="A1281" s="3" t="s">
        <v>6155</v>
      </c>
      <c r="B1281" s="3" t="s">
        <v>1691</v>
      </c>
      <c r="C1281" s="3" t="s">
        <v>6234</v>
      </c>
      <c r="D1281" s="3" t="s">
        <v>6235</v>
      </c>
    </row>
    <row r="1282" spans="1:4">
      <c r="A1282" s="3" t="s">
        <v>6155</v>
      </c>
      <c r="B1282" s="3" t="s">
        <v>1691</v>
      </c>
      <c r="C1282" s="3" t="s">
        <v>6236</v>
      </c>
      <c r="D1282" s="3" t="s">
        <v>6237</v>
      </c>
    </row>
    <row r="1283" spans="1:4">
      <c r="A1283" s="3" t="s">
        <v>6155</v>
      </c>
      <c r="B1283" s="3" t="s">
        <v>1691</v>
      </c>
      <c r="C1283" s="3" t="s">
        <v>6238</v>
      </c>
      <c r="D1283" s="3" t="s">
        <v>6239</v>
      </c>
    </row>
    <row r="1284" spans="1:4">
      <c r="A1284" s="3" t="s">
        <v>6155</v>
      </c>
      <c r="B1284" s="3" t="s">
        <v>1691</v>
      </c>
      <c r="C1284" s="3" t="s">
        <v>6240</v>
      </c>
      <c r="D1284" s="3" t="s">
        <v>6241</v>
      </c>
    </row>
    <row r="1285" spans="1:4">
      <c r="A1285" s="3" t="s">
        <v>6155</v>
      </c>
      <c r="B1285" s="3" t="s">
        <v>1691</v>
      </c>
      <c r="C1285" s="3" t="s">
        <v>6242</v>
      </c>
      <c r="D1285" s="3" t="s">
        <v>6243</v>
      </c>
    </row>
    <row r="1286" spans="1:4">
      <c r="A1286" s="3" t="s">
        <v>6155</v>
      </c>
      <c r="B1286" s="3" t="s">
        <v>1691</v>
      </c>
      <c r="C1286" s="3" t="s">
        <v>6244</v>
      </c>
      <c r="D1286" s="3" t="s">
        <v>2825</v>
      </c>
    </row>
    <row r="1287" spans="1:4">
      <c r="A1287" s="3" t="s">
        <v>6155</v>
      </c>
      <c r="B1287" s="3" t="s">
        <v>1691</v>
      </c>
      <c r="C1287" s="3" t="s">
        <v>6245</v>
      </c>
      <c r="D1287" s="3" t="s">
        <v>6246</v>
      </c>
    </row>
    <row r="1288" spans="1:4">
      <c r="A1288" s="3" t="s">
        <v>6155</v>
      </c>
      <c r="B1288" s="3" t="s">
        <v>1691</v>
      </c>
      <c r="C1288" s="3" t="s">
        <v>6247</v>
      </c>
      <c r="D1288" s="3" t="s">
        <v>6248</v>
      </c>
    </row>
    <row r="1289" spans="1:4">
      <c r="A1289" s="3" t="s">
        <v>6155</v>
      </c>
      <c r="B1289" s="3" t="s">
        <v>1691</v>
      </c>
      <c r="C1289" s="3" t="s">
        <v>6249</v>
      </c>
      <c r="D1289" s="3" t="s">
        <v>6250</v>
      </c>
    </row>
    <row r="1290" spans="1:4">
      <c r="A1290" s="3" t="s">
        <v>6155</v>
      </c>
      <c r="B1290" s="3" t="s">
        <v>1691</v>
      </c>
      <c r="C1290" s="3" t="s">
        <v>6251</v>
      </c>
      <c r="D1290" s="3" t="s">
        <v>6252</v>
      </c>
    </row>
    <row r="1291" spans="1:4">
      <c r="A1291" s="3" t="s">
        <v>6155</v>
      </c>
      <c r="B1291" s="3" t="s">
        <v>1691</v>
      </c>
      <c r="C1291" s="3" t="s">
        <v>6253</v>
      </c>
      <c r="D1291" s="3" t="s">
        <v>6254</v>
      </c>
    </row>
    <row r="1292" spans="1:4">
      <c r="A1292" s="3" t="s">
        <v>6155</v>
      </c>
      <c r="B1292" s="3" t="s">
        <v>1691</v>
      </c>
      <c r="C1292" s="3" t="s">
        <v>6255</v>
      </c>
      <c r="D1292" s="3" t="s">
        <v>6256</v>
      </c>
    </row>
    <row r="1293" spans="1:4">
      <c r="A1293" s="3" t="s">
        <v>6155</v>
      </c>
      <c r="B1293" s="3" t="s">
        <v>1691</v>
      </c>
      <c r="C1293" s="3" t="s">
        <v>6257</v>
      </c>
      <c r="D1293" s="3" t="s">
        <v>6258</v>
      </c>
    </row>
    <row r="1294" spans="1:4">
      <c r="A1294" s="3" t="s">
        <v>6155</v>
      </c>
      <c r="B1294" s="3" t="s">
        <v>1691</v>
      </c>
      <c r="C1294" s="3" t="s">
        <v>6259</v>
      </c>
      <c r="D1294" s="3" t="s">
        <v>6260</v>
      </c>
    </row>
    <row r="1295" spans="1:4">
      <c r="A1295" s="3" t="s">
        <v>6155</v>
      </c>
      <c r="B1295" s="3" t="s">
        <v>1691</v>
      </c>
      <c r="C1295" s="3" t="s">
        <v>6261</v>
      </c>
      <c r="D1295" s="3" t="s">
        <v>3398</v>
      </c>
    </row>
    <row r="1296" spans="1:4">
      <c r="A1296" s="3" t="s">
        <v>6155</v>
      </c>
      <c r="B1296" s="3" t="s">
        <v>1691</v>
      </c>
      <c r="C1296" s="3" t="s">
        <v>6262</v>
      </c>
      <c r="D1296" s="3" t="s">
        <v>6263</v>
      </c>
    </row>
    <row r="1297" spans="1:4">
      <c r="A1297" s="3" t="s">
        <v>6155</v>
      </c>
      <c r="B1297" s="3" t="s">
        <v>1691</v>
      </c>
      <c r="C1297" s="3" t="s">
        <v>6264</v>
      </c>
      <c r="D1297" s="3" t="s">
        <v>6265</v>
      </c>
    </row>
    <row r="1298" spans="1:4">
      <c r="A1298" s="3" t="s">
        <v>6155</v>
      </c>
      <c r="B1298" s="3" t="s">
        <v>1691</v>
      </c>
      <c r="C1298" s="3" t="s">
        <v>6266</v>
      </c>
      <c r="D1298" s="3" t="s">
        <v>3084</v>
      </c>
    </row>
    <row r="1299" spans="1:4">
      <c r="A1299" s="3" t="s">
        <v>6155</v>
      </c>
      <c r="B1299" s="3" t="s">
        <v>1691</v>
      </c>
      <c r="C1299" s="3" t="s">
        <v>6267</v>
      </c>
      <c r="D1299" s="3" t="s">
        <v>6268</v>
      </c>
    </row>
    <row r="1300" spans="1:4">
      <c r="A1300" s="3" t="s">
        <v>6155</v>
      </c>
      <c r="B1300" s="3" t="s">
        <v>1691</v>
      </c>
      <c r="C1300" s="3" t="s">
        <v>6269</v>
      </c>
      <c r="D1300" s="3" t="s">
        <v>6270</v>
      </c>
    </row>
    <row r="1301" spans="1:4">
      <c r="A1301" s="3" t="s">
        <v>6155</v>
      </c>
      <c r="B1301" s="3" t="s">
        <v>1691</v>
      </c>
      <c r="C1301" s="3" t="s">
        <v>6271</v>
      </c>
      <c r="D1301" s="3" t="s">
        <v>6272</v>
      </c>
    </row>
    <row r="1302" spans="1:4">
      <c r="A1302" s="3" t="s">
        <v>6155</v>
      </c>
      <c r="B1302" s="3" t="s">
        <v>1691</v>
      </c>
      <c r="C1302" s="3" t="s">
        <v>6273</v>
      </c>
      <c r="D1302" s="3" t="s">
        <v>6274</v>
      </c>
    </row>
    <row r="1303" spans="1:4">
      <c r="A1303" s="3" t="s">
        <v>6155</v>
      </c>
      <c r="B1303" s="3" t="s">
        <v>1691</v>
      </c>
      <c r="C1303" s="3" t="s">
        <v>6275</v>
      </c>
      <c r="D1303" s="3" t="s">
        <v>6276</v>
      </c>
    </row>
    <row r="1304" spans="1:4">
      <c r="A1304" s="3" t="s">
        <v>6155</v>
      </c>
      <c r="B1304" s="3" t="s">
        <v>1691</v>
      </c>
      <c r="C1304" s="3" t="s">
        <v>6277</v>
      </c>
      <c r="D1304" s="3" t="s">
        <v>6278</v>
      </c>
    </row>
    <row r="1305" spans="1:4">
      <c r="A1305" s="3" t="s">
        <v>6155</v>
      </c>
      <c r="B1305" s="3" t="s">
        <v>1691</v>
      </c>
      <c r="C1305" s="3" t="s">
        <v>6279</v>
      </c>
      <c r="D1305" s="3" t="s">
        <v>6280</v>
      </c>
    </row>
    <row r="1306" spans="1:4">
      <c r="A1306" s="3" t="s">
        <v>6155</v>
      </c>
      <c r="B1306" s="3" t="s">
        <v>1691</v>
      </c>
      <c r="C1306" s="3" t="s">
        <v>6281</v>
      </c>
      <c r="D1306" s="3" t="s">
        <v>6282</v>
      </c>
    </row>
    <row r="1307" spans="1:4">
      <c r="A1307" s="3" t="s">
        <v>6155</v>
      </c>
      <c r="B1307" s="3" t="s">
        <v>1691</v>
      </c>
      <c r="C1307" s="3" t="s">
        <v>6283</v>
      </c>
      <c r="D1307" s="3" t="s">
        <v>6284</v>
      </c>
    </row>
    <row r="1308" spans="1:4">
      <c r="A1308" s="3" t="s">
        <v>6155</v>
      </c>
      <c r="B1308" s="3" t="s">
        <v>1691</v>
      </c>
      <c r="C1308" s="3" t="s">
        <v>6285</v>
      </c>
      <c r="D1308" s="3" t="s">
        <v>6286</v>
      </c>
    </row>
    <row r="1309" spans="1:4">
      <c r="A1309" s="3" t="s">
        <v>6155</v>
      </c>
      <c r="B1309" s="3" t="s">
        <v>1691</v>
      </c>
      <c r="C1309" s="3" t="s">
        <v>6287</v>
      </c>
      <c r="D1309" s="3" t="s">
        <v>6288</v>
      </c>
    </row>
    <row r="1310" spans="1:4">
      <c r="A1310" s="3" t="s">
        <v>6155</v>
      </c>
      <c r="B1310" s="3" t="s">
        <v>1691</v>
      </c>
      <c r="C1310" s="3" t="s">
        <v>6289</v>
      </c>
      <c r="D1310" s="3" t="s">
        <v>6290</v>
      </c>
    </row>
    <row r="1311" spans="1:4">
      <c r="A1311" s="3" t="s">
        <v>6155</v>
      </c>
      <c r="B1311" s="3" t="s">
        <v>1691</v>
      </c>
      <c r="C1311" s="3" t="s">
        <v>6291</v>
      </c>
      <c r="D1311" s="3" t="s">
        <v>6292</v>
      </c>
    </row>
    <row r="1312" spans="1:4">
      <c r="A1312" s="3" t="s">
        <v>6155</v>
      </c>
      <c r="B1312" s="3" t="s">
        <v>1691</v>
      </c>
      <c r="C1312" s="3" t="s">
        <v>6293</v>
      </c>
      <c r="D1312" s="3" t="s">
        <v>6294</v>
      </c>
    </row>
    <row r="1313" spans="1:4">
      <c r="A1313" s="3" t="s">
        <v>6155</v>
      </c>
      <c r="B1313" s="3" t="s">
        <v>1691</v>
      </c>
      <c r="C1313" s="3" t="s">
        <v>6295</v>
      </c>
      <c r="D1313" s="3" t="s">
        <v>6296</v>
      </c>
    </row>
    <row r="1314" spans="1:4">
      <c r="A1314" s="3" t="s">
        <v>6155</v>
      </c>
      <c r="B1314" s="3" t="s">
        <v>1691</v>
      </c>
      <c r="C1314" s="3" t="s">
        <v>6297</v>
      </c>
      <c r="D1314" s="3" t="s">
        <v>6298</v>
      </c>
    </row>
    <row r="1315" spans="1:4">
      <c r="A1315" s="3" t="s">
        <v>6155</v>
      </c>
      <c r="B1315" s="3" t="s">
        <v>1691</v>
      </c>
      <c r="C1315" s="3" t="s">
        <v>6299</v>
      </c>
      <c r="D1315" s="3" t="s">
        <v>6300</v>
      </c>
    </row>
    <row r="1316" spans="1:4">
      <c r="A1316" s="3" t="s">
        <v>6155</v>
      </c>
      <c r="B1316" s="3" t="s">
        <v>1691</v>
      </c>
      <c r="C1316" s="3" t="s">
        <v>6301</v>
      </c>
      <c r="D1316" s="3" t="s">
        <v>6302</v>
      </c>
    </row>
    <row r="1317" spans="1:4">
      <c r="A1317" s="3" t="s">
        <v>6155</v>
      </c>
      <c r="B1317" s="3" t="s">
        <v>1691</v>
      </c>
      <c r="C1317" s="3" t="s">
        <v>6303</v>
      </c>
      <c r="D1317" s="3" t="s">
        <v>6304</v>
      </c>
    </row>
    <row r="1318" spans="1:4">
      <c r="A1318" s="3" t="s">
        <v>6155</v>
      </c>
      <c r="B1318" s="3" t="s">
        <v>1691</v>
      </c>
      <c r="C1318" s="3" t="s">
        <v>6305</v>
      </c>
      <c r="D1318" s="3" t="s">
        <v>6306</v>
      </c>
    </row>
    <row r="1319" spans="1:4">
      <c r="A1319" s="3" t="s">
        <v>6155</v>
      </c>
      <c r="B1319" s="3" t="s">
        <v>1691</v>
      </c>
      <c r="C1319" s="3" t="s">
        <v>6307</v>
      </c>
      <c r="D1319" s="3" t="s">
        <v>6308</v>
      </c>
    </row>
    <row r="1320" spans="1:4">
      <c r="A1320" s="3" t="s">
        <v>6155</v>
      </c>
      <c r="B1320" s="3" t="s">
        <v>1691</v>
      </c>
      <c r="C1320" s="3" t="s">
        <v>6309</v>
      </c>
      <c r="D1320" s="3" t="s">
        <v>6310</v>
      </c>
    </row>
    <row r="1321" spans="1:4">
      <c r="A1321" s="3" t="s">
        <v>6155</v>
      </c>
      <c r="B1321" s="3" t="s">
        <v>1691</v>
      </c>
      <c r="C1321" s="3" t="s">
        <v>6311</v>
      </c>
      <c r="D1321" s="3" t="s">
        <v>6312</v>
      </c>
    </row>
    <row r="1322" spans="1:4">
      <c r="A1322" s="3" t="s">
        <v>6155</v>
      </c>
      <c r="B1322" s="3" t="s">
        <v>1691</v>
      </c>
      <c r="C1322" s="3" t="s">
        <v>6313</v>
      </c>
      <c r="D1322" s="3" t="s">
        <v>6314</v>
      </c>
    </row>
    <row r="1323" spans="1:4">
      <c r="A1323" s="3" t="s">
        <v>6155</v>
      </c>
      <c r="B1323" s="3" t="s">
        <v>1691</v>
      </c>
      <c r="C1323" s="3" t="s">
        <v>6315</v>
      </c>
      <c r="D1323" s="3" t="s">
        <v>6316</v>
      </c>
    </row>
    <row r="1324" spans="1:4">
      <c r="A1324" s="3" t="s">
        <v>6155</v>
      </c>
      <c r="B1324" s="3" t="s">
        <v>1691</v>
      </c>
      <c r="C1324" s="3" t="s">
        <v>6317</v>
      </c>
      <c r="D1324" s="3" t="s">
        <v>2688</v>
      </c>
    </row>
    <row r="1325" spans="1:4">
      <c r="A1325" s="3" t="s">
        <v>6155</v>
      </c>
      <c r="B1325" s="3" t="s">
        <v>1691</v>
      </c>
      <c r="C1325" s="3" t="s">
        <v>6318</v>
      </c>
      <c r="D1325" s="3" t="s">
        <v>6319</v>
      </c>
    </row>
    <row r="1326" spans="1:4">
      <c r="A1326" s="3" t="s">
        <v>6155</v>
      </c>
      <c r="B1326" s="3" t="s">
        <v>1691</v>
      </c>
      <c r="C1326" s="3" t="s">
        <v>6320</v>
      </c>
      <c r="D1326" s="3" t="s">
        <v>6321</v>
      </c>
    </row>
    <row r="1327" spans="1:4">
      <c r="A1327" s="3" t="s">
        <v>6155</v>
      </c>
      <c r="B1327" s="3" t="s">
        <v>1691</v>
      </c>
      <c r="C1327" s="3" t="s">
        <v>6322</v>
      </c>
      <c r="D1327" s="3" t="s">
        <v>6323</v>
      </c>
    </row>
    <row r="1328" spans="1:4">
      <c r="A1328" s="3" t="s">
        <v>6155</v>
      </c>
      <c r="B1328" s="3" t="s">
        <v>1691</v>
      </c>
      <c r="C1328" s="3" t="s">
        <v>6324</v>
      </c>
      <c r="D1328" s="3" t="s">
        <v>3485</v>
      </c>
    </row>
    <row r="1329" spans="1:4">
      <c r="A1329" s="3" t="s">
        <v>6155</v>
      </c>
      <c r="B1329" s="3" t="s">
        <v>1691</v>
      </c>
      <c r="C1329" s="3" t="s">
        <v>6325</v>
      </c>
      <c r="D1329" s="3" t="s">
        <v>6326</v>
      </c>
    </row>
    <row r="1330" spans="1:4">
      <c r="A1330" s="3" t="s">
        <v>6155</v>
      </c>
      <c r="B1330" s="3" t="s">
        <v>1691</v>
      </c>
      <c r="C1330" s="3" t="s">
        <v>6327</v>
      </c>
      <c r="D1330" s="3" t="s">
        <v>6328</v>
      </c>
    </row>
    <row r="1331" spans="1:4">
      <c r="A1331" s="3" t="s">
        <v>6329</v>
      </c>
      <c r="B1331" s="3" t="s">
        <v>1271</v>
      </c>
      <c r="C1331" s="3" t="s">
        <v>6330</v>
      </c>
      <c r="D1331" s="3" t="s">
        <v>1272</v>
      </c>
    </row>
    <row r="1332" spans="1:4">
      <c r="A1332" s="3" t="s">
        <v>6329</v>
      </c>
      <c r="B1332" s="3" t="s">
        <v>1271</v>
      </c>
      <c r="C1332" s="3" t="s">
        <v>6330</v>
      </c>
      <c r="D1332" s="3" t="s">
        <v>6331</v>
      </c>
    </row>
    <row r="1333" spans="1:4">
      <c r="A1333" s="3" t="s">
        <v>6329</v>
      </c>
      <c r="B1333" s="3" t="s">
        <v>1271</v>
      </c>
      <c r="C1333" s="3" t="s">
        <v>6332</v>
      </c>
      <c r="D1333" s="3" t="s">
        <v>1273</v>
      </c>
    </row>
    <row r="1334" spans="1:4">
      <c r="A1334" s="3" t="s">
        <v>6329</v>
      </c>
      <c r="B1334" s="3" t="s">
        <v>1271</v>
      </c>
      <c r="C1334" s="3" t="s">
        <v>6332</v>
      </c>
      <c r="D1334" s="3" t="s">
        <v>6333</v>
      </c>
    </row>
    <row r="1335" spans="1:4">
      <c r="A1335" s="3" t="s">
        <v>6329</v>
      </c>
      <c r="B1335" s="3" t="s">
        <v>1271</v>
      </c>
      <c r="C1335" s="3" t="s">
        <v>6334</v>
      </c>
      <c r="D1335" s="3" t="s">
        <v>1274</v>
      </c>
    </row>
    <row r="1336" spans="1:4">
      <c r="A1336" s="3" t="s">
        <v>6329</v>
      </c>
      <c r="B1336" s="3" t="s">
        <v>1271</v>
      </c>
      <c r="C1336" s="3" t="s">
        <v>6334</v>
      </c>
      <c r="D1336" s="3" t="s">
        <v>6335</v>
      </c>
    </row>
    <row r="1337" spans="1:4">
      <c r="A1337" s="3" t="s">
        <v>6329</v>
      </c>
      <c r="B1337" s="3" t="s">
        <v>1271</v>
      </c>
      <c r="C1337" s="3" t="s">
        <v>6336</v>
      </c>
      <c r="D1337" s="3" t="s">
        <v>1275</v>
      </c>
    </row>
    <row r="1338" spans="1:4">
      <c r="A1338" s="3" t="s">
        <v>6329</v>
      </c>
      <c r="B1338" s="3" t="s">
        <v>1271</v>
      </c>
      <c r="C1338" s="3" t="s">
        <v>6336</v>
      </c>
      <c r="D1338" s="3" t="s">
        <v>6337</v>
      </c>
    </row>
    <row r="1339" spans="1:4">
      <c r="A1339" s="3" t="s">
        <v>6329</v>
      </c>
      <c r="B1339" s="3" t="s">
        <v>1271</v>
      </c>
      <c r="C1339" s="3" t="s">
        <v>6338</v>
      </c>
      <c r="D1339" s="3" t="s">
        <v>1276</v>
      </c>
    </row>
    <row r="1340" spans="1:4">
      <c r="A1340" s="3" t="s">
        <v>6329</v>
      </c>
      <c r="B1340" s="3" t="s">
        <v>1271</v>
      </c>
      <c r="C1340" s="3" t="s">
        <v>6338</v>
      </c>
      <c r="D1340" s="3" t="s">
        <v>6339</v>
      </c>
    </row>
    <row r="1341" spans="1:4">
      <c r="A1341" s="3" t="s">
        <v>6340</v>
      </c>
      <c r="B1341" s="3" t="s">
        <v>1621</v>
      </c>
      <c r="C1341" s="3" t="s">
        <v>6341</v>
      </c>
      <c r="D1341" s="3" t="s">
        <v>1621</v>
      </c>
    </row>
    <row r="1342" spans="1:4">
      <c r="A1342" s="3" t="s">
        <v>6340</v>
      </c>
      <c r="B1342" s="3" t="s">
        <v>1621</v>
      </c>
      <c r="C1342" s="3" t="s">
        <v>6341</v>
      </c>
      <c r="D1342" s="3" t="s">
        <v>6342</v>
      </c>
    </row>
    <row r="1343" spans="1:4">
      <c r="A1343" s="3" t="s">
        <v>6340</v>
      </c>
      <c r="B1343" s="3" t="s">
        <v>1621</v>
      </c>
      <c r="C1343" s="3" t="s">
        <v>6343</v>
      </c>
      <c r="D1343" s="3" t="s">
        <v>1978</v>
      </c>
    </row>
    <row r="1344" spans="1:4">
      <c r="A1344" s="3" t="s">
        <v>6340</v>
      </c>
      <c r="B1344" s="3" t="s">
        <v>1621</v>
      </c>
      <c r="C1344" s="3" t="s">
        <v>6343</v>
      </c>
      <c r="D1344" s="3" t="s">
        <v>6344</v>
      </c>
    </row>
    <row r="1345" spans="1:4">
      <c r="A1345" s="3" t="s">
        <v>6340</v>
      </c>
      <c r="B1345" s="3" t="s">
        <v>1621</v>
      </c>
      <c r="C1345" s="3" t="s">
        <v>6345</v>
      </c>
      <c r="D1345" s="3" t="s">
        <v>2149</v>
      </c>
    </row>
    <row r="1346" spans="1:4">
      <c r="A1346" s="3" t="s">
        <v>6340</v>
      </c>
      <c r="B1346" s="3" t="s">
        <v>1621</v>
      </c>
      <c r="C1346" s="3" t="s">
        <v>6345</v>
      </c>
      <c r="D1346" s="3" t="s">
        <v>6346</v>
      </c>
    </row>
    <row r="1347" spans="1:4">
      <c r="A1347" s="3" t="s">
        <v>6340</v>
      </c>
      <c r="B1347" s="3" t="s">
        <v>1621</v>
      </c>
      <c r="C1347" s="3" t="s">
        <v>6347</v>
      </c>
      <c r="D1347" s="3" t="s">
        <v>2306</v>
      </c>
    </row>
    <row r="1348" spans="1:4">
      <c r="A1348" s="3" t="s">
        <v>6340</v>
      </c>
      <c r="B1348" s="3" t="s">
        <v>1621</v>
      </c>
      <c r="C1348" s="3" t="s">
        <v>6347</v>
      </c>
      <c r="D1348" s="3" t="s">
        <v>6348</v>
      </c>
    </row>
    <row r="1349" spans="1:4">
      <c r="A1349" s="3" t="s">
        <v>6340</v>
      </c>
      <c r="B1349" s="3" t="s">
        <v>1621</v>
      </c>
      <c r="C1349" s="3" t="s">
        <v>6349</v>
      </c>
      <c r="D1349" s="3" t="s">
        <v>2465</v>
      </c>
    </row>
    <row r="1350" spans="1:4">
      <c r="A1350" s="3" t="s">
        <v>6340</v>
      </c>
      <c r="B1350" s="3" t="s">
        <v>1621</v>
      </c>
      <c r="C1350" s="3" t="s">
        <v>6349</v>
      </c>
      <c r="D1350" s="3" t="s">
        <v>6350</v>
      </c>
    </row>
    <row r="1351" spans="1:4">
      <c r="A1351" s="3" t="s">
        <v>6340</v>
      </c>
      <c r="B1351" s="3" t="s">
        <v>1621</v>
      </c>
      <c r="C1351" s="3" t="s">
        <v>6351</v>
      </c>
      <c r="D1351" s="3" t="s">
        <v>2618</v>
      </c>
    </row>
    <row r="1352" spans="1:4">
      <c r="A1352" s="3" t="s">
        <v>6340</v>
      </c>
      <c r="B1352" s="3" t="s">
        <v>1621</v>
      </c>
      <c r="C1352" s="3" t="s">
        <v>6351</v>
      </c>
      <c r="D1352" s="3" t="s">
        <v>6352</v>
      </c>
    </row>
    <row r="1353" spans="1:4">
      <c r="A1353" s="3" t="s">
        <v>6353</v>
      </c>
      <c r="B1353" s="3" t="s">
        <v>1656</v>
      </c>
      <c r="C1353" s="3" t="s">
        <v>6354</v>
      </c>
      <c r="D1353" s="3" t="s">
        <v>1811</v>
      </c>
    </row>
    <row r="1354" spans="1:4">
      <c r="A1354" s="3" t="s">
        <v>6353</v>
      </c>
      <c r="B1354" s="3" t="s">
        <v>1656</v>
      </c>
      <c r="C1354" s="3" t="s">
        <v>6355</v>
      </c>
      <c r="D1354" s="3" t="s">
        <v>1989</v>
      </c>
    </row>
    <row r="1355" spans="1:4">
      <c r="A1355" s="3" t="s">
        <v>6353</v>
      </c>
      <c r="B1355" s="3" t="s">
        <v>1656</v>
      </c>
      <c r="C1355" s="3" t="s">
        <v>6356</v>
      </c>
      <c r="D1355" s="3" t="s">
        <v>1815</v>
      </c>
    </row>
    <row r="1356" spans="1:4">
      <c r="A1356" s="3" t="s">
        <v>6353</v>
      </c>
      <c r="B1356" s="3" t="s">
        <v>1656</v>
      </c>
      <c r="C1356" s="3" t="s">
        <v>6357</v>
      </c>
      <c r="D1356" s="3" t="s">
        <v>1993</v>
      </c>
    </row>
    <row r="1357" spans="1:4">
      <c r="A1357" s="3" t="s">
        <v>6353</v>
      </c>
      <c r="B1357" s="3" t="s">
        <v>1656</v>
      </c>
      <c r="C1357" s="3" t="s">
        <v>6358</v>
      </c>
      <c r="D1357" s="3" t="s">
        <v>2500</v>
      </c>
    </row>
    <row r="1358" spans="1:4">
      <c r="A1358" s="3" t="s">
        <v>6353</v>
      </c>
      <c r="B1358" s="3" t="s">
        <v>1656</v>
      </c>
      <c r="C1358" s="3" t="s">
        <v>6359</v>
      </c>
      <c r="D1358" s="3" t="s">
        <v>2651</v>
      </c>
    </row>
    <row r="1359" spans="1:4">
      <c r="A1359" s="3" t="s">
        <v>6353</v>
      </c>
      <c r="B1359" s="3" t="s">
        <v>1656</v>
      </c>
      <c r="C1359" s="3" t="s">
        <v>6360</v>
      </c>
      <c r="D1359" s="3" t="s">
        <v>2477</v>
      </c>
    </row>
    <row r="1360" spans="1:4">
      <c r="A1360" s="3" t="s">
        <v>6353</v>
      </c>
      <c r="B1360" s="3" t="s">
        <v>1656</v>
      </c>
      <c r="C1360" s="3" t="s">
        <v>6361</v>
      </c>
      <c r="D1360" s="3" t="s">
        <v>2471</v>
      </c>
    </row>
    <row r="1361" spans="1:4">
      <c r="A1361" s="3" t="s">
        <v>6353</v>
      </c>
      <c r="B1361" s="3" t="s">
        <v>1656</v>
      </c>
      <c r="C1361" s="3" t="s">
        <v>6362</v>
      </c>
      <c r="D1361" s="3" t="s">
        <v>2320</v>
      </c>
    </row>
    <row r="1362" spans="1:4">
      <c r="A1362" s="3" t="s">
        <v>6353</v>
      </c>
      <c r="B1362" s="3" t="s">
        <v>1656</v>
      </c>
      <c r="C1362" s="3" t="s">
        <v>6363</v>
      </c>
      <c r="D1362" s="3" t="s">
        <v>2481</v>
      </c>
    </row>
    <row r="1363" spans="1:4">
      <c r="A1363" s="3" t="s">
        <v>6364</v>
      </c>
      <c r="B1363" s="3" t="s">
        <v>4739</v>
      </c>
      <c r="C1363" s="3" t="s">
        <v>6365</v>
      </c>
      <c r="D1363" s="3" t="s">
        <v>1834</v>
      </c>
    </row>
    <row r="1364" spans="1:4">
      <c r="A1364" s="3" t="s">
        <v>6364</v>
      </c>
      <c r="B1364" s="3" t="s">
        <v>4739</v>
      </c>
      <c r="C1364" s="3" t="s">
        <v>6366</v>
      </c>
      <c r="D1364" s="3" t="s">
        <v>2012</v>
      </c>
    </row>
    <row r="1365" spans="1:4">
      <c r="A1365" s="3" t="s">
        <v>6364</v>
      </c>
      <c r="B1365" s="3" t="s">
        <v>4739</v>
      </c>
      <c r="C1365" s="3" t="s">
        <v>6367</v>
      </c>
      <c r="D1365" s="3" t="s">
        <v>2182</v>
      </c>
    </row>
    <row r="1366" spans="1:4">
      <c r="A1366" s="3" t="s">
        <v>6364</v>
      </c>
      <c r="B1366" s="3" t="s">
        <v>4739</v>
      </c>
      <c r="C1366" s="3" t="s">
        <v>6368</v>
      </c>
      <c r="D1366" s="3" t="s">
        <v>2339</v>
      </c>
    </row>
    <row r="1367" spans="1:4">
      <c r="A1367" s="3" t="s">
        <v>6364</v>
      </c>
      <c r="B1367" s="3" t="s">
        <v>4739</v>
      </c>
      <c r="C1367" s="3" t="s">
        <v>6369</v>
      </c>
      <c r="D1367" s="3" t="s">
        <v>2501</v>
      </c>
    </row>
    <row r="1368" spans="1:4">
      <c r="A1368" s="3" t="s">
        <v>6364</v>
      </c>
      <c r="B1368" s="3" t="s">
        <v>4739</v>
      </c>
      <c r="C1368" s="3" t="s">
        <v>6370</v>
      </c>
      <c r="D1368" s="3" t="s">
        <v>2652</v>
      </c>
    </row>
    <row r="1369" spans="1:4">
      <c r="A1369" s="3" t="s">
        <v>6364</v>
      </c>
      <c r="B1369" s="3" t="s">
        <v>4739</v>
      </c>
      <c r="C1369" s="3" t="s">
        <v>6371</v>
      </c>
      <c r="D1369" s="3" t="s">
        <v>2790</v>
      </c>
    </row>
    <row r="1370" spans="1:4">
      <c r="A1370" s="3" t="s">
        <v>6364</v>
      </c>
      <c r="B1370" s="3" t="s">
        <v>4739</v>
      </c>
      <c r="C1370" s="3" t="s">
        <v>6372</v>
      </c>
      <c r="D1370" s="3" t="s">
        <v>2922</v>
      </c>
    </row>
    <row r="1371" spans="1:4">
      <c r="A1371" s="3" t="s">
        <v>6364</v>
      </c>
      <c r="B1371" s="3" t="s">
        <v>4739</v>
      </c>
      <c r="C1371" s="3" t="s">
        <v>6373</v>
      </c>
      <c r="D1371" s="3" t="s">
        <v>3049</v>
      </c>
    </row>
    <row r="1372" spans="1:4">
      <c r="A1372" s="3" t="s">
        <v>6364</v>
      </c>
      <c r="B1372" s="3" t="s">
        <v>4739</v>
      </c>
      <c r="C1372" s="3" t="s">
        <v>6374</v>
      </c>
      <c r="D1372" s="3" t="s">
        <v>3165</v>
      </c>
    </row>
    <row r="1373" spans="1:4">
      <c r="A1373" s="3" t="s">
        <v>6364</v>
      </c>
      <c r="B1373" s="3" t="s">
        <v>4739</v>
      </c>
      <c r="C1373" s="3" t="s">
        <v>6375</v>
      </c>
      <c r="D1373" s="3" t="s">
        <v>6376</v>
      </c>
    </row>
    <row r="1374" spans="1:4">
      <c r="A1374" s="3" t="s">
        <v>6364</v>
      </c>
      <c r="B1374" s="3" t="s">
        <v>4739</v>
      </c>
      <c r="C1374" s="3" t="s">
        <v>6377</v>
      </c>
      <c r="D1374" s="3" t="s">
        <v>6378</v>
      </c>
    </row>
    <row r="1375" spans="1:4">
      <c r="A1375" s="3" t="s">
        <v>6364</v>
      </c>
      <c r="B1375" s="3" t="s">
        <v>4739</v>
      </c>
      <c r="C1375" s="3" t="s">
        <v>6379</v>
      </c>
      <c r="D1375" s="3" t="s">
        <v>6380</v>
      </c>
    </row>
    <row r="1376" spans="1:4">
      <c r="A1376" s="3" t="s">
        <v>6364</v>
      </c>
      <c r="B1376" s="3" t="s">
        <v>4739</v>
      </c>
      <c r="C1376" s="3" t="s">
        <v>6381</v>
      </c>
      <c r="D1376" s="3" t="s">
        <v>6382</v>
      </c>
    </row>
    <row r="1377" spans="1:4">
      <c r="A1377" s="3" t="s">
        <v>6364</v>
      </c>
      <c r="B1377" s="3" t="s">
        <v>4739</v>
      </c>
      <c r="C1377" s="3" t="s">
        <v>6383</v>
      </c>
      <c r="D1377" s="3" t="s">
        <v>6384</v>
      </c>
    </row>
    <row r="1378" spans="1:4">
      <c r="A1378" s="3" t="s">
        <v>6364</v>
      </c>
      <c r="B1378" s="3" t="s">
        <v>4739</v>
      </c>
      <c r="C1378" s="3" t="s">
        <v>6385</v>
      </c>
      <c r="D1378" s="3" t="s">
        <v>6386</v>
      </c>
    </row>
    <row r="1379" spans="1:4">
      <c r="A1379" s="3" t="s">
        <v>6364</v>
      </c>
      <c r="B1379" s="3" t="s">
        <v>4739</v>
      </c>
      <c r="C1379" s="3" t="s">
        <v>6387</v>
      </c>
      <c r="D1379" s="3" t="s">
        <v>6388</v>
      </c>
    </row>
    <row r="1380" spans="1:4">
      <c r="A1380" s="3" t="s">
        <v>6364</v>
      </c>
      <c r="B1380" s="3" t="s">
        <v>4739</v>
      </c>
      <c r="C1380" s="3" t="s">
        <v>6389</v>
      </c>
      <c r="D1380" s="3" t="s">
        <v>6390</v>
      </c>
    </row>
    <row r="1381" spans="1:4">
      <c r="A1381" s="3" t="s">
        <v>6364</v>
      </c>
      <c r="B1381" s="3" t="s">
        <v>4739</v>
      </c>
      <c r="C1381" s="3" t="s">
        <v>6391</v>
      </c>
      <c r="D1381" s="3" t="s">
        <v>6392</v>
      </c>
    </row>
    <row r="1382" spans="1:4">
      <c r="A1382" s="3" t="s">
        <v>6364</v>
      </c>
      <c r="B1382" s="3" t="s">
        <v>4739</v>
      </c>
      <c r="C1382" s="3" t="s">
        <v>6393</v>
      </c>
      <c r="D1382" s="3" t="s">
        <v>6394</v>
      </c>
    </row>
    <row r="1383" spans="1:4">
      <c r="A1383" s="3" t="s">
        <v>6364</v>
      </c>
      <c r="B1383" s="3" t="s">
        <v>4739</v>
      </c>
      <c r="C1383" s="3" t="s">
        <v>6395</v>
      </c>
      <c r="D1383" s="3" t="s">
        <v>6396</v>
      </c>
    </row>
    <row r="1384" spans="1:4">
      <c r="A1384" s="3" t="s">
        <v>6364</v>
      </c>
      <c r="B1384" s="3" t="s">
        <v>4739</v>
      </c>
      <c r="C1384" s="3" t="s">
        <v>6397</v>
      </c>
      <c r="D1384" s="3" t="s">
        <v>6398</v>
      </c>
    </row>
    <row r="1385" spans="1:4">
      <c r="A1385" s="3" t="s">
        <v>6364</v>
      </c>
      <c r="B1385" s="3" t="s">
        <v>4739</v>
      </c>
      <c r="C1385" s="3" t="s">
        <v>6399</v>
      </c>
      <c r="D1385" s="3" t="s">
        <v>6400</v>
      </c>
    </row>
    <row r="1386" spans="1:4">
      <c r="A1386" s="3" t="s">
        <v>6364</v>
      </c>
      <c r="B1386" s="3" t="s">
        <v>4739</v>
      </c>
      <c r="C1386" s="3" t="s">
        <v>6401</v>
      </c>
      <c r="D1386" s="3" t="s">
        <v>6402</v>
      </c>
    </row>
    <row r="1387" spans="1:4">
      <c r="A1387" s="3" t="s">
        <v>6364</v>
      </c>
      <c r="B1387" s="3" t="s">
        <v>4739</v>
      </c>
      <c r="C1387" s="3" t="s">
        <v>6403</v>
      </c>
      <c r="D1387" s="3" t="s">
        <v>6404</v>
      </c>
    </row>
    <row r="1388" spans="1:4">
      <c r="A1388" s="3" t="s">
        <v>6364</v>
      </c>
      <c r="B1388" s="3" t="s">
        <v>4739</v>
      </c>
      <c r="C1388" s="3" t="s">
        <v>6405</v>
      </c>
      <c r="D1388" s="3" t="s">
        <v>6406</v>
      </c>
    </row>
    <row r="1389" spans="1:4">
      <c r="A1389" s="3" t="s">
        <v>6364</v>
      </c>
      <c r="B1389" s="3" t="s">
        <v>4739</v>
      </c>
      <c r="C1389" s="3" t="s">
        <v>6407</v>
      </c>
      <c r="D1389" s="3" t="s">
        <v>6408</v>
      </c>
    </row>
    <row r="1390" spans="1:4">
      <c r="A1390" s="3" t="s">
        <v>6364</v>
      </c>
      <c r="B1390" s="3" t="s">
        <v>4739</v>
      </c>
      <c r="C1390" s="3" t="s">
        <v>6409</v>
      </c>
      <c r="D1390" s="3" t="s">
        <v>6410</v>
      </c>
    </row>
    <row r="1391" spans="1:4">
      <c r="A1391" s="3" t="s">
        <v>6364</v>
      </c>
      <c r="B1391" s="3" t="s">
        <v>4739</v>
      </c>
      <c r="C1391" s="3" t="s">
        <v>6411</v>
      </c>
      <c r="D1391" s="3" t="s">
        <v>6412</v>
      </c>
    </row>
    <row r="1392" spans="1:4">
      <c r="A1392" s="3" t="s">
        <v>6364</v>
      </c>
      <c r="B1392" s="3" t="s">
        <v>4739</v>
      </c>
      <c r="C1392" s="3" t="s">
        <v>6413</v>
      </c>
      <c r="D1392" s="3" t="s">
        <v>6414</v>
      </c>
    </row>
    <row r="1393" spans="1:4">
      <c r="A1393" s="3" t="s">
        <v>6364</v>
      </c>
      <c r="B1393" s="3" t="s">
        <v>4739</v>
      </c>
      <c r="C1393" s="3" t="s">
        <v>6415</v>
      </c>
      <c r="D1393" s="3" t="s">
        <v>3135</v>
      </c>
    </row>
    <row r="1394" spans="1:4">
      <c r="A1394" s="3" t="s">
        <v>6364</v>
      </c>
      <c r="B1394" s="3" t="s">
        <v>4739</v>
      </c>
      <c r="C1394" s="3" t="s">
        <v>6416</v>
      </c>
      <c r="D1394" s="3" t="s">
        <v>6417</v>
      </c>
    </row>
    <row r="1395" spans="1:4">
      <c r="A1395" s="3" t="s">
        <v>6364</v>
      </c>
      <c r="B1395" s="3" t="s">
        <v>4739</v>
      </c>
      <c r="C1395" s="3" t="s">
        <v>6418</v>
      </c>
      <c r="D1395" s="3" t="s">
        <v>6419</v>
      </c>
    </row>
    <row r="1396" spans="1:4">
      <c r="A1396" s="3" t="s">
        <v>6364</v>
      </c>
      <c r="B1396" s="3" t="s">
        <v>4739</v>
      </c>
      <c r="C1396" s="3" t="s">
        <v>6420</v>
      </c>
      <c r="D1396" s="3" t="s">
        <v>6421</v>
      </c>
    </row>
    <row r="1397" spans="1:4">
      <c r="A1397" s="3" t="s">
        <v>6364</v>
      </c>
      <c r="B1397" s="3" t="s">
        <v>4739</v>
      </c>
      <c r="C1397" s="3" t="s">
        <v>6422</v>
      </c>
      <c r="D1397" s="3" t="s">
        <v>6423</v>
      </c>
    </row>
    <row r="1398" spans="1:4">
      <c r="A1398" s="3" t="s">
        <v>6364</v>
      </c>
      <c r="B1398" s="3" t="s">
        <v>4739</v>
      </c>
      <c r="C1398" s="3" t="s">
        <v>6424</v>
      </c>
      <c r="D1398" s="3" t="s">
        <v>6425</v>
      </c>
    </row>
    <row r="1399" spans="1:4">
      <c r="A1399" s="3" t="s">
        <v>6364</v>
      </c>
      <c r="B1399" s="3" t="s">
        <v>4739</v>
      </c>
      <c r="C1399" s="3" t="s">
        <v>6426</v>
      </c>
      <c r="D1399" s="3" t="s">
        <v>6427</v>
      </c>
    </row>
    <row r="1400" spans="1:4">
      <c r="A1400" s="3" t="s">
        <v>6364</v>
      </c>
      <c r="B1400" s="3" t="s">
        <v>4739</v>
      </c>
      <c r="C1400" s="3" t="s">
        <v>6428</v>
      </c>
      <c r="D1400" s="3" t="s">
        <v>6429</v>
      </c>
    </row>
    <row r="1401" spans="1:4">
      <c r="A1401" s="3" t="s">
        <v>6364</v>
      </c>
      <c r="B1401" s="3" t="s">
        <v>4739</v>
      </c>
      <c r="C1401" s="3" t="s">
        <v>6430</v>
      </c>
      <c r="D1401" s="3" t="s">
        <v>6431</v>
      </c>
    </row>
    <row r="1402" spans="1:4">
      <c r="A1402" s="3" t="s">
        <v>6364</v>
      </c>
      <c r="B1402" s="3" t="s">
        <v>4739</v>
      </c>
      <c r="C1402" s="3" t="s">
        <v>6432</v>
      </c>
      <c r="D1402" s="3" t="s">
        <v>6433</v>
      </c>
    </row>
    <row r="1403" spans="1:4">
      <c r="A1403" s="3" t="s">
        <v>6364</v>
      </c>
      <c r="B1403" s="3" t="s">
        <v>4739</v>
      </c>
      <c r="C1403" s="3" t="s">
        <v>6434</v>
      </c>
      <c r="D1403" s="3" t="s">
        <v>6435</v>
      </c>
    </row>
    <row r="1404" spans="1:4">
      <c r="A1404" s="3" t="s">
        <v>6364</v>
      </c>
      <c r="B1404" s="3" t="s">
        <v>4739</v>
      </c>
      <c r="C1404" s="3" t="s">
        <v>6436</v>
      </c>
      <c r="D1404" s="3" t="s">
        <v>6437</v>
      </c>
    </row>
    <row r="1405" spans="1:4">
      <c r="A1405" s="3" t="s">
        <v>6438</v>
      </c>
      <c r="B1405" s="3" t="s">
        <v>1743</v>
      </c>
      <c r="C1405" s="3" t="s">
        <v>6439</v>
      </c>
      <c r="D1405" s="3" t="s">
        <v>1922</v>
      </c>
    </row>
    <row r="1406" spans="1:4">
      <c r="A1406" s="3" t="s">
        <v>6438</v>
      </c>
      <c r="B1406" s="3" t="s">
        <v>1743</v>
      </c>
      <c r="C1406" s="3" t="s">
        <v>6440</v>
      </c>
      <c r="D1406" s="3" t="s">
        <v>2098</v>
      </c>
    </row>
    <row r="1407" spans="1:4">
      <c r="A1407" s="3" t="s">
        <v>6438</v>
      </c>
      <c r="B1407" s="3" t="s">
        <v>1743</v>
      </c>
      <c r="C1407" s="3" t="s">
        <v>6441</v>
      </c>
      <c r="D1407" s="3" t="s">
        <v>2264</v>
      </c>
    </row>
    <row r="1408" spans="1:4">
      <c r="A1408" s="3" t="s">
        <v>6438</v>
      </c>
      <c r="B1408" s="3" t="s">
        <v>1743</v>
      </c>
      <c r="C1408" s="3" t="s">
        <v>6442</v>
      </c>
      <c r="D1408" s="3" t="s">
        <v>2427</v>
      </c>
    </row>
    <row r="1409" spans="1:4">
      <c r="A1409" s="3" t="s">
        <v>6438</v>
      </c>
      <c r="B1409" s="3" t="s">
        <v>1743</v>
      </c>
      <c r="C1409" s="3" t="s">
        <v>6443</v>
      </c>
      <c r="D1409" s="3" t="s">
        <v>2587</v>
      </c>
    </row>
    <row r="1410" spans="1:4">
      <c r="A1410" s="3" t="s">
        <v>6438</v>
      </c>
      <c r="B1410" s="3" t="s">
        <v>1743</v>
      </c>
      <c r="C1410" s="3" t="s">
        <v>6444</v>
      </c>
      <c r="D1410" s="3" t="s">
        <v>2737</v>
      </c>
    </row>
    <row r="1411" spans="1:4">
      <c r="A1411" s="3" t="s">
        <v>6438</v>
      </c>
      <c r="B1411" s="3" t="s">
        <v>1743</v>
      </c>
      <c r="C1411" s="3" t="s">
        <v>6445</v>
      </c>
      <c r="D1411" s="3" t="s">
        <v>2875</v>
      </c>
    </row>
    <row r="1412" spans="1:4">
      <c r="A1412" s="3" t="s">
        <v>6438</v>
      </c>
      <c r="B1412" s="3" t="s">
        <v>1743</v>
      </c>
      <c r="C1412" s="3" t="s">
        <v>6446</v>
      </c>
      <c r="D1412" s="3" t="s">
        <v>3010</v>
      </c>
    </row>
    <row r="1413" spans="1:4">
      <c r="A1413" s="3" t="s">
        <v>6438</v>
      </c>
      <c r="B1413" s="3" t="s">
        <v>1743</v>
      </c>
      <c r="C1413" s="3" t="s">
        <v>6447</v>
      </c>
      <c r="D1413" s="3" t="s">
        <v>3136</v>
      </c>
    </row>
    <row r="1414" spans="1:4">
      <c r="A1414" s="3" t="s">
        <v>6438</v>
      </c>
      <c r="B1414" s="3" t="s">
        <v>1743</v>
      </c>
      <c r="C1414" s="3" t="s">
        <v>6448</v>
      </c>
      <c r="D1414" s="3" t="s">
        <v>3252</v>
      </c>
    </row>
    <row r="1415" spans="1:4">
      <c r="A1415" s="3" t="s">
        <v>6438</v>
      </c>
      <c r="B1415" s="3" t="s">
        <v>1743</v>
      </c>
      <c r="C1415" s="3" t="s">
        <v>6449</v>
      </c>
      <c r="D1415" s="3" t="s">
        <v>3354</v>
      </c>
    </row>
    <row r="1416" spans="1:4">
      <c r="A1416" s="3" t="s">
        <v>6438</v>
      </c>
      <c r="B1416" s="3" t="s">
        <v>1743</v>
      </c>
      <c r="C1416" s="3" t="s">
        <v>6450</v>
      </c>
      <c r="D1416" s="3" t="s">
        <v>3450</v>
      </c>
    </row>
    <row r="1417" spans="1:4">
      <c r="A1417" s="3" t="s">
        <v>6438</v>
      </c>
      <c r="B1417" s="3" t="s">
        <v>1743</v>
      </c>
      <c r="C1417" s="3" t="s">
        <v>6451</v>
      </c>
      <c r="D1417" s="3" t="s">
        <v>3535</v>
      </c>
    </row>
    <row r="1418" spans="1:4">
      <c r="A1418" s="3" t="s">
        <v>6438</v>
      </c>
      <c r="B1418" s="3" t="s">
        <v>1743</v>
      </c>
      <c r="C1418" s="3" t="s">
        <v>6452</v>
      </c>
      <c r="D1418" s="3" t="s">
        <v>3614</v>
      </c>
    </row>
    <row r="1419" spans="1:4">
      <c r="A1419" s="3" t="s">
        <v>6438</v>
      </c>
      <c r="B1419" s="3" t="s">
        <v>1743</v>
      </c>
      <c r="C1419" s="3" t="s">
        <v>6453</v>
      </c>
      <c r="D1419" s="3" t="s">
        <v>3215</v>
      </c>
    </row>
    <row r="1420" spans="1:4">
      <c r="A1420" s="3" t="s">
        <v>6438</v>
      </c>
      <c r="B1420" s="3" t="s">
        <v>1743</v>
      </c>
      <c r="C1420" s="3" t="s">
        <v>6454</v>
      </c>
      <c r="D1420" s="3" t="s">
        <v>3746</v>
      </c>
    </row>
    <row r="1421" spans="1:4">
      <c r="A1421" s="3" t="s">
        <v>6438</v>
      </c>
      <c r="B1421" s="3" t="s">
        <v>1743</v>
      </c>
      <c r="C1421" s="3" t="s">
        <v>6455</v>
      </c>
      <c r="D1421" s="3" t="s">
        <v>3804</v>
      </c>
    </row>
    <row r="1422" spans="1:4">
      <c r="A1422" s="3" t="s">
        <v>6438</v>
      </c>
      <c r="B1422" s="3" t="s">
        <v>1743</v>
      </c>
      <c r="C1422" s="3" t="s">
        <v>6456</v>
      </c>
      <c r="D1422" s="3" t="s">
        <v>3856</v>
      </c>
    </row>
    <row r="1423" spans="1:4">
      <c r="A1423" s="3" t="s">
        <v>6438</v>
      </c>
      <c r="B1423" s="3" t="s">
        <v>1743</v>
      </c>
      <c r="C1423" s="3" t="s">
        <v>6457</v>
      </c>
      <c r="D1423" s="3" t="s">
        <v>3901</v>
      </c>
    </row>
    <row r="1424" spans="1:4">
      <c r="A1424" s="3" t="s">
        <v>6438</v>
      </c>
      <c r="B1424" s="3" t="s">
        <v>1743</v>
      </c>
      <c r="C1424" s="3" t="s">
        <v>6458</v>
      </c>
      <c r="D1424" s="3" t="s">
        <v>3943</v>
      </c>
    </row>
    <row r="1425" spans="1:4">
      <c r="A1425" s="3" t="s">
        <v>6438</v>
      </c>
      <c r="B1425" s="3" t="s">
        <v>1743</v>
      </c>
      <c r="C1425" s="3" t="s">
        <v>6459</v>
      </c>
      <c r="D1425" s="3" t="s">
        <v>3980</v>
      </c>
    </row>
    <row r="1426" spans="1:4">
      <c r="A1426" s="3" t="s">
        <v>6438</v>
      </c>
      <c r="B1426" s="3" t="s">
        <v>1743</v>
      </c>
      <c r="C1426" s="3" t="s">
        <v>6460</v>
      </c>
      <c r="D1426" s="3" t="s">
        <v>4016</v>
      </c>
    </row>
    <row r="1427" spans="1:4">
      <c r="A1427" s="3" t="s">
        <v>6438</v>
      </c>
      <c r="B1427" s="3" t="s">
        <v>1743</v>
      </c>
      <c r="C1427" s="3" t="s">
        <v>6461</v>
      </c>
      <c r="D1427" s="3" t="s">
        <v>4047</v>
      </c>
    </row>
    <row r="1428" spans="1:4">
      <c r="A1428" s="3" t="s">
        <v>6438</v>
      </c>
      <c r="B1428" s="3" t="s">
        <v>1743</v>
      </c>
      <c r="C1428" s="3" t="s">
        <v>6462</v>
      </c>
      <c r="D1428" s="3" t="s">
        <v>4076</v>
      </c>
    </row>
    <row r="1429" spans="1:4">
      <c r="A1429" s="3" t="s">
        <v>6463</v>
      </c>
      <c r="B1429" s="3" t="s">
        <v>1277</v>
      </c>
      <c r="C1429" s="3" t="s">
        <v>6464</v>
      </c>
      <c r="D1429" s="3" t="s">
        <v>1530</v>
      </c>
    </row>
    <row r="1430" spans="1:4">
      <c r="A1430" s="3" t="s">
        <v>6463</v>
      </c>
      <c r="B1430" s="3" t="s">
        <v>1277</v>
      </c>
      <c r="C1430" s="3" t="s">
        <v>6464</v>
      </c>
      <c r="D1430" s="3" t="s">
        <v>6465</v>
      </c>
    </row>
    <row r="1431" spans="1:4">
      <c r="A1431" s="3" t="s">
        <v>6463</v>
      </c>
      <c r="B1431" s="3" t="s">
        <v>1277</v>
      </c>
      <c r="C1431" s="3" t="s">
        <v>6466</v>
      </c>
      <c r="D1431" s="3" t="s">
        <v>1531</v>
      </c>
    </row>
    <row r="1432" spans="1:4">
      <c r="A1432" s="3" t="s">
        <v>6463</v>
      </c>
      <c r="B1432" s="3" t="s">
        <v>1277</v>
      </c>
      <c r="C1432" s="3" t="s">
        <v>6466</v>
      </c>
      <c r="D1432" s="3" t="s">
        <v>6467</v>
      </c>
    </row>
    <row r="1433" spans="1:4">
      <c r="A1433" s="3" t="s">
        <v>6463</v>
      </c>
      <c r="B1433" s="3" t="s">
        <v>1277</v>
      </c>
      <c r="C1433" s="3" t="s">
        <v>6468</v>
      </c>
      <c r="D1433" s="3" t="s">
        <v>1532</v>
      </c>
    </row>
    <row r="1434" spans="1:4">
      <c r="A1434" s="3" t="s">
        <v>6463</v>
      </c>
      <c r="B1434" s="3" t="s">
        <v>1277</v>
      </c>
      <c r="C1434" s="3" t="s">
        <v>6468</v>
      </c>
      <c r="D1434" s="3" t="s">
        <v>6469</v>
      </c>
    </row>
    <row r="1435" spans="1:4">
      <c r="A1435" s="3" t="s">
        <v>6463</v>
      </c>
      <c r="B1435" s="3" t="s">
        <v>1277</v>
      </c>
      <c r="C1435" s="3" t="s">
        <v>6470</v>
      </c>
      <c r="D1435" s="3" t="s">
        <v>1533</v>
      </c>
    </row>
    <row r="1436" spans="1:4">
      <c r="A1436" s="3" t="s">
        <v>6463</v>
      </c>
      <c r="B1436" s="3" t="s">
        <v>1277</v>
      </c>
      <c r="C1436" s="3" t="s">
        <v>6470</v>
      </c>
      <c r="D1436" s="3" t="s">
        <v>6471</v>
      </c>
    </row>
    <row r="1437" spans="1:4">
      <c r="A1437" s="3" t="s">
        <v>6463</v>
      </c>
      <c r="B1437" s="3" t="s">
        <v>1277</v>
      </c>
      <c r="C1437" s="3" t="s">
        <v>6472</v>
      </c>
      <c r="D1437" s="3" t="s">
        <v>1534</v>
      </c>
    </row>
    <row r="1438" spans="1:4">
      <c r="A1438" s="3" t="s">
        <v>6463</v>
      </c>
      <c r="B1438" s="3" t="s">
        <v>1277</v>
      </c>
      <c r="C1438" s="3" t="s">
        <v>6472</v>
      </c>
      <c r="D1438" s="3" t="s">
        <v>5881</v>
      </c>
    </row>
    <row r="1439" spans="1:4">
      <c r="A1439" s="3" t="s">
        <v>6463</v>
      </c>
      <c r="B1439" s="3" t="s">
        <v>1277</v>
      </c>
      <c r="C1439" s="3" t="s">
        <v>6473</v>
      </c>
      <c r="D1439" s="3" t="s">
        <v>1535</v>
      </c>
    </row>
    <row r="1440" spans="1:4">
      <c r="A1440" s="3" t="s">
        <v>6463</v>
      </c>
      <c r="B1440" s="3" t="s">
        <v>1277</v>
      </c>
      <c r="C1440" s="3" t="s">
        <v>6473</v>
      </c>
      <c r="D1440" s="3" t="s">
        <v>6474</v>
      </c>
    </row>
    <row r="1441" spans="1:4">
      <c r="A1441" s="3" t="s">
        <v>6463</v>
      </c>
      <c r="B1441" s="3" t="s">
        <v>1277</v>
      </c>
      <c r="C1441" s="3" t="s">
        <v>6475</v>
      </c>
      <c r="D1441" s="3" t="s">
        <v>1536</v>
      </c>
    </row>
    <row r="1442" spans="1:4">
      <c r="A1442" s="3" t="s">
        <v>6463</v>
      </c>
      <c r="B1442" s="3" t="s">
        <v>1277</v>
      </c>
      <c r="C1442" s="3" t="s">
        <v>6475</v>
      </c>
      <c r="D1442" s="3" t="s">
        <v>6476</v>
      </c>
    </row>
    <row r="1443" spans="1:4">
      <c r="A1443" s="3" t="s">
        <v>6463</v>
      </c>
      <c r="B1443" s="3" t="s">
        <v>1277</v>
      </c>
      <c r="C1443" s="3" t="s">
        <v>6477</v>
      </c>
      <c r="D1443" s="3" t="s">
        <v>1537</v>
      </c>
    </row>
    <row r="1444" spans="1:4">
      <c r="A1444" s="3" t="s">
        <v>6463</v>
      </c>
      <c r="B1444" s="3" t="s">
        <v>1277</v>
      </c>
      <c r="C1444" s="3" t="s">
        <v>6477</v>
      </c>
      <c r="D1444" s="3" t="s">
        <v>6478</v>
      </c>
    </row>
    <row r="1445" spans="1:4">
      <c r="A1445" s="3" t="s">
        <v>6463</v>
      </c>
      <c r="B1445" s="3" t="s">
        <v>1277</v>
      </c>
      <c r="C1445" s="3" t="s">
        <v>6479</v>
      </c>
      <c r="D1445" s="3" t="s">
        <v>1538</v>
      </c>
    </row>
    <row r="1446" spans="1:4">
      <c r="A1446" s="3" t="s">
        <v>6463</v>
      </c>
      <c r="B1446" s="3" t="s">
        <v>1277</v>
      </c>
      <c r="C1446" s="3" t="s">
        <v>6479</v>
      </c>
      <c r="D1446" s="3" t="s">
        <v>6480</v>
      </c>
    </row>
    <row r="1447" spans="1:4">
      <c r="A1447" s="3" t="s">
        <v>6463</v>
      </c>
      <c r="B1447" s="3" t="s">
        <v>1277</v>
      </c>
      <c r="C1447" s="3" t="s">
        <v>6481</v>
      </c>
      <c r="D1447" s="3" t="s">
        <v>1539</v>
      </c>
    </row>
    <row r="1448" spans="1:4">
      <c r="A1448" s="3" t="s">
        <v>6463</v>
      </c>
      <c r="B1448" s="3" t="s">
        <v>1277</v>
      </c>
      <c r="C1448" s="3" t="s">
        <v>6481</v>
      </c>
      <c r="D1448" s="3" t="s">
        <v>6482</v>
      </c>
    </row>
    <row r="1449" spans="1:4">
      <c r="A1449" s="3" t="s">
        <v>6463</v>
      </c>
      <c r="B1449" s="3" t="s">
        <v>1277</v>
      </c>
      <c r="C1449" s="3" t="s">
        <v>6483</v>
      </c>
      <c r="D1449" s="3" t="s">
        <v>1540</v>
      </c>
    </row>
    <row r="1450" spans="1:4">
      <c r="A1450" s="3" t="s">
        <v>6463</v>
      </c>
      <c r="B1450" s="3" t="s">
        <v>1277</v>
      </c>
      <c r="C1450" s="3" t="s">
        <v>6483</v>
      </c>
      <c r="D1450" s="3" t="s">
        <v>6484</v>
      </c>
    </row>
    <row r="1451" spans="1:4">
      <c r="A1451" s="3" t="s">
        <v>6463</v>
      </c>
      <c r="B1451" s="3" t="s">
        <v>1277</v>
      </c>
      <c r="C1451" s="3" t="s">
        <v>6485</v>
      </c>
      <c r="D1451" s="3" t="s">
        <v>1541</v>
      </c>
    </row>
    <row r="1452" spans="1:4">
      <c r="A1452" s="3" t="s">
        <v>6463</v>
      </c>
      <c r="B1452" s="3" t="s">
        <v>1277</v>
      </c>
      <c r="C1452" s="3" t="s">
        <v>6485</v>
      </c>
      <c r="D1452" s="3" t="s">
        <v>6486</v>
      </c>
    </row>
    <row r="1453" spans="1:4">
      <c r="A1453" s="3" t="s">
        <v>6463</v>
      </c>
      <c r="B1453" s="3" t="s">
        <v>1277</v>
      </c>
      <c r="C1453" s="3" t="s">
        <v>6487</v>
      </c>
      <c r="D1453" s="3" t="s">
        <v>1542</v>
      </c>
    </row>
    <row r="1454" spans="1:4">
      <c r="A1454" s="3" t="s">
        <v>6463</v>
      </c>
      <c r="B1454" s="3" t="s">
        <v>1277</v>
      </c>
      <c r="C1454" s="3" t="s">
        <v>6487</v>
      </c>
      <c r="D1454" s="3" t="s">
        <v>6488</v>
      </c>
    </row>
    <row r="1455" spans="1:4">
      <c r="A1455" s="3" t="s">
        <v>6463</v>
      </c>
      <c r="B1455" s="3" t="s">
        <v>1277</v>
      </c>
      <c r="C1455" s="3" t="s">
        <v>6489</v>
      </c>
      <c r="D1455" s="3" t="s">
        <v>1543</v>
      </c>
    </row>
    <row r="1456" spans="1:4">
      <c r="A1456" s="3" t="s">
        <v>6463</v>
      </c>
      <c r="B1456" s="3" t="s">
        <v>1277</v>
      </c>
      <c r="C1456" s="3" t="s">
        <v>6489</v>
      </c>
      <c r="D1456" s="3" t="s">
        <v>6490</v>
      </c>
    </row>
    <row r="1457" spans="1:4">
      <c r="A1457" s="3" t="s">
        <v>6463</v>
      </c>
      <c r="B1457" s="3" t="s">
        <v>1277</v>
      </c>
      <c r="C1457" s="3" t="s">
        <v>6491</v>
      </c>
      <c r="D1457" s="3" t="s">
        <v>1544</v>
      </c>
    </row>
    <row r="1458" spans="1:4">
      <c r="A1458" s="3" t="s">
        <v>6463</v>
      </c>
      <c r="B1458" s="3" t="s">
        <v>1277</v>
      </c>
      <c r="C1458" s="3" t="s">
        <v>6491</v>
      </c>
      <c r="D1458" s="3" t="s">
        <v>6492</v>
      </c>
    </row>
    <row r="1459" spans="1:4">
      <c r="A1459" s="3" t="s">
        <v>6463</v>
      </c>
      <c r="B1459" s="3" t="s">
        <v>1277</v>
      </c>
      <c r="C1459" s="3" t="s">
        <v>6493</v>
      </c>
      <c r="D1459" s="3" t="s">
        <v>1545</v>
      </c>
    </row>
    <row r="1460" spans="1:4">
      <c r="A1460" s="3" t="s">
        <v>6463</v>
      </c>
      <c r="B1460" s="3" t="s">
        <v>1277</v>
      </c>
      <c r="C1460" s="3" t="s">
        <v>6493</v>
      </c>
      <c r="D1460" s="3" t="s">
        <v>6494</v>
      </c>
    </row>
    <row r="1461" spans="1:4">
      <c r="A1461" s="3" t="s">
        <v>6463</v>
      </c>
      <c r="B1461" s="3" t="s">
        <v>1277</v>
      </c>
      <c r="C1461" s="3" t="s">
        <v>6495</v>
      </c>
      <c r="D1461" s="3" t="s">
        <v>1546</v>
      </c>
    </row>
    <row r="1462" spans="1:4">
      <c r="A1462" s="3" t="s">
        <v>6463</v>
      </c>
      <c r="B1462" s="3" t="s">
        <v>1277</v>
      </c>
      <c r="C1462" s="3" t="s">
        <v>6495</v>
      </c>
      <c r="D1462" s="3" t="s">
        <v>6496</v>
      </c>
    </row>
    <row r="1463" spans="1:4">
      <c r="A1463" s="3" t="s">
        <v>6463</v>
      </c>
      <c r="B1463" s="3" t="s">
        <v>1277</v>
      </c>
      <c r="C1463" s="3" t="s">
        <v>6497</v>
      </c>
      <c r="D1463" s="3" t="s">
        <v>1547</v>
      </c>
    </row>
    <row r="1464" spans="1:4">
      <c r="A1464" s="3" t="s">
        <v>6463</v>
      </c>
      <c r="B1464" s="3" t="s">
        <v>1277</v>
      </c>
      <c r="C1464" s="3" t="s">
        <v>6497</v>
      </c>
      <c r="D1464" s="3" t="s">
        <v>6498</v>
      </c>
    </row>
    <row r="1465" spans="1:4">
      <c r="A1465" s="3" t="s">
        <v>6463</v>
      </c>
      <c r="B1465" s="3" t="s">
        <v>1277</v>
      </c>
      <c r="C1465" s="3" t="s">
        <v>6499</v>
      </c>
      <c r="D1465" s="3" t="s">
        <v>1548</v>
      </c>
    </row>
    <row r="1466" spans="1:4">
      <c r="A1466" s="3" t="s">
        <v>6463</v>
      </c>
      <c r="B1466" s="3" t="s">
        <v>1277</v>
      </c>
      <c r="C1466" s="3" t="s">
        <v>6499</v>
      </c>
      <c r="D1466" s="3" t="s">
        <v>6500</v>
      </c>
    </row>
    <row r="1467" spans="1:4">
      <c r="A1467" s="3" t="s">
        <v>6463</v>
      </c>
      <c r="B1467" s="3" t="s">
        <v>1277</v>
      </c>
      <c r="C1467" s="3" t="s">
        <v>6501</v>
      </c>
      <c r="D1467" s="3" t="s">
        <v>1549</v>
      </c>
    </row>
    <row r="1468" spans="1:4">
      <c r="A1468" s="3" t="s">
        <v>6463</v>
      </c>
      <c r="B1468" s="3" t="s">
        <v>1277</v>
      </c>
      <c r="C1468" s="3" t="s">
        <v>6501</v>
      </c>
      <c r="D1468" s="3" t="s">
        <v>6502</v>
      </c>
    </row>
    <row r="1469" spans="1:4">
      <c r="A1469" s="3" t="s">
        <v>6463</v>
      </c>
      <c r="B1469" s="3" t="s">
        <v>1277</v>
      </c>
      <c r="C1469" s="3" t="s">
        <v>6503</v>
      </c>
      <c r="D1469" s="3" t="s">
        <v>1550</v>
      </c>
    </row>
    <row r="1470" spans="1:4">
      <c r="A1470" s="3" t="s">
        <v>6463</v>
      </c>
      <c r="B1470" s="3" t="s">
        <v>1277</v>
      </c>
      <c r="C1470" s="3" t="s">
        <v>6503</v>
      </c>
      <c r="D1470" s="3" t="s">
        <v>6504</v>
      </c>
    </row>
    <row r="1471" spans="1:4">
      <c r="A1471" s="3" t="s">
        <v>6463</v>
      </c>
      <c r="B1471" s="3" t="s">
        <v>1277</v>
      </c>
      <c r="C1471" s="3" t="s">
        <v>6505</v>
      </c>
      <c r="D1471" s="3" t="s">
        <v>1551</v>
      </c>
    </row>
    <row r="1472" spans="1:4">
      <c r="A1472" s="3" t="s">
        <v>6463</v>
      </c>
      <c r="B1472" s="3" t="s">
        <v>1277</v>
      </c>
      <c r="C1472" s="3" t="s">
        <v>6505</v>
      </c>
      <c r="D1472" s="3" t="s">
        <v>6506</v>
      </c>
    </row>
    <row r="1473" spans="1:4">
      <c r="A1473" s="3" t="s">
        <v>6463</v>
      </c>
      <c r="B1473" s="3" t="s">
        <v>1277</v>
      </c>
      <c r="C1473" s="3" t="s">
        <v>6507</v>
      </c>
      <c r="D1473" s="3" t="s">
        <v>1552</v>
      </c>
    </row>
    <row r="1474" spans="1:4">
      <c r="A1474" s="3" t="s">
        <v>6463</v>
      </c>
      <c r="B1474" s="3" t="s">
        <v>1277</v>
      </c>
      <c r="C1474" s="3" t="s">
        <v>6507</v>
      </c>
      <c r="D1474" s="3" t="s">
        <v>6508</v>
      </c>
    </row>
    <row r="1475" spans="1:4">
      <c r="A1475" s="3" t="s">
        <v>6463</v>
      </c>
      <c r="B1475" s="3" t="s">
        <v>1277</v>
      </c>
      <c r="C1475" s="3" t="s">
        <v>6509</v>
      </c>
      <c r="D1475" s="3" t="s">
        <v>1553</v>
      </c>
    </row>
    <row r="1476" spans="1:4">
      <c r="A1476" s="3" t="s">
        <v>6463</v>
      </c>
      <c r="B1476" s="3" t="s">
        <v>1277</v>
      </c>
      <c r="C1476" s="3" t="s">
        <v>6509</v>
      </c>
      <c r="D1476" s="3" t="s">
        <v>2371</v>
      </c>
    </row>
    <row r="1477" spans="1:4">
      <c r="A1477" s="3" t="s">
        <v>6463</v>
      </c>
      <c r="B1477" s="3" t="s">
        <v>1277</v>
      </c>
      <c r="C1477" s="3" t="s">
        <v>6510</v>
      </c>
      <c r="D1477" s="3" t="s">
        <v>1554</v>
      </c>
    </row>
    <row r="1478" spans="1:4">
      <c r="A1478" s="3" t="s">
        <v>6463</v>
      </c>
      <c r="B1478" s="3" t="s">
        <v>1277</v>
      </c>
      <c r="C1478" s="3" t="s">
        <v>6510</v>
      </c>
      <c r="D1478" s="3" t="s">
        <v>6511</v>
      </c>
    </row>
    <row r="1479" spans="1:4">
      <c r="A1479" s="3" t="s">
        <v>6463</v>
      </c>
      <c r="B1479" s="3" t="s">
        <v>1277</v>
      </c>
      <c r="C1479" s="3" t="s">
        <v>6512</v>
      </c>
      <c r="D1479" s="3" t="s">
        <v>1555</v>
      </c>
    </row>
    <row r="1480" spans="1:4">
      <c r="A1480" s="3" t="s">
        <v>6463</v>
      </c>
      <c r="B1480" s="3" t="s">
        <v>1277</v>
      </c>
      <c r="C1480" s="3" t="s">
        <v>6512</v>
      </c>
      <c r="D1480" s="3" t="s">
        <v>6513</v>
      </c>
    </row>
    <row r="1481" spans="1:4">
      <c r="A1481" s="3" t="s">
        <v>6463</v>
      </c>
      <c r="B1481" s="3" t="s">
        <v>1277</v>
      </c>
      <c r="C1481" s="3" t="s">
        <v>6514</v>
      </c>
      <c r="D1481" s="3" t="s">
        <v>1556</v>
      </c>
    </row>
    <row r="1482" spans="1:4">
      <c r="A1482" s="3" t="s">
        <v>6463</v>
      </c>
      <c r="B1482" s="3" t="s">
        <v>1277</v>
      </c>
      <c r="C1482" s="3" t="s">
        <v>6514</v>
      </c>
      <c r="D1482" s="3" t="s">
        <v>6515</v>
      </c>
    </row>
    <row r="1483" spans="1:4">
      <c r="A1483" s="3" t="s">
        <v>6516</v>
      </c>
      <c r="B1483" s="3" t="s">
        <v>4749</v>
      </c>
      <c r="C1483" s="3" t="s">
        <v>6517</v>
      </c>
      <c r="D1483" s="3" t="s">
        <v>1871</v>
      </c>
    </row>
    <row r="1484" spans="1:4">
      <c r="A1484" s="3" t="s">
        <v>6516</v>
      </c>
      <c r="B1484" s="3" t="s">
        <v>4749</v>
      </c>
      <c r="C1484" s="3" t="s">
        <v>6518</v>
      </c>
      <c r="D1484" s="3" t="s">
        <v>2047</v>
      </c>
    </row>
    <row r="1485" spans="1:4">
      <c r="A1485" s="3" t="s">
        <v>6516</v>
      </c>
      <c r="B1485" s="3" t="s">
        <v>4749</v>
      </c>
      <c r="C1485" s="3" t="s">
        <v>6519</v>
      </c>
      <c r="D1485" s="3" t="s">
        <v>2216</v>
      </c>
    </row>
    <row r="1486" spans="1:4">
      <c r="A1486" s="3" t="s">
        <v>6516</v>
      </c>
      <c r="B1486" s="3" t="s">
        <v>4749</v>
      </c>
      <c r="C1486" s="3" t="s">
        <v>6520</v>
      </c>
      <c r="D1486" s="3" t="s">
        <v>2375</v>
      </c>
    </row>
    <row r="1487" spans="1:4">
      <c r="A1487" s="3" t="s">
        <v>6516</v>
      </c>
      <c r="B1487" s="3" t="s">
        <v>4749</v>
      </c>
      <c r="C1487" s="3" t="s">
        <v>6521</v>
      </c>
      <c r="D1487" s="3" t="s">
        <v>2537</v>
      </c>
    </row>
    <row r="1488" spans="1:4">
      <c r="A1488" s="3" t="s">
        <v>6516</v>
      </c>
      <c r="B1488" s="3" t="s">
        <v>4749</v>
      </c>
      <c r="C1488" s="3" t="s">
        <v>6522</v>
      </c>
      <c r="D1488" s="3" t="s">
        <v>2689</v>
      </c>
    </row>
    <row r="1489" spans="1:4">
      <c r="A1489" s="3" t="s">
        <v>6516</v>
      </c>
      <c r="B1489" s="3" t="s">
        <v>4749</v>
      </c>
      <c r="C1489" s="3" t="s">
        <v>6523</v>
      </c>
      <c r="D1489" s="3" t="s">
        <v>2330</v>
      </c>
    </row>
    <row r="1490" spans="1:4">
      <c r="A1490" s="3" t="s">
        <v>6516</v>
      </c>
      <c r="B1490" s="3" t="s">
        <v>4749</v>
      </c>
      <c r="C1490" s="3" t="s">
        <v>6524</v>
      </c>
      <c r="D1490" s="3" t="s">
        <v>2960</v>
      </c>
    </row>
    <row r="1491" spans="1:4">
      <c r="A1491" s="3" t="s">
        <v>6516</v>
      </c>
      <c r="B1491" s="3" t="s">
        <v>4749</v>
      </c>
      <c r="C1491" s="3" t="s">
        <v>6525</v>
      </c>
      <c r="D1491" s="3" t="s">
        <v>3085</v>
      </c>
    </row>
    <row r="1492" spans="1:4">
      <c r="A1492" s="3" t="s">
        <v>6516</v>
      </c>
      <c r="B1492" s="3" t="s">
        <v>4749</v>
      </c>
      <c r="C1492" s="3" t="s">
        <v>6526</v>
      </c>
      <c r="D1492" s="3" t="s">
        <v>3200</v>
      </c>
    </row>
    <row r="1493" spans="1:4">
      <c r="A1493" s="3" t="s">
        <v>6516</v>
      </c>
      <c r="B1493" s="3" t="s">
        <v>4749</v>
      </c>
      <c r="C1493" s="3" t="s">
        <v>6527</v>
      </c>
      <c r="D1493" s="3" t="s">
        <v>3304</v>
      </c>
    </row>
    <row r="1494" spans="1:4">
      <c r="A1494" s="3" t="s">
        <v>6516</v>
      </c>
      <c r="B1494" s="3" t="s">
        <v>4749</v>
      </c>
      <c r="C1494" s="3" t="s">
        <v>6528</v>
      </c>
      <c r="D1494" s="3" t="s">
        <v>3399</v>
      </c>
    </row>
    <row r="1495" spans="1:4">
      <c r="A1495" s="3" t="s">
        <v>6516</v>
      </c>
      <c r="B1495" s="3" t="s">
        <v>4749</v>
      </c>
      <c r="C1495" s="3" t="s">
        <v>6529</v>
      </c>
      <c r="D1495" s="3" t="s">
        <v>3486</v>
      </c>
    </row>
    <row r="1496" spans="1:4">
      <c r="A1496" s="3" t="s">
        <v>6516</v>
      </c>
      <c r="B1496" s="3" t="s">
        <v>4749</v>
      </c>
      <c r="C1496" s="3" t="s">
        <v>6530</v>
      </c>
      <c r="D1496" s="3" t="s">
        <v>3565</v>
      </c>
    </row>
    <row r="1497" spans="1:4">
      <c r="A1497" s="3" t="s">
        <v>6531</v>
      </c>
      <c r="B1497" s="3" t="s">
        <v>4740</v>
      </c>
      <c r="C1497" s="3" t="s">
        <v>6532</v>
      </c>
      <c r="D1497" s="3" t="s">
        <v>1835</v>
      </c>
    </row>
    <row r="1498" spans="1:4">
      <c r="A1498" s="3" t="s">
        <v>6531</v>
      </c>
      <c r="B1498" s="3" t="s">
        <v>4740</v>
      </c>
      <c r="C1498" s="3" t="s">
        <v>6532</v>
      </c>
      <c r="D1498" s="3" t="s">
        <v>6533</v>
      </c>
    </row>
    <row r="1499" spans="1:4">
      <c r="A1499" s="3" t="s">
        <v>6531</v>
      </c>
      <c r="B1499" s="3" t="s">
        <v>4740</v>
      </c>
      <c r="C1499" s="3" t="s">
        <v>6532</v>
      </c>
      <c r="D1499" s="3" t="s">
        <v>6534</v>
      </c>
    </row>
    <row r="1500" spans="1:4">
      <c r="A1500" s="3" t="s">
        <v>6531</v>
      </c>
      <c r="B1500" s="3" t="s">
        <v>4740</v>
      </c>
      <c r="C1500" s="3" t="s">
        <v>6535</v>
      </c>
      <c r="D1500" s="3" t="s">
        <v>2013</v>
      </c>
    </row>
    <row r="1501" spans="1:4">
      <c r="A1501" s="3" t="s">
        <v>6531</v>
      </c>
      <c r="B1501" s="3" t="s">
        <v>4740</v>
      </c>
      <c r="C1501" s="3" t="s">
        <v>6535</v>
      </c>
      <c r="D1501" s="3" t="s">
        <v>6536</v>
      </c>
    </row>
    <row r="1502" spans="1:4">
      <c r="A1502" s="3" t="s">
        <v>6531</v>
      </c>
      <c r="B1502" s="3" t="s">
        <v>4740</v>
      </c>
      <c r="C1502" s="3" t="s">
        <v>6535</v>
      </c>
      <c r="D1502" s="3" t="s">
        <v>6537</v>
      </c>
    </row>
    <row r="1503" spans="1:4">
      <c r="A1503" s="3" t="s">
        <v>6531</v>
      </c>
      <c r="B1503" s="3" t="s">
        <v>4740</v>
      </c>
      <c r="C1503" s="3" t="s">
        <v>6538</v>
      </c>
      <c r="D1503" s="3" t="s">
        <v>2183</v>
      </c>
    </row>
    <row r="1504" spans="1:4">
      <c r="A1504" s="3" t="s">
        <v>6531</v>
      </c>
      <c r="B1504" s="3" t="s">
        <v>4740</v>
      </c>
      <c r="C1504" s="3" t="s">
        <v>6538</v>
      </c>
      <c r="D1504" s="3" t="s">
        <v>6539</v>
      </c>
    </row>
    <row r="1505" spans="1:4">
      <c r="A1505" s="3" t="s">
        <v>6531</v>
      </c>
      <c r="B1505" s="3" t="s">
        <v>4740</v>
      </c>
      <c r="C1505" s="3" t="s">
        <v>6538</v>
      </c>
      <c r="D1505" s="3" t="s">
        <v>6540</v>
      </c>
    </row>
    <row r="1506" spans="1:4">
      <c r="A1506" s="3" t="s">
        <v>6531</v>
      </c>
      <c r="B1506" s="3" t="s">
        <v>4740</v>
      </c>
      <c r="C1506" s="3" t="s">
        <v>6541</v>
      </c>
      <c r="D1506" s="3" t="s">
        <v>2340</v>
      </c>
    </row>
    <row r="1507" spans="1:4">
      <c r="A1507" s="3" t="s">
        <v>6531</v>
      </c>
      <c r="B1507" s="3" t="s">
        <v>4740</v>
      </c>
      <c r="C1507" s="3" t="s">
        <v>6541</v>
      </c>
      <c r="D1507" s="3" t="s">
        <v>6542</v>
      </c>
    </row>
    <row r="1508" spans="1:4">
      <c r="A1508" s="3" t="s">
        <v>6531</v>
      </c>
      <c r="B1508" s="3" t="s">
        <v>4740</v>
      </c>
      <c r="C1508" s="3" t="s">
        <v>6541</v>
      </c>
      <c r="D1508" s="3" t="s">
        <v>2340</v>
      </c>
    </row>
    <row r="1509" spans="1:4">
      <c r="A1509" s="3" t="s">
        <v>6531</v>
      </c>
      <c r="B1509" s="3" t="s">
        <v>4740</v>
      </c>
      <c r="C1509" s="3" t="s">
        <v>6543</v>
      </c>
      <c r="D1509" s="3" t="s">
        <v>2502</v>
      </c>
    </row>
    <row r="1510" spans="1:4">
      <c r="A1510" s="3" t="s">
        <v>6531</v>
      </c>
      <c r="B1510" s="3" t="s">
        <v>4740</v>
      </c>
      <c r="C1510" s="3" t="s">
        <v>6543</v>
      </c>
      <c r="D1510" s="3" t="s">
        <v>6544</v>
      </c>
    </row>
    <row r="1511" spans="1:4">
      <c r="A1511" s="3" t="s">
        <v>6531</v>
      </c>
      <c r="B1511" s="3" t="s">
        <v>4740</v>
      </c>
      <c r="C1511" s="3" t="s">
        <v>6543</v>
      </c>
      <c r="D1511" s="3" t="s">
        <v>6545</v>
      </c>
    </row>
    <row r="1512" spans="1:4">
      <c r="A1512" s="3" t="s">
        <v>6531</v>
      </c>
      <c r="B1512" s="3" t="s">
        <v>4740</v>
      </c>
      <c r="C1512" s="3" t="s">
        <v>6546</v>
      </c>
      <c r="D1512" s="3" t="s">
        <v>2653</v>
      </c>
    </row>
    <row r="1513" spans="1:4">
      <c r="A1513" s="3" t="s">
        <v>6531</v>
      </c>
      <c r="B1513" s="3" t="s">
        <v>4740</v>
      </c>
      <c r="C1513" s="3" t="s">
        <v>6546</v>
      </c>
      <c r="D1513" s="3" t="s">
        <v>6547</v>
      </c>
    </row>
    <row r="1514" spans="1:4">
      <c r="A1514" s="3" t="s">
        <v>6531</v>
      </c>
      <c r="B1514" s="3" t="s">
        <v>4740</v>
      </c>
      <c r="C1514" s="3" t="s">
        <v>6546</v>
      </c>
      <c r="D1514" s="3" t="s">
        <v>6548</v>
      </c>
    </row>
    <row r="1515" spans="1:4">
      <c r="A1515" s="3" t="s">
        <v>6531</v>
      </c>
      <c r="B1515" s="3" t="s">
        <v>4740</v>
      </c>
      <c r="C1515" s="3" t="s">
        <v>6549</v>
      </c>
      <c r="D1515" s="3" t="s">
        <v>2791</v>
      </c>
    </row>
    <row r="1516" spans="1:4">
      <c r="A1516" s="3" t="s">
        <v>6531</v>
      </c>
      <c r="B1516" s="3" t="s">
        <v>4740</v>
      </c>
      <c r="C1516" s="3" t="s">
        <v>6549</v>
      </c>
      <c r="D1516" s="3" t="s">
        <v>2791</v>
      </c>
    </row>
    <row r="1517" spans="1:4">
      <c r="A1517" s="3" t="s">
        <v>6531</v>
      </c>
      <c r="B1517" s="3" t="s">
        <v>4740</v>
      </c>
      <c r="C1517" s="3" t="s">
        <v>6549</v>
      </c>
      <c r="D1517" s="3" t="s">
        <v>2791</v>
      </c>
    </row>
    <row r="1518" spans="1:4">
      <c r="A1518" s="3" t="s">
        <v>6531</v>
      </c>
      <c r="B1518" s="3" t="s">
        <v>4740</v>
      </c>
      <c r="C1518" s="3" t="s">
        <v>6550</v>
      </c>
      <c r="D1518" s="3" t="s">
        <v>2923</v>
      </c>
    </row>
    <row r="1519" spans="1:4">
      <c r="A1519" s="3" t="s">
        <v>6531</v>
      </c>
      <c r="B1519" s="3" t="s">
        <v>4740</v>
      </c>
      <c r="C1519" s="3" t="s">
        <v>6550</v>
      </c>
      <c r="D1519" s="3" t="s">
        <v>2923</v>
      </c>
    </row>
    <row r="1520" spans="1:4">
      <c r="A1520" s="3" t="s">
        <v>6531</v>
      </c>
      <c r="B1520" s="3" t="s">
        <v>4740</v>
      </c>
      <c r="C1520" s="3" t="s">
        <v>6550</v>
      </c>
      <c r="D1520" s="3" t="s">
        <v>2923</v>
      </c>
    </row>
    <row r="1521" spans="1:4">
      <c r="A1521" s="3" t="s">
        <v>6531</v>
      </c>
      <c r="B1521" s="3" t="s">
        <v>4740</v>
      </c>
      <c r="C1521" s="3" t="s">
        <v>6551</v>
      </c>
      <c r="D1521" s="3" t="s">
        <v>2499</v>
      </c>
    </row>
    <row r="1522" spans="1:4">
      <c r="A1522" s="3" t="s">
        <v>6531</v>
      </c>
      <c r="B1522" s="3" t="s">
        <v>4740</v>
      </c>
      <c r="C1522" s="3" t="s">
        <v>6551</v>
      </c>
      <c r="D1522" s="3" t="s">
        <v>2944</v>
      </c>
    </row>
    <row r="1523" spans="1:4">
      <c r="A1523" s="3" t="s">
        <v>6531</v>
      </c>
      <c r="B1523" s="3" t="s">
        <v>4740</v>
      </c>
      <c r="C1523" s="3" t="s">
        <v>6551</v>
      </c>
      <c r="D1523" s="3" t="s">
        <v>2499</v>
      </c>
    </row>
    <row r="1524" spans="1:4">
      <c r="A1524" s="3" t="s">
        <v>6531</v>
      </c>
      <c r="B1524" s="3" t="s">
        <v>4740</v>
      </c>
      <c r="C1524" s="3" t="s">
        <v>6552</v>
      </c>
      <c r="D1524" s="3" t="s">
        <v>3166</v>
      </c>
    </row>
    <row r="1525" spans="1:4">
      <c r="A1525" s="3" t="s">
        <v>6531</v>
      </c>
      <c r="B1525" s="3" t="s">
        <v>4740</v>
      </c>
      <c r="C1525" s="3" t="s">
        <v>6552</v>
      </c>
      <c r="D1525" s="3" t="s">
        <v>3166</v>
      </c>
    </row>
    <row r="1526" spans="1:4">
      <c r="A1526" s="3" t="s">
        <v>6531</v>
      </c>
      <c r="B1526" s="3" t="s">
        <v>4740</v>
      </c>
      <c r="C1526" s="3" t="s">
        <v>6552</v>
      </c>
      <c r="D1526" s="3" t="s">
        <v>3166</v>
      </c>
    </row>
    <row r="1527" spans="1:4">
      <c r="A1527" s="3" t="s">
        <v>6553</v>
      </c>
      <c r="B1527" s="3" t="s">
        <v>1622</v>
      </c>
      <c r="C1527" s="3" t="s">
        <v>6554</v>
      </c>
      <c r="D1527" s="3" t="s">
        <v>1800</v>
      </c>
    </row>
    <row r="1528" spans="1:4">
      <c r="A1528" s="3" t="s">
        <v>6553</v>
      </c>
      <c r="B1528" s="3" t="s">
        <v>1622</v>
      </c>
      <c r="C1528" s="3" t="s">
        <v>6554</v>
      </c>
      <c r="D1528" s="3" t="s">
        <v>6555</v>
      </c>
    </row>
    <row r="1529" spans="1:4">
      <c r="A1529" s="3" t="s">
        <v>6553</v>
      </c>
      <c r="B1529" s="3" t="s">
        <v>1622</v>
      </c>
      <c r="C1529" s="3" t="s">
        <v>6554</v>
      </c>
      <c r="D1529" s="3" t="s">
        <v>6556</v>
      </c>
    </row>
    <row r="1530" spans="1:4">
      <c r="A1530" s="3" t="s">
        <v>6553</v>
      </c>
      <c r="B1530" s="3" t="s">
        <v>1622</v>
      </c>
      <c r="C1530" s="3" t="s">
        <v>6557</v>
      </c>
      <c r="D1530" s="3" t="s">
        <v>1979</v>
      </c>
    </row>
    <row r="1531" spans="1:4">
      <c r="A1531" s="3" t="s">
        <v>6553</v>
      </c>
      <c r="B1531" s="3" t="s">
        <v>1622</v>
      </c>
      <c r="C1531" s="3" t="s">
        <v>6557</v>
      </c>
      <c r="D1531" s="3" t="s">
        <v>6558</v>
      </c>
    </row>
    <row r="1532" spans="1:4">
      <c r="A1532" s="3" t="s">
        <v>6553</v>
      </c>
      <c r="B1532" s="3" t="s">
        <v>1622</v>
      </c>
      <c r="C1532" s="3" t="s">
        <v>6557</v>
      </c>
      <c r="D1532" s="3" t="s">
        <v>6559</v>
      </c>
    </row>
    <row r="1533" spans="1:4">
      <c r="A1533" s="3" t="s">
        <v>6553</v>
      </c>
      <c r="B1533" s="3" t="s">
        <v>1622</v>
      </c>
      <c r="C1533" s="3" t="s">
        <v>6560</v>
      </c>
      <c r="D1533" s="3" t="s">
        <v>2150</v>
      </c>
    </row>
    <row r="1534" spans="1:4">
      <c r="A1534" s="3" t="s">
        <v>6553</v>
      </c>
      <c r="B1534" s="3" t="s">
        <v>1622</v>
      </c>
      <c r="C1534" s="3" t="s">
        <v>6560</v>
      </c>
      <c r="D1534" s="3" t="s">
        <v>1802</v>
      </c>
    </row>
    <row r="1535" spans="1:4">
      <c r="A1535" s="3" t="s">
        <v>6553</v>
      </c>
      <c r="B1535" s="3" t="s">
        <v>1622</v>
      </c>
      <c r="C1535" s="3" t="s">
        <v>6560</v>
      </c>
      <c r="D1535" s="3" t="s">
        <v>2150</v>
      </c>
    </row>
    <row r="1536" spans="1:4">
      <c r="A1536" s="3" t="s">
        <v>6553</v>
      </c>
      <c r="B1536" s="3" t="s">
        <v>1622</v>
      </c>
      <c r="C1536" s="3" t="s">
        <v>6561</v>
      </c>
      <c r="D1536" s="3" t="s">
        <v>2307</v>
      </c>
    </row>
    <row r="1537" spans="1:4">
      <c r="A1537" s="3" t="s">
        <v>6553</v>
      </c>
      <c r="B1537" s="3" t="s">
        <v>1622</v>
      </c>
      <c r="C1537" s="3" t="s">
        <v>6561</v>
      </c>
      <c r="D1537" s="3" t="s">
        <v>6562</v>
      </c>
    </row>
    <row r="1538" spans="1:4">
      <c r="A1538" s="3" t="s">
        <v>6553</v>
      </c>
      <c r="B1538" s="3" t="s">
        <v>1622</v>
      </c>
      <c r="C1538" s="3" t="s">
        <v>6561</v>
      </c>
      <c r="D1538" s="3" t="s">
        <v>2307</v>
      </c>
    </row>
    <row r="1539" spans="1:4">
      <c r="A1539" s="3" t="s">
        <v>6553</v>
      </c>
      <c r="B1539" s="3" t="s">
        <v>1622</v>
      </c>
      <c r="C1539" s="3" t="s">
        <v>6563</v>
      </c>
      <c r="D1539" s="3" t="s">
        <v>2466</v>
      </c>
    </row>
    <row r="1540" spans="1:4">
      <c r="A1540" s="3" t="s">
        <v>6553</v>
      </c>
      <c r="B1540" s="3" t="s">
        <v>1622</v>
      </c>
      <c r="C1540" s="3" t="s">
        <v>6563</v>
      </c>
      <c r="D1540" s="3" t="s">
        <v>2309</v>
      </c>
    </row>
    <row r="1541" spans="1:4">
      <c r="A1541" s="3" t="s">
        <v>6553</v>
      </c>
      <c r="B1541" s="3" t="s">
        <v>1622</v>
      </c>
      <c r="C1541" s="3" t="s">
        <v>6563</v>
      </c>
      <c r="D1541" s="3" t="s">
        <v>6564</v>
      </c>
    </row>
    <row r="1542" spans="1:4">
      <c r="A1542" s="3" t="s">
        <v>6553</v>
      </c>
      <c r="B1542" s="3" t="s">
        <v>1622</v>
      </c>
      <c r="C1542" s="3" t="s">
        <v>6565</v>
      </c>
      <c r="D1542" s="3" t="s">
        <v>2619</v>
      </c>
    </row>
    <row r="1543" spans="1:4">
      <c r="A1543" s="3" t="s">
        <v>6553</v>
      </c>
      <c r="B1543" s="3" t="s">
        <v>1622</v>
      </c>
      <c r="C1543" s="3" t="s">
        <v>6565</v>
      </c>
      <c r="D1543" s="3" t="s">
        <v>6566</v>
      </c>
    </row>
    <row r="1544" spans="1:4">
      <c r="A1544" s="3" t="s">
        <v>6553</v>
      </c>
      <c r="B1544" s="3" t="s">
        <v>1622</v>
      </c>
      <c r="C1544" s="3" t="s">
        <v>6565</v>
      </c>
      <c r="D1544" s="3" t="s">
        <v>6567</v>
      </c>
    </row>
    <row r="1545" spans="1:4">
      <c r="A1545" s="3" t="s">
        <v>6568</v>
      </c>
      <c r="B1545" s="3" t="s">
        <v>1701</v>
      </c>
      <c r="C1545" s="3" t="s">
        <v>6569</v>
      </c>
      <c r="D1545" s="3" t="s">
        <v>1880</v>
      </c>
    </row>
    <row r="1546" spans="1:4">
      <c r="A1546" s="3" t="s">
        <v>6568</v>
      </c>
      <c r="B1546" s="3" t="s">
        <v>1701</v>
      </c>
      <c r="C1546" s="3" t="s">
        <v>6569</v>
      </c>
      <c r="D1546" s="3" t="s">
        <v>6570</v>
      </c>
    </row>
    <row r="1547" spans="1:4">
      <c r="A1547" s="3" t="s">
        <v>6568</v>
      </c>
      <c r="B1547" s="3" t="s">
        <v>1701</v>
      </c>
      <c r="C1547" s="3" t="s">
        <v>6571</v>
      </c>
      <c r="D1547" s="3" t="s">
        <v>2055</v>
      </c>
    </row>
    <row r="1548" spans="1:4">
      <c r="A1548" s="3" t="s">
        <v>6568</v>
      </c>
      <c r="B1548" s="3" t="s">
        <v>1701</v>
      </c>
      <c r="C1548" s="3" t="s">
        <v>6571</v>
      </c>
      <c r="D1548" s="3" t="s">
        <v>6572</v>
      </c>
    </row>
    <row r="1549" spans="1:4">
      <c r="A1549" s="3" t="s">
        <v>6568</v>
      </c>
      <c r="B1549" s="3" t="s">
        <v>1701</v>
      </c>
      <c r="C1549" s="3" t="s">
        <v>6573</v>
      </c>
      <c r="D1549" s="3" t="s">
        <v>2225</v>
      </c>
    </row>
    <row r="1550" spans="1:4">
      <c r="A1550" s="3" t="s">
        <v>6568</v>
      </c>
      <c r="B1550" s="3" t="s">
        <v>1701</v>
      </c>
      <c r="C1550" s="3" t="s">
        <v>6573</v>
      </c>
      <c r="D1550" s="3" t="s">
        <v>6574</v>
      </c>
    </row>
    <row r="1551" spans="1:4">
      <c r="A1551" s="3" t="s">
        <v>6568</v>
      </c>
      <c r="B1551" s="3" t="s">
        <v>1701</v>
      </c>
      <c r="C1551" s="3" t="s">
        <v>6575</v>
      </c>
      <c r="D1551" s="3" t="s">
        <v>2384</v>
      </c>
    </row>
    <row r="1552" spans="1:4">
      <c r="A1552" s="3" t="s">
        <v>6568</v>
      </c>
      <c r="B1552" s="3" t="s">
        <v>1701</v>
      </c>
      <c r="C1552" s="3" t="s">
        <v>6575</v>
      </c>
      <c r="D1552" s="3" t="s">
        <v>6576</v>
      </c>
    </row>
    <row r="1553" spans="1:4">
      <c r="A1553" s="3" t="s">
        <v>6568</v>
      </c>
      <c r="B1553" s="3" t="s">
        <v>1701</v>
      </c>
      <c r="C1553" s="3" t="s">
        <v>6577</v>
      </c>
      <c r="D1553" s="3" t="s">
        <v>2545</v>
      </c>
    </row>
    <row r="1554" spans="1:4">
      <c r="A1554" s="3" t="s">
        <v>6568</v>
      </c>
      <c r="B1554" s="3" t="s">
        <v>1701</v>
      </c>
      <c r="C1554" s="3" t="s">
        <v>6577</v>
      </c>
      <c r="D1554" s="3" t="s">
        <v>6578</v>
      </c>
    </row>
    <row r="1555" spans="1:4">
      <c r="A1555" s="3" t="s">
        <v>6568</v>
      </c>
      <c r="B1555" s="3" t="s">
        <v>1701</v>
      </c>
      <c r="C1555" s="3" t="s">
        <v>6579</v>
      </c>
      <c r="D1555" s="3" t="s">
        <v>2698</v>
      </c>
    </row>
    <row r="1556" spans="1:4">
      <c r="A1556" s="3" t="s">
        <v>6568</v>
      </c>
      <c r="B1556" s="3" t="s">
        <v>1701</v>
      </c>
      <c r="C1556" s="3" t="s">
        <v>6579</v>
      </c>
      <c r="D1556" s="3" t="s">
        <v>6580</v>
      </c>
    </row>
    <row r="1557" spans="1:4">
      <c r="A1557" s="3" t="s">
        <v>6568</v>
      </c>
      <c r="B1557" s="3" t="s">
        <v>1701</v>
      </c>
      <c r="C1557" s="3" t="s">
        <v>6581</v>
      </c>
      <c r="D1557" s="3" t="s">
        <v>2834</v>
      </c>
    </row>
    <row r="1558" spans="1:4">
      <c r="A1558" s="3" t="s">
        <v>6568</v>
      </c>
      <c r="B1558" s="3" t="s">
        <v>1701</v>
      </c>
      <c r="C1558" s="3" t="s">
        <v>6581</v>
      </c>
      <c r="D1558" s="3" t="s">
        <v>6582</v>
      </c>
    </row>
    <row r="1559" spans="1:4">
      <c r="A1559" s="3" t="s">
        <v>6568</v>
      </c>
      <c r="B1559" s="3" t="s">
        <v>1701</v>
      </c>
      <c r="C1559" s="3" t="s">
        <v>6583</v>
      </c>
      <c r="D1559" s="3" t="s">
        <v>2968</v>
      </c>
    </row>
    <row r="1560" spans="1:4">
      <c r="A1560" s="3" t="s">
        <v>6568</v>
      </c>
      <c r="B1560" s="3" t="s">
        <v>1701</v>
      </c>
      <c r="C1560" s="3" t="s">
        <v>6583</v>
      </c>
      <c r="D1560" s="3" t="s">
        <v>6584</v>
      </c>
    </row>
    <row r="1561" spans="1:4">
      <c r="A1561" s="3" t="s">
        <v>6568</v>
      </c>
      <c r="B1561" s="3" t="s">
        <v>1701</v>
      </c>
      <c r="C1561" s="3" t="s">
        <v>6585</v>
      </c>
      <c r="D1561" s="3" t="s">
        <v>3094</v>
      </c>
    </row>
    <row r="1562" spans="1:4">
      <c r="A1562" s="3" t="s">
        <v>6568</v>
      </c>
      <c r="B1562" s="3" t="s">
        <v>1701</v>
      </c>
      <c r="C1562" s="3" t="s">
        <v>6585</v>
      </c>
      <c r="D1562" s="3" t="s">
        <v>6586</v>
      </c>
    </row>
    <row r="1563" spans="1:4">
      <c r="A1563" s="3" t="s">
        <v>6568</v>
      </c>
      <c r="B1563" s="3" t="s">
        <v>1701</v>
      </c>
      <c r="C1563" s="3" t="s">
        <v>6587</v>
      </c>
      <c r="D1563" s="3" t="s">
        <v>3209</v>
      </c>
    </row>
    <row r="1564" spans="1:4">
      <c r="A1564" s="3" t="s">
        <v>6568</v>
      </c>
      <c r="B1564" s="3" t="s">
        <v>1701</v>
      </c>
      <c r="C1564" s="3" t="s">
        <v>6587</v>
      </c>
      <c r="D1564" s="3" t="s">
        <v>6588</v>
      </c>
    </row>
    <row r="1565" spans="1:4">
      <c r="A1565" s="3" t="s">
        <v>6568</v>
      </c>
      <c r="B1565" s="3" t="s">
        <v>1701</v>
      </c>
      <c r="C1565" s="3" t="s">
        <v>6589</v>
      </c>
      <c r="D1565" s="3" t="s">
        <v>3313</v>
      </c>
    </row>
    <row r="1566" spans="1:4">
      <c r="A1566" s="3" t="s">
        <v>6568</v>
      </c>
      <c r="B1566" s="3" t="s">
        <v>1701</v>
      </c>
      <c r="C1566" s="3" t="s">
        <v>6589</v>
      </c>
      <c r="D1566" s="3" t="s">
        <v>6590</v>
      </c>
    </row>
    <row r="1567" spans="1:4">
      <c r="A1567" s="3" t="s">
        <v>6568</v>
      </c>
      <c r="B1567" s="3" t="s">
        <v>1701</v>
      </c>
      <c r="C1567" s="3" t="s">
        <v>6591</v>
      </c>
      <c r="D1567" s="3" t="s">
        <v>3408</v>
      </c>
    </row>
    <row r="1568" spans="1:4">
      <c r="A1568" s="3" t="s">
        <v>6568</v>
      </c>
      <c r="B1568" s="3" t="s">
        <v>1701</v>
      </c>
      <c r="C1568" s="3" t="s">
        <v>6591</v>
      </c>
      <c r="D1568" s="3" t="s">
        <v>6592</v>
      </c>
    </row>
    <row r="1569" spans="1:4">
      <c r="A1569" s="3" t="s">
        <v>6568</v>
      </c>
      <c r="B1569" s="3" t="s">
        <v>1701</v>
      </c>
      <c r="C1569" s="3" t="s">
        <v>6593</v>
      </c>
      <c r="D1569" s="3" t="s">
        <v>3494</v>
      </c>
    </row>
    <row r="1570" spans="1:4">
      <c r="A1570" s="3" t="s">
        <v>6568</v>
      </c>
      <c r="B1570" s="3" t="s">
        <v>1701</v>
      </c>
      <c r="C1570" s="3" t="s">
        <v>6593</v>
      </c>
      <c r="D1570" s="3" t="s">
        <v>6594</v>
      </c>
    </row>
    <row r="1571" spans="1:4">
      <c r="A1571" s="3" t="s">
        <v>6568</v>
      </c>
      <c r="B1571" s="3" t="s">
        <v>1701</v>
      </c>
      <c r="C1571" s="3" t="s">
        <v>6595</v>
      </c>
      <c r="D1571" s="3" t="s">
        <v>3574</v>
      </c>
    </row>
    <row r="1572" spans="1:4">
      <c r="A1572" s="3" t="s">
        <v>6568</v>
      </c>
      <c r="B1572" s="3" t="s">
        <v>1701</v>
      </c>
      <c r="C1572" s="3" t="s">
        <v>6595</v>
      </c>
      <c r="D1572" s="3" t="s">
        <v>6596</v>
      </c>
    </row>
    <row r="1573" spans="1:4">
      <c r="A1573" s="3" t="s">
        <v>6568</v>
      </c>
      <c r="B1573" s="3" t="s">
        <v>1701</v>
      </c>
      <c r="C1573" s="3" t="s">
        <v>6597</v>
      </c>
      <c r="D1573" s="3" t="s">
        <v>3642</v>
      </c>
    </row>
    <row r="1574" spans="1:4">
      <c r="A1574" s="3" t="s">
        <v>6568</v>
      </c>
      <c r="B1574" s="3" t="s">
        <v>1701</v>
      </c>
      <c r="C1574" s="3" t="s">
        <v>6597</v>
      </c>
      <c r="D1574" s="3" t="s">
        <v>6598</v>
      </c>
    </row>
    <row r="1575" spans="1:4">
      <c r="A1575" s="3" t="s">
        <v>6568</v>
      </c>
      <c r="B1575" s="3" t="s">
        <v>1701</v>
      </c>
      <c r="C1575" s="3" t="s">
        <v>6599</v>
      </c>
      <c r="D1575" s="3" t="s">
        <v>6600</v>
      </c>
    </row>
    <row r="1576" spans="1:4">
      <c r="A1576" s="3" t="s">
        <v>6568</v>
      </c>
      <c r="B1576" s="3" t="s">
        <v>1701</v>
      </c>
      <c r="C1576" s="3" t="s">
        <v>6601</v>
      </c>
      <c r="D1576" s="3" t="s">
        <v>6602</v>
      </c>
    </row>
    <row r="1577" spans="1:4">
      <c r="A1577" s="3" t="s">
        <v>6568</v>
      </c>
      <c r="B1577" s="3" t="s">
        <v>1701</v>
      </c>
      <c r="C1577" s="3" t="s">
        <v>6603</v>
      </c>
      <c r="D1577" s="3" t="s">
        <v>6604</v>
      </c>
    </row>
    <row r="1578" spans="1:4">
      <c r="A1578" s="3" t="s">
        <v>6568</v>
      </c>
      <c r="B1578" s="3" t="s">
        <v>1701</v>
      </c>
      <c r="C1578" s="3" t="s">
        <v>6605</v>
      </c>
      <c r="D1578" s="3" t="s">
        <v>6606</v>
      </c>
    </row>
    <row r="1579" spans="1:4">
      <c r="A1579" s="3" t="s">
        <v>6568</v>
      </c>
      <c r="B1579" s="3" t="s">
        <v>1701</v>
      </c>
      <c r="C1579" s="3" t="s">
        <v>6607</v>
      </c>
      <c r="D1579" s="3" t="s">
        <v>6608</v>
      </c>
    </row>
    <row r="1580" spans="1:4">
      <c r="A1580" s="3" t="s">
        <v>6568</v>
      </c>
      <c r="B1580" s="3" t="s">
        <v>1701</v>
      </c>
      <c r="C1580" s="3" t="s">
        <v>6609</v>
      </c>
      <c r="D1580" s="3" t="s">
        <v>6610</v>
      </c>
    </row>
    <row r="1581" spans="1:4">
      <c r="A1581" s="3" t="s">
        <v>6568</v>
      </c>
      <c r="B1581" s="3" t="s">
        <v>1701</v>
      </c>
      <c r="C1581" s="3" t="s">
        <v>6611</v>
      </c>
      <c r="D1581" s="3" t="s">
        <v>6612</v>
      </c>
    </row>
    <row r="1582" spans="1:4">
      <c r="A1582" s="3" t="s">
        <v>6568</v>
      </c>
      <c r="B1582" s="3" t="s">
        <v>1701</v>
      </c>
      <c r="C1582" s="3" t="s">
        <v>6613</v>
      </c>
      <c r="D1582" s="3" t="s">
        <v>6572</v>
      </c>
    </row>
    <row r="1583" spans="1:4">
      <c r="A1583" s="3" t="s">
        <v>6568</v>
      </c>
      <c r="B1583" s="3" t="s">
        <v>1701</v>
      </c>
      <c r="C1583" s="3" t="s">
        <v>6614</v>
      </c>
      <c r="D1583" s="3" t="s">
        <v>6615</v>
      </c>
    </row>
    <row r="1584" spans="1:4">
      <c r="A1584" s="3" t="s">
        <v>6568</v>
      </c>
      <c r="B1584" s="3" t="s">
        <v>1701</v>
      </c>
      <c r="C1584" s="3" t="s">
        <v>6616</v>
      </c>
      <c r="D1584" s="3" t="s">
        <v>6617</v>
      </c>
    </row>
    <row r="1585" spans="1:4">
      <c r="A1585" s="3" t="s">
        <v>6568</v>
      </c>
      <c r="B1585" s="3" t="s">
        <v>1701</v>
      </c>
      <c r="C1585" s="3" t="s">
        <v>6618</v>
      </c>
      <c r="D1585" s="3" t="s">
        <v>2384</v>
      </c>
    </row>
    <row r="1586" spans="1:4">
      <c r="A1586" s="3" t="s">
        <v>6568</v>
      </c>
      <c r="B1586" s="3" t="s">
        <v>1701</v>
      </c>
      <c r="C1586" s="3" t="s">
        <v>6619</v>
      </c>
      <c r="D1586" s="3" t="s">
        <v>6620</v>
      </c>
    </row>
    <row r="1587" spans="1:4">
      <c r="A1587" s="3" t="s">
        <v>6568</v>
      </c>
      <c r="B1587" s="3" t="s">
        <v>1701</v>
      </c>
      <c r="C1587" s="3" t="s">
        <v>6621</v>
      </c>
      <c r="D1587" s="3" t="s">
        <v>2545</v>
      </c>
    </row>
    <row r="1588" spans="1:4">
      <c r="A1588" s="3" t="s">
        <v>6568</v>
      </c>
      <c r="B1588" s="3" t="s">
        <v>1701</v>
      </c>
      <c r="C1588" s="3" t="s">
        <v>6622</v>
      </c>
      <c r="D1588" s="3" t="s">
        <v>6623</v>
      </c>
    </row>
    <row r="1589" spans="1:4">
      <c r="A1589" s="3" t="s">
        <v>6568</v>
      </c>
      <c r="B1589" s="3" t="s">
        <v>1701</v>
      </c>
      <c r="C1589" s="3" t="s">
        <v>6624</v>
      </c>
      <c r="D1589" s="3" t="s">
        <v>6625</v>
      </c>
    </row>
    <row r="1590" spans="1:4">
      <c r="A1590" s="3" t="s">
        <v>6568</v>
      </c>
      <c r="B1590" s="3" t="s">
        <v>1701</v>
      </c>
      <c r="C1590" s="3" t="s">
        <v>6626</v>
      </c>
      <c r="D1590" s="3" t="s">
        <v>6627</v>
      </c>
    </row>
    <row r="1591" spans="1:4">
      <c r="A1591" s="3" t="s">
        <v>6568</v>
      </c>
      <c r="B1591" s="3" t="s">
        <v>1701</v>
      </c>
      <c r="C1591" s="3" t="s">
        <v>6628</v>
      </c>
      <c r="D1591" s="3" t="s">
        <v>6629</v>
      </c>
    </row>
    <row r="1592" spans="1:4">
      <c r="A1592" s="3" t="s">
        <v>6568</v>
      </c>
      <c r="B1592" s="3" t="s">
        <v>1701</v>
      </c>
      <c r="C1592" s="3" t="s">
        <v>6630</v>
      </c>
      <c r="D1592" s="3" t="s">
        <v>6631</v>
      </c>
    </row>
    <row r="1593" spans="1:4">
      <c r="A1593" s="3" t="s">
        <v>6568</v>
      </c>
      <c r="B1593" s="3" t="s">
        <v>1701</v>
      </c>
      <c r="C1593" s="3" t="s">
        <v>6632</v>
      </c>
      <c r="D1593" s="3" t="s">
        <v>6633</v>
      </c>
    </row>
    <row r="1594" spans="1:4">
      <c r="A1594" s="3" t="s">
        <v>6568</v>
      </c>
      <c r="B1594" s="3" t="s">
        <v>1701</v>
      </c>
      <c r="C1594" s="3" t="s">
        <v>6634</v>
      </c>
      <c r="D1594" s="3" t="s">
        <v>6635</v>
      </c>
    </row>
    <row r="1595" spans="1:4">
      <c r="A1595" s="3" t="s">
        <v>6568</v>
      </c>
      <c r="B1595" s="3" t="s">
        <v>1701</v>
      </c>
      <c r="C1595" s="3" t="s">
        <v>6636</v>
      </c>
      <c r="D1595" s="3" t="s">
        <v>6637</v>
      </c>
    </row>
    <row r="1596" spans="1:4">
      <c r="A1596" s="3" t="s">
        <v>6568</v>
      </c>
      <c r="B1596" s="3" t="s">
        <v>1701</v>
      </c>
      <c r="C1596" s="3" t="s">
        <v>6638</v>
      </c>
      <c r="D1596" s="3" t="s">
        <v>6639</v>
      </c>
    </row>
    <row r="1597" spans="1:4">
      <c r="A1597" s="3" t="s">
        <v>6568</v>
      </c>
      <c r="B1597" s="3" t="s">
        <v>1701</v>
      </c>
      <c r="C1597" s="3" t="s">
        <v>6640</v>
      </c>
      <c r="D1597" s="3" t="s">
        <v>6641</v>
      </c>
    </row>
    <row r="1598" spans="1:4">
      <c r="A1598" s="3" t="s">
        <v>6568</v>
      </c>
      <c r="B1598" s="3" t="s">
        <v>1701</v>
      </c>
      <c r="C1598" s="3" t="s">
        <v>6642</v>
      </c>
      <c r="D1598" s="3" t="s">
        <v>6643</v>
      </c>
    </row>
    <row r="1599" spans="1:4">
      <c r="A1599" s="3" t="s">
        <v>6568</v>
      </c>
      <c r="B1599" s="3" t="s">
        <v>1701</v>
      </c>
      <c r="C1599" s="3" t="s">
        <v>6644</v>
      </c>
      <c r="D1599" s="3" t="s">
        <v>6645</v>
      </c>
    </row>
    <row r="1600" spans="1:4">
      <c r="A1600" s="3" t="s">
        <v>6568</v>
      </c>
      <c r="B1600" s="3" t="s">
        <v>1701</v>
      </c>
      <c r="C1600" s="3" t="s">
        <v>6646</v>
      </c>
      <c r="D1600" s="3" t="s">
        <v>6647</v>
      </c>
    </row>
    <row r="1601" spans="1:4">
      <c r="A1601" s="3" t="s">
        <v>6568</v>
      </c>
      <c r="B1601" s="3" t="s">
        <v>1701</v>
      </c>
      <c r="C1601" s="3" t="s">
        <v>6648</v>
      </c>
      <c r="D1601" s="3" t="s">
        <v>6649</v>
      </c>
    </row>
    <row r="1602" spans="1:4">
      <c r="A1602" s="3" t="s">
        <v>6568</v>
      </c>
      <c r="B1602" s="3" t="s">
        <v>1701</v>
      </c>
      <c r="C1602" s="3" t="s">
        <v>6650</v>
      </c>
      <c r="D1602" s="3" t="s">
        <v>6651</v>
      </c>
    </row>
    <row r="1603" spans="1:4">
      <c r="A1603" s="3" t="s">
        <v>6568</v>
      </c>
      <c r="B1603" s="3" t="s">
        <v>1701</v>
      </c>
      <c r="C1603" s="3" t="s">
        <v>6652</v>
      </c>
      <c r="D1603" s="3" t="s">
        <v>6653</v>
      </c>
    </row>
    <row r="1604" spans="1:4">
      <c r="A1604" s="3" t="s">
        <v>6568</v>
      </c>
      <c r="B1604" s="3" t="s">
        <v>1701</v>
      </c>
      <c r="C1604" s="3" t="s">
        <v>6654</v>
      </c>
      <c r="D1604" s="3" t="s">
        <v>6655</v>
      </c>
    </row>
    <row r="1605" spans="1:4">
      <c r="A1605" s="3" t="s">
        <v>6568</v>
      </c>
      <c r="B1605" s="3" t="s">
        <v>1701</v>
      </c>
      <c r="C1605" s="3" t="s">
        <v>6656</v>
      </c>
      <c r="D1605" s="3" t="s">
        <v>6657</v>
      </c>
    </row>
    <row r="1606" spans="1:4">
      <c r="A1606" s="3" t="s">
        <v>6568</v>
      </c>
      <c r="B1606" s="3" t="s">
        <v>1701</v>
      </c>
      <c r="C1606" s="3" t="s">
        <v>6658</v>
      </c>
      <c r="D1606" s="3" t="s">
        <v>6659</v>
      </c>
    </row>
    <row r="1607" spans="1:4">
      <c r="A1607" s="3" t="s">
        <v>6568</v>
      </c>
      <c r="B1607" s="3" t="s">
        <v>1701</v>
      </c>
      <c r="C1607" s="3" t="s">
        <v>6660</v>
      </c>
      <c r="D1607" s="3" t="s">
        <v>6661</v>
      </c>
    </row>
    <row r="1608" spans="1:4">
      <c r="A1608" s="3" t="s">
        <v>6568</v>
      </c>
      <c r="B1608" s="3" t="s">
        <v>1701</v>
      </c>
      <c r="C1608" s="3" t="s">
        <v>6662</v>
      </c>
      <c r="D1608" s="3" t="s">
        <v>6663</v>
      </c>
    </row>
    <row r="1609" spans="1:4">
      <c r="A1609" s="3" t="s">
        <v>6568</v>
      </c>
      <c r="B1609" s="3" t="s">
        <v>1701</v>
      </c>
      <c r="C1609" s="3" t="s">
        <v>6664</v>
      </c>
      <c r="D1609" s="3" t="s">
        <v>6665</v>
      </c>
    </row>
    <row r="1610" spans="1:4">
      <c r="A1610" s="3" t="s">
        <v>6568</v>
      </c>
      <c r="B1610" s="3" t="s">
        <v>1701</v>
      </c>
      <c r="C1610" s="3" t="s">
        <v>6666</v>
      </c>
      <c r="D1610" s="3" t="s">
        <v>6667</v>
      </c>
    </row>
    <row r="1611" spans="1:4">
      <c r="A1611" s="3" t="s">
        <v>6568</v>
      </c>
      <c r="B1611" s="3" t="s">
        <v>1701</v>
      </c>
      <c r="C1611" s="3" t="s">
        <v>6668</v>
      </c>
      <c r="D1611" s="3" t="s">
        <v>6669</v>
      </c>
    </row>
    <row r="1612" spans="1:4">
      <c r="A1612" s="3" t="s">
        <v>6568</v>
      </c>
      <c r="B1612" s="3" t="s">
        <v>1701</v>
      </c>
      <c r="C1612" s="3" t="s">
        <v>6670</v>
      </c>
      <c r="D1612" s="3" t="s">
        <v>6671</v>
      </c>
    </row>
    <row r="1613" spans="1:4">
      <c r="A1613" s="3" t="s">
        <v>6568</v>
      </c>
      <c r="B1613" s="3" t="s">
        <v>1701</v>
      </c>
      <c r="C1613" s="3" t="s">
        <v>6672</v>
      </c>
      <c r="D1613" s="3" t="s">
        <v>6673</v>
      </c>
    </row>
    <row r="1614" spans="1:4">
      <c r="A1614" s="3" t="s">
        <v>6568</v>
      </c>
      <c r="B1614" s="3" t="s">
        <v>1701</v>
      </c>
      <c r="C1614" s="3" t="s">
        <v>6674</v>
      </c>
      <c r="D1614" s="3" t="s">
        <v>6675</v>
      </c>
    </row>
    <row r="1615" spans="1:4">
      <c r="A1615" s="3" t="s">
        <v>6568</v>
      </c>
      <c r="B1615" s="3" t="s">
        <v>1701</v>
      </c>
      <c r="C1615" s="3" t="s">
        <v>6676</v>
      </c>
      <c r="D1615" s="3" t="s">
        <v>6677</v>
      </c>
    </row>
    <row r="1616" spans="1:4">
      <c r="A1616" s="3" t="s">
        <v>6568</v>
      </c>
      <c r="B1616" s="3" t="s">
        <v>1701</v>
      </c>
      <c r="C1616" s="3" t="s">
        <v>6678</v>
      </c>
      <c r="D1616" s="3" t="s">
        <v>6679</v>
      </c>
    </row>
    <row r="1617" spans="1:4">
      <c r="A1617" s="3" t="s">
        <v>6568</v>
      </c>
      <c r="B1617" s="3" t="s">
        <v>1701</v>
      </c>
      <c r="C1617" s="3" t="s">
        <v>6680</v>
      </c>
      <c r="D1617" s="3" t="s">
        <v>6681</v>
      </c>
    </row>
    <row r="1618" spans="1:4">
      <c r="A1618" s="3" t="s">
        <v>6568</v>
      </c>
      <c r="B1618" s="3" t="s">
        <v>1701</v>
      </c>
      <c r="C1618" s="3" t="s">
        <v>6682</v>
      </c>
      <c r="D1618" s="3" t="s">
        <v>6683</v>
      </c>
    </row>
    <row r="1619" spans="1:4">
      <c r="A1619" s="3" t="s">
        <v>6568</v>
      </c>
      <c r="B1619" s="3" t="s">
        <v>1701</v>
      </c>
      <c r="C1619" s="3" t="s">
        <v>6684</v>
      </c>
      <c r="D1619" s="3" t="s">
        <v>2968</v>
      </c>
    </row>
    <row r="1620" spans="1:4">
      <c r="A1620" s="3" t="s">
        <v>6568</v>
      </c>
      <c r="B1620" s="3" t="s">
        <v>1701</v>
      </c>
      <c r="C1620" s="3" t="s">
        <v>6685</v>
      </c>
      <c r="D1620" s="3" t="s">
        <v>3094</v>
      </c>
    </row>
    <row r="1621" spans="1:4">
      <c r="A1621" s="3" t="s">
        <v>6568</v>
      </c>
      <c r="B1621" s="3" t="s">
        <v>1701</v>
      </c>
      <c r="C1621" s="3" t="s">
        <v>6686</v>
      </c>
      <c r="D1621" s="3" t="s">
        <v>6687</v>
      </c>
    </row>
    <row r="1622" spans="1:4">
      <c r="A1622" s="3" t="s">
        <v>6568</v>
      </c>
      <c r="B1622" s="3" t="s">
        <v>1701</v>
      </c>
      <c r="C1622" s="3" t="s">
        <v>6688</v>
      </c>
      <c r="D1622" s="3" t="s">
        <v>6689</v>
      </c>
    </row>
    <row r="1623" spans="1:4">
      <c r="A1623" s="3" t="s">
        <v>6568</v>
      </c>
      <c r="B1623" s="3" t="s">
        <v>1701</v>
      </c>
      <c r="C1623" s="3" t="s">
        <v>6690</v>
      </c>
      <c r="D1623" s="3" t="s">
        <v>6691</v>
      </c>
    </row>
    <row r="1624" spans="1:4">
      <c r="A1624" s="3" t="s">
        <v>6568</v>
      </c>
      <c r="B1624" s="3" t="s">
        <v>1701</v>
      </c>
      <c r="C1624" s="3" t="s">
        <v>6692</v>
      </c>
      <c r="D1624" s="3" t="s">
        <v>6693</v>
      </c>
    </row>
    <row r="1625" spans="1:4">
      <c r="A1625" s="3" t="s">
        <v>6568</v>
      </c>
      <c r="B1625" s="3" t="s">
        <v>1701</v>
      </c>
      <c r="C1625" s="3" t="s">
        <v>6694</v>
      </c>
      <c r="D1625" s="3" t="s">
        <v>6693</v>
      </c>
    </row>
    <row r="1626" spans="1:4">
      <c r="A1626" s="3" t="s">
        <v>6568</v>
      </c>
      <c r="B1626" s="3" t="s">
        <v>1701</v>
      </c>
      <c r="C1626" s="3" t="s">
        <v>6695</v>
      </c>
      <c r="D1626" s="3" t="s">
        <v>3209</v>
      </c>
    </row>
    <row r="1627" spans="1:4">
      <c r="A1627" s="3" t="s">
        <v>6568</v>
      </c>
      <c r="B1627" s="3" t="s">
        <v>1701</v>
      </c>
      <c r="C1627" s="3" t="s">
        <v>6696</v>
      </c>
      <c r="D1627" s="3" t="s">
        <v>6697</v>
      </c>
    </row>
    <row r="1628" spans="1:4">
      <c r="A1628" s="3" t="s">
        <v>6568</v>
      </c>
      <c r="B1628" s="3" t="s">
        <v>1701</v>
      </c>
      <c r="C1628" s="3" t="s">
        <v>6698</v>
      </c>
      <c r="D1628" s="3" t="s">
        <v>6699</v>
      </c>
    </row>
    <row r="1629" spans="1:4">
      <c r="A1629" s="3" t="s">
        <v>6568</v>
      </c>
      <c r="B1629" s="3" t="s">
        <v>1701</v>
      </c>
      <c r="C1629" s="3" t="s">
        <v>6700</v>
      </c>
      <c r="D1629" s="3" t="s">
        <v>6701</v>
      </c>
    </row>
    <row r="1630" spans="1:4">
      <c r="A1630" s="3" t="s">
        <v>6568</v>
      </c>
      <c r="B1630" s="3" t="s">
        <v>1701</v>
      </c>
      <c r="C1630" s="3" t="s">
        <v>6702</v>
      </c>
      <c r="D1630" s="3" t="s">
        <v>6703</v>
      </c>
    </row>
    <row r="1631" spans="1:4">
      <c r="A1631" s="3" t="s">
        <v>6568</v>
      </c>
      <c r="B1631" s="3" t="s">
        <v>1701</v>
      </c>
      <c r="C1631" s="3" t="s">
        <v>6704</v>
      </c>
      <c r="D1631" s="3" t="s">
        <v>6590</v>
      </c>
    </row>
    <row r="1632" spans="1:4">
      <c r="A1632" s="3" t="s">
        <v>6568</v>
      </c>
      <c r="B1632" s="3" t="s">
        <v>1701</v>
      </c>
      <c r="C1632" s="3" t="s">
        <v>6705</v>
      </c>
      <c r="D1632" s="3" t="s">
        <v>6706</v>
      </c>
    </row>
    <row r="1633" spans="1:4">
      <c r="A1633" s="3" t="s">
        <v>6568</v>
      </c>
      <c r="B1633" s="3" t="s">
        <v>1701</v>
      </c>
      <c r="C1633" s="3" t="s">
        <v>6707</v>
      </c>
      <c r="D1633" s="3" t="s">
        <v>6708</v>
      </c>
    </row>
    <row r="1634" spans="1:4">
      <c r="A1634" s="3" t="s">
        <v>6568</v>
      </c>
      <c r="B1634" s="3" t="s">
        <v>1701</v>
      </c>
      <c r="C1634" s="3" t="s">
        <v>6709</v>
      </c>
      <c r="D1634" s="3" t="s">
        <v>6710</v>
      </c>
    </row>
    <row r="1635" spans="1:4">
      <c r="A1635" s="3" t="s">
        <v>6568</v>
      </c>
      <c r="B1635" s="3" t="s">
        <v>1701</v>
      </c>
      <c r="C1635" s="3" t="s">
        <v>6711</v>
      </c>
      <c r="D1635" s="3" t="s">
        <v>6712</v>
      </c>
    </row>
    <row r="1636" spans="1:4">
      <c r="A1636" s="3" t="s">
        <v>6568</v>
      </c>
      <c r="B1636" s="3" t="s">
        <v>1701</v>
      </c>
      <c r="C1636" s="3" t="s">
        <v>6713</v>
      </c>
      <c r="D1636" s="3" t="s">
        <v>6714</v>
      </c>
    </row>
    <row r="1637" spans="1:4">
      <c r="A1637" s="3" t="s">
        <v>6568</v>
      </c>
      <c r="B1637" s="3" t="s">
        <v>1701</v>
      </c>
      <c r="C1637" s="3" t="s">
        <v>6715</v>
      </c>
      <c r="D1637" s="3" t="s">
        <v>6716</v>
      </c>
    </row>
    <row r="1638" spans="1:4">
      <c r="A1638" s="3" t="s">
        <v>6568</v>
      </c>
      <c r="B1638" s="3" t="s">
        <v>1701</v>
      </c>
      <c r="C1638" s="3" t="s">
        <v>6717</v>
      </c>
      <c r="D1638" s="3" t="s">
        <v>3408</v>
      </c>
    </row>
    <row r="1639" spans="1:4">
      <c r="A1639" s="3" t="s">
        <v>6568</v>
      </c>
      <c r="B1639" s="3" t="s">
        <v>1701</v>
      </c>
      <c r="C1639" s="3" t="s">
        <v>6718</v>
      </c>
      <c r="D1639" s="3" t="s">
        <v>3408</v>
      </c>
    </row>
    <row r="1640" spans="1:4">
      <c r="A1640" s="3" t="s">
        <v>6568</v>
      </c>
      <c r="B1640" s="3" t="s">
        <v>1701</v>
      </c>
      <c r="C1640" s="3" t="s">
        <v>6719</v>
      </c>
      <c r="D1640" s="3" t="s">
        <v>6720</v>
      </c>
    </row>
    <row r="1641" spans="1:4">
      <c r="A1641" s="3" t="s">
        <v>6568</v>
      </c>
      <c r="B1641" s="3" t="s">
        <v>1701</v>
      </c>
      <c r="C1641" s="3" t="s">
        <v>6721</v>
      </c>
      <c r="D1641" s="3" t="s">
        <v>6722</v>
      </c>
    </row>
    <row r="1642" spans="1:4">
      <c r="A1642" s="3" t="s">
        <v>6568</v>
      </c>
      <c r="B1642" s="3" t="s">
        <v>1701</v>
      </c>
      <c r="C1642" s="3" t="s">
        <v>6723</v>
      </c>
      <c r="D1642" s="3" t="s">
        <v>6724</v>
      </c>
    </row>
    <row r="1643" spans="1:4">
      <c r="A1643" s="3" t="s">
        <v>6568</v>
      </c>
      <c r="B1643" s="3" t="s">
        <v>1701</v>
      </c>
      <c r="C1643" s="3" t="s">
        <v>6725</v>
      </c>
      <c r="D1643" s="3" t="s">
        <v>6726</v>
      </c>
    </row>
    <row r="1644" spans="1:4">
      <c r="A1644" s="3" t="s">
        <v>6568</v>
      </c>
      <c r="B1644" s="3" t="s">
        <v>1701</v>
      </c>
      <c r="C1644" s="3" t="s">
        <v>6727</v>
      </c>
      <c r="D1644" s="3" t="s">
        <v>3494</v>
      </c>
    </row>
    <row r="1645" spans="1:4">
      <c r="A1645" s="3" t="s">
        <v>6568</v>
      </c>
      <c r="B1645" s="3" t="s">
        <v>1701</v>
      </c>
      <c r="C1645" s="3" t="s">
        <v>6728</v>
      </c>
      <c r="D1645" s="3" t="s">
        <v>6729</v>
      </c>
    </row>
    <row r="1646" spans="1:4">
      <c r="A1646" s="3" t="s">
        <v>6568</v>
      </c>
      <c r="B1646" s="3" t="s">
        <v>1701</v>
      </c>
      <c r="C1646" s="3" t="s">
        <v>6730</v>
      </c>
      <c r="D1646" s="3" t="s">
        <v>3574</v>
      </c>
    </row>
    <row r="1647" spans="1:4">
      <c r="A1647" s="3" t="s">
        <v>6568</v>
      </c>
      <c r="B1647" s="3" t="s">
        <v>1701</v>
      </c>
      <c r="C1647" s="3" t="s">
        <v>6731</v>
      </c>
      <c r="D1647" s="3" t="s">
        <v>3574</v>
      </c>
    </row>
    <row r="1648" spans="1:4">
      <c r="A1648" s="3" t="s">
        <v>6568</v>
      </c>
      <c r="B1648" s="3" t="s">
        <v>1701</v>
      </c>
      <c r="C1648" s="3" t="s">
        <v>6732</v>
      </c>
      <c r="D1648" s="3" t="s">
        <v>6733</v>
      </c>
    </row>
    <row r="1649" spans="1:4">
      <c r="A1649" s="3" t="s">
        <v>6568</v>
      </c>
      <c r="B1649" s="3" t="s">
        <v>1701</v>
      </c>
      <c r="C1649" s="3" t="s">
        <v>6734</v>
      </c>
      <c r="D1649" s="3" t="s">
        <v>6735</v>
      </c>
    </row>
    <row r="1650" spans="1:4">
      <c r="A1650" s="3" t="s">
        <v>6568</v>
      </c>
      <c r="B1650" s="3" t="s">
        <v>1701</v>
      </c>
      <c r="C1650" s="3" t="s">
        <v>6736</v>
      </c>
      <c r="D1650" s="3" t="s">
        <v>6737</v>
      </c>
    </row>
    <row r="1651" spans="1:4">
      <c r="A1651" s="3" t="s">
        <v>6568</v>
      </c>
      <c r="B1651" s="3" t="s">
        <v>1701</v>
      </c>
      <c r="C1651" s="3" t="s">
        <v>6738</v>
      </c>
      <c r="D1651" s="3" t="s">
        <v>3642</v>
      </c>
    </row>
    <row r="1652" spans="1:4">
      <c r="A1652" s="3" t="s">
        <v>6568</v>
      </c>
      <c r="B1652" s="3" t="s">
        <v>1701</v>
      </c>
      <c r="C1652" s="3" t="s">
        <v>6739</v>
      </c>
      <c r="D1652" s="3" t="s">
        <v>3642</v>
      </c>
    </row>
    <row r="1653" spans="1:4">
      <c r="A1653" s="3" t="s">
        <v>6568</v>
      </c>
      <c r="B1653" s="3" t="s">
        <v>1701</v>
      </c>
      <c r="C1653" s="3" t="s">
        <v>6740</v>
      </c>
      <c r="D1653" s="3" t="s">
        <v>6741</v>
      </c>
    </row>
    <row r="1654" spans="1:4">
      <c r="A1654" s="3" t="s">
        <v>6742</v>
      </c>
      <c r="B1654" s="3" t="s">
        <v>1605</v>
      </c>
      <c r="C1654" s="3" t="s">
        <v>6743</v>
      </c>
      <c r="D1654" s="3" t="s">
        <v>1786</v>
      </c>
    </row>
    <row r="1655" spans="1:4">
      <c r="A1655" s="3" t="s">
        <v>6742</v>
      </c>
      <c r="B1655" s="3" t="s">
        <v>1605</v>
      </c>
      <c r="C1655" s="3" t="s">
        <v>6743</v>
      </c>
      <c r="D1655" s="3" t="s">
        <v>1786</v>
      </c>
    </row>
    <row r="1656" spans="1:4">
      <c r="A1656" s="3" t="s">
        <v>6742</v>
      </c>
      <c r="B1656" s="3" t="s">
        <v>1605</v>
      </c>
      <c r="C1656" s="3" t="s">
        <v>6744</v>
      </c>
      <c r="D1656" s="3" t="s">
        <v>1965</v>
      </c>
    </row>
    <row r="1657" spans="1:4">
      <c r="A1657" s="3" t="s">
        <v>6742</v>
      </c>
      <c r="B1657" s="3" t="s">
        <v>1605</v>
      </c>
      <c r="C1657" s="3" t="s">
        <v>6744</v>
      </c>
      <c r="D1657" s="3" t="s">
        <v>1965</v>
      </c>
    </row>
    <row r="1658" spans="1:4">
      <c r="A1658" s="3" t="s">
        <v>6742</v>
      </c>
      <c r="B1658" s="3" t="s">
        <v>1605</v>
      </c>
      <c r="C1658" s="3" t="s">
        <v>6745</v>
      </c>
      <c r="D1658" s="3" t="s">
        <v>2137</v>
      </c>
    </row>
    <row r="1659" spans="1:4">
      <c r="A1659" s="3" t="s">
        <v>6742</v>
      </c>
      <c r="B1659" s="3" t="s">
        <v>1605</v>
      </c>
      <c r="C1659" s="3" t="s">
        <v>6745</v>
      </c>
      <c r="D1659" s="3" t="s">
        <v>2137</v>
      </c>
    </row>
    <row r="1660" spans="1:4">
      <c r="A1660" s="3" t="s">
        <v>6742</v>
      </c>
      <c r="B1660" s="3" t="s">
        <v>1605</v>
      </c>
      <c r="C1660" s="3" t="s">
        <v>6746</v>
      </c>
      <c r="D1660" s="3" t="s">
        <v>2294</v>
      </c>
    </row>
    <row r="1661" spans="1:4">
      <c r="A1661" s="3" t="s">
        <v>6742</v>
      </c>
      <c r="B1661" s="3" t="s">
        <v>1605</v>
      </c>
      <c r="C1661" s="3" t="s">
        <v>6746</v>
      </c>
      <c r="D1661" s="3" t="s">
        <v>2294</v>
      </c>
    </row>
    <row r="1662" spans="1:4">
      <c r="A1662" s="3" t="s">
        <v>6747</v>
      </c>
      <c r="B1662" s="3" t="s">
        <v>1671</v>
      </c>
      <c r="C1662" s="3" t="s">
        <v>6748</v>
      </c>
      <c r="D1662" s="3" t="s">
        <v>1847</v>
      </c>
    </row>
    <row r="1663" spans="1:4">
      <c r="A1663" s="3" t="s">
        <v>6747</v>
      </c>
      <c r="B1663" s="3" t="s">
        <v>1671</v>
      </c>
      <c r="C1663" s="3" t="s">
        <v>6748</v>
      </c>
      <c r="D1663" s="3" t="s">
        <v>6749</v>
      </c>
    </row>
    <row r="1664" spans="1:4">
      <c r="A1664" s="3" t="s">
        <v>6747</v>
      </c>
      <c r="B1664" s="3" t="s">
        <v>1671</v>
      </c>
      <c r="C1664" s="3" t="s">
        <v>6750</v>
      </c>
      <c r="D1664" s="3" t="s">
        <v>2023</v>
      </c>
    </row>
    <row r="1665" spans="1:4">
      <c r="A1665" s="3" t="s">
        <v>6747</v>
      </c>
      <c r="B1665" s="3" t="s">
        <v>1671</v>
      </c>
      <c r="C1665" s="3" t="s">
        <v>6750</v>
      </c>
      <c r="D1665" s="3" t="s">
        <v>6751</v>
      </c>
    </row>
    <row r="1666" spans="1:4">
      <c r="A1666" s="3" t="s">
        <v>6747</v>
      </c>
      <c r="B1666" s="3" t="s">
        <v>1671</v>
      </c>
      <c r="C1666" s="3" t="s">
        <v>6752</v>
      </c>
      <c r="D1666" s="3" t="s">
        <v>2193</v>
      </c>
    </row>
    <row r="1667" spans="1:4">
      <c r="A1667" s="3" t="s">
        <v>6747</v>
      </c>
      <c r="B1667" s="3" t="s">
        <v>1671</v>
      </c>
      <c r="C1667" s="3" t="s">
        <v>6752</v>
      </c>
      <c r="D1667" s="3" t="s">
        <v>6753</v>
      </c>
    </row>
    <row r="1668" spans="1:4">
      <c r="A1668" s="3" t="s">
        <v>6747</v>
      </c>
      <c r="B1668" s="3" t="s">
        <v>1671</v>
      </c>
      <c r="C1668" s="3" t="s">
        <v>6754</v>
      </c>
      <c r="D1668" s="3" t="s">
        <v>2353</v>
      </c>
    </row>
    <row r="1669" spans="1:4">
      <c r="A1669" s="3" t="s">
        <v>6747</v>
      </c>
      <c r="B1669" s="3" t="s">
        <v>1671</v>
      </c>
      <c r="C1669" s="3" t="s">
        <v>6754</v>
      </c>
      <c r="D1669" s="3" t="s">
        <v>6755</v>
      </c>
    </row>
    <row r="1670" spans="1:4">
      <c r="A1670" s="3" t="s">
        <v>6747</v>
      </c>
      <c r="B1670" s="3" t="s">
        <v>1671</v>
      </c>
      <c r="C1670" s="3" t="s">
        <v>6756</v>
      </c>
      <c r="D1670" s="3" t="s">
        <v>2513</v>
      </c>
    </row>
    <row r="1671" spans="1:4">
      <c r="A1671" s="3" t="s">
        <v>6747</v>
      </c>
      <c r="B1671" s="3" t="s">
        <v>1671</v>
      </c>
      <c r="C1671" s="3" t="s">
        <v>6756</v>
      </c>
      <c r="D1671" s="3" t="s">
        <v>6757</v>
      </c>
    </row>
    <row r="1672" spans="1:4">
      <c r="A1672" s="3" t="s">
        <v>6747</v>
      </c>
      <c r="B1672" s="3" t="s">
        <v>1671</v>
      </c>
      <c r="C1672" s="3" t="s">
        <v>6758</v>
      </c>
      <c r="D1672" s="3" t="s">
        <v>2665</v>
      </c>
    </row>
    <row r="1673" spans="1:4">
      <c r="A1673" s="3" t="s">
        <v>6747</v>
      </c>
      <c r="B1673" s="3" t="s">
        <v>1671</v>
      </c>
      <c r="C1673" s="3" t="s">
        <v>6758</v>
      </c>
      <c r="D1673" s="3" t="s">
        <v>6759</v>
      </c>
    </row>
    <row r="1674" spans="1:4">
      <c r="A1674" s="3" t="s">
        <v>6747</v>
      </c>
      <c r="B1674" s="3" t="s">
        <v>1671</v>
      </c>
      <c r="C1674" s="3" t="s">
        <v>6760</v>
      </c>
      <c r="D1674" s="3" t="s">
        <v>2803</v>
      </c>
    </row>
    <row r="1675" spans="1:4">
      <c r="A1675" s="3" t="s">
        <v>6747</v>
      </c>
      <c r="B1675" s="3" t="s">
        <v>1671</v>
      </c>
      <c r="C1675" s="3" t="s">
        <v>6760</v>
      </c>
      <c r="D1675" s="3" t="s">
        <v>6761</v>
      </c>
    </row>
    <row r="1676" spans="1:4">
      <c r="A1676" s="3" t="s">
        <v>6747</v>
      </c>
      <c r="B1676" s="3" t="s">
        <v>1671</v>
      </c>
      <c r="C1676" s="3" t="s">
        <v>6762</v>
      </c>
      <c r="D1676" s="3" t="s">
        <v>2936</v>
      </c>
    </row>
    <row r="1677" spans="1:4">
      <c r="A1677" s="3" t="s">
        <v>6747</v>
      </c>
      <c r="B1677" s="3" t="s">
        <v>1671</v>
      </c>
      <c r="C1677" s="3" t="s">
        <v>6762</v>
      </c>
      <c r="D1677" s="3" t="s">
        <v>6763</v>
      </c>
    </row>
    <row r="1678" spans="1:4">
      <c r="A1678" s="3" t="s">
        <v>6747</v>
      </c>
      <c r="B1678" s="3" t="s">
        <v>1671</v>
      </c>
      <c r="C1678" s="3" t="s">
        <v>6764</v>
      </c>
      <c r="D1678" s="3" t="s">
        <v>3061</v>
      </c>
    </row>
    <row r="1679" spans="1:4">
      <c r="A1679" s="3" t="s">
        <v>6747</v>
      </c>
      <c r="B1679" s="3" t="s">
        <v>1671</v>
      </c>
      <c r="C1679" s="3" t="s">
        <v>6764</v>
      </c>
      <c r="D1679" s="3" t="s">
        <v>6765</v>
      </c>
    </row>
    <row r="1680" spans="1:4">
      <c r="A1680" s="3" t="s">
        <v>6747</v>
      </c>
      <c r="B1680" s="3" t="s">
        <v>1671</v>
      </c>
      <c r="C1680" s="3" t="s">
        <v>6766</v>
      </c>
      <c r="D1680" s="3" t="s">
        <v>3177</v>
      </c>
    </row>
    <row r="1681" spans="1:4">
      <c r="A1681" s="3" t="s">
        <v>6747</v>
      </c>
      <c r="B1681" s="3" t="s">
        <v>1671</v>
      </c>
      <c r="C1681" s="3" t="s">
        <v>6766</v>
      </c>
      <c r="D1681" s="3" t="s">
        <v>6767</v>
      </c>
    </row>
    <row r="1682" spans="1:4">
      <c r="A1682" s="3" t="s">
        <v>6747</v>
      </c>
      <c r="B1682" s="3" t="s">
        <v>1671</v>
      </c>
      <c r="C1682" s="3" t="s">
        <v>6768</v>
      </c>
      <c r="D1682" s="3" t="s">
        <v>3282</v>
      </c>
    </row>
    <row r="1683" spans="1:4">
      <c r="A1683" s="3" t="s">
        <v>6747</v>
      </c>
      <c r="B1683" s="3" t="s">
        <v>1671</v>
      </c>
      <c r="C1683" s="3" t="s">
        <v>6768</v>
      </c>
      <c r="D1683" s="3" t="s">
        <v>6769</v>
      </c>
    </row>
    <row r="1684" spans="1:4">
      <c r="A1684" s="3" t="s">
        <v>6770</v>
      </c>
      <c r="B1684" s="3" t="s">
        <v>1610</v>
      </c>
      <c r="C1684" s="3" t="s">
        <v>6771</v>
      </c>
      <c r="D1684" s="3" t="s">
        <v>1791</v>
      </c>
    </row>
    <row r="1685" spans="1:4">
      <c r="A1685" s="3" t="s">
        <v>6770</v>
      </c>
      <c r="B1685" s="3" t="s">
        <v>1610</v>
      </c>
      <c r="C1685" s="3" t="s">
        <v>6772</v>
      </c>
      <c r="D1685" s="3" t="s">
        <v>1789</v>
      </c>
    </row>
    <row r="1686" spans="1:4">
      <c r="A1686" s="3" t="s">
        <v>6770</v>
      </c>
      <c r="B1686" s="3" t="s">
        <v>1610</v>
      </c>
      <c r="C1686" s="3" t="s">
        <v>6773</v>
      </c>
      <c r="D1686" s="3" t="s">
        <v>1794</v>
      </c>
    </row>
    <row r="1687" spans="1:4">
      <c r="A1687" s="3" t="s">
        <v>6770</v>
      </c>
      <c r="B1687" s="3" t="s">
        <v>1610</v>
      </c>
      <c r="C1687" s="3" t="s">
        <v>6774</v>
      </c>
      <c r="D1687" s="3" t="s">
        <v>1971</v>
      </c>
    </row>
    <row r="1688" spans="1:4">
      <c r="A1688" s="3" t="s">
        <v>6770</v>
      </c>
      <c r="B1688" s="3" t="s">
        <v>1610</v>
      </c>
      <c r="C1688" s="3" t="s">
        <v>6775</v>
      </c>
      <c r="D1688" s="3" t="s">
        <v>1843</v>
      </c>
    </row>
    <row r="1689" spans="1:4">
      <c r="A1689" s="3" t="s">
        <v>6770</v>
      </c>
      <c r="B1689" s="3" t="s">
        <v>1610</v>
      </c>
      <c r="C1689" s="3" t="s">
        <v>6776</v>
      </c>
      <c r="D1689" s="3" t="s">
        <v>6777</v>
      </c>
    </row>
    <row r="1690" spans="1:4">
      <c r="A1690" s="3" t="s">
        <v>6770</v>
      </c>
      <c r="B1690" s="3" t="s">
        <v>1610</v>
      </c>
      <c r="C1690" s="3" t="s">
        <v>6778</v>
      </c>
      <c r="D1690" s="3" t="s">
        <v>6779</v>
      </c>
    </row>
    <row r="1691" spans="1:4">
      <c r="A1691" s="3" t="s">
        <v>6770</v>
      </c>
      <c r="B1691" s="3" t="s">
        <v>1610</v>
      </c>
      <c r="C1691" s="3" t="s">
        <v>6780</v>
      </c>
      <c r="D1691" s="3" t="s">
        <v>6781</v>
      </c>
    </row>
    <row r="1692" spans="1:4">
      <c r="A1692" s="3" t="s">
        <v>6770</v>
      </c>
      <c r="B1692" s="3" t="s">
        <v>1610</v>
      </c>
      <c r="C1692" s="3" t="s">
        <v>6782</v>
      </c>
      <c r="D1692" s="3" t="s">
        <v>6783</v>
      </c>
    </row>
    <row r="1693" spans="1:4">
      <c r="A1693" s="3" t="s">
        <v>6770</v>
      </c>
      <c r="B1693" s="3" t="s">
        <v>1610</v>
      </c>
      <c r="C1693" s="3" t="s">
        <v>6784</v>
      </c>
      <c r="D1693" s="3" t="s">
        <v>6785</v>
      </c>
    </row>
    <row r="1694" spans="1:4">
      <c r="A1694" s="3" t="s">
        <v>6770</v>
      </c>
      <c r="B1694" s="3" t="s">
        <v>1610</v>
      </c>
      <c r="C1694" s="3" t="s">
        <v>6786</v>
      </c>
      <c r="D1694" s="3" t="s">
        <v>6787</v>
      </c>
    </row>
    <row r="1695" spans="1:4">
      <c r="A1695" s="3" t="s">
        <v>6770</v>
      </c>
      <c r="B1695" s="3" t="s">
        <v>1610</v>
      </c>
      <c r="C1695" s="3" t="s">
        <v>6788</v>
      </c>
      <c r="D1695" s="3" t="s">
        <v>6789</v>
      </c>
    </row>
    <row r="1696" spans="1:4">
      <c r="A1696" s="3" t="s">
        <v>6770</v>
      </c>
      <c r="B1696" s="3" t="s">
        <v>1610</v>
      </c>
      <c r="C1696" s="3" t="s">
        <v>6790</v>
      </c>
      <c r="D1696" s="3" t="s">
        <v>6791</v>
      </c>
    </row>
    <row r="1697" spans="1:4">
      <c r="A1697" s="3" t="s">
        <v>6770</v>
      </c>
      <c r="B1697" s="3" t="s">
        <v>1610</v>
      </c>
      <c r="C1697" s="3" t="s">
        <v>6792</v>
      </c>
      <c r="D1697" s="3" t="s">
        <v>6793</v>
      </c>
    </row>
    <row r="1698" spans="1:4">
      <c r="A1698" s="3" t="s">
        <v>6770</v>
      </c>
      <c r="B1698" s="3" t="s">
        <v>1610</v>
      </c>
      <c r="C1698" s="3" t="s">
        <v>6794</v>
      </c>
      <c r="D1698" s="3" t="s">
        <v>6795</v>
      </c>
    </row>
    <row r="1699" spans="1:4">
      <c r="A1699" s="3" t="s">
        <v>6770</v>
      </c>
      <c r="B1699" s="3" t="s">
        <v>1610</v>
      </c>
      <c r="C1699" s="3" t="s">
        <v>6796</v>
      </c>
      <c r="D1699" s="3" t="s">
        <v>6797</v>
      </c>
    </row>
    <row r="1700" spans="1:4">
      <c r="A1700" s="3" t="s">
        <v>6770</v>
      </c>
      <c r="B1700" s="3" t="s">
        <v>1610</v>
      </c>
      <c r="C1700" s="3" t="s">
        <v>6798</v>
      </c>
      <c r="D1700" s="3" t="s">
        <v>6799</v>
      </c>
    </row>
    <row r="1701" spans="1:4">
      <c r="A1701" s="3" t="s">
        <v>6770</v>
      </c>
      <c r="B1701" s="3" t="s">
        <v>1610</v>
      </c>
      <c r="C1701" s="3" t="s">
        <v>6800</v>
      </c>
      <c r="D1701" s="3" t="s">
        <v>6801</v>
      </c>
    </row>
    <row r="1702" spans="1:4">
      <c r="A1702" s="3" t="s">
        <v>6770</v>
      </c>
      <c r="B1702" s="3" t="s">
        <v>1610</v>
      </c>
      <c r="C1702" s="3" t="s">
        <v>6802</v>
      </c>
      <c r="D1702" s="3" t="s">
        <v>6803</v>
      </c>
    </row>
    <row r="1703" spans="1:4">
      <c r="A1703" s="3" t="s">
        <v>6804</v>
      </c>
      <c r="B1703" s="3" t="s">
        <v>1728</v>
      </c>
      <c r="C1703" s="3" t="s">
        <v>6805</v>
      </c>
      <c r="D1703" s="3" t="s">
        <v>1906</v>
      </c>
    </row>
    <row r="1704" spans="1:4">
      <c r="A1704" s="3" t="s">
        <v>6804</v>
      </c>
      <c r="B1704" s="3" t="s">
        <v>1728</v>
      </c>
      <c r="C1704" s="3" t="s">
        <v>6805</v>
      </c>
      <c r="D1704" s="3" t="s">
        <v>6806</v>
      </c>
    </row>
    <row r="1705" spans="1:4">
      <c r="A1705" s="3" t="s">
        <v>6804</v>
      </c>
      <c r="B1705" s="3" t="s">
        <v>1728</v>
      </c>
      <c r="C1705" s="3" t="s">
        <v>6807</v>
      </c>
      <c r="D1705" s="3" t="s">
        <v>2082</v>
      </c>
    </row>
    <row r="1706" spans="1:4">
      <c r="A1706" s="3" t="s">
        <v>6804</v>
      </c>
      <c r="B1706" s="3" t="s">
        <v>1728</v>
      </c>
      <c r="C1706" s="3" t="s">
        <v>6807</v>
      </c>
      <c r="D1706" s="3" t="s">
        <v>6808</v>
      </c>
    </row>
    <row r="1707" spans="1:4">
      <c r="A1707" s="3" t="s">
        <v>6804</v>
      </c>
      <c r="B1707" s="3" t="s">
        <v>1728</v>
      </c>
      <c r="C1707" s="3" t="s">
        <v>6809</v>
      </c>
      <c r="D1707" s="3" t="s">
        <v>2249</v>
      </c>
    </row>
    <row r="1708" spans="1:4">
      <c r="A1708" s="3" t="s">
        <v>6804</v>
      </c>
      <c r="B1708" s="3" t="s">
        <v>1728</v>
      </c>
      <c r="C1708" s="3" t="s">
        <v>6809</v>
      </c>
      <c r="D1708" s="3" t="s">
        <v>6810</v>
      </c>
    </row>
    <row r="1709" spans="1:4">
      <c r="A1709" s="3" t="s">
        <v>6804</v>
      </c>
      <c r="B1709" s="3" t="s">
        <v>1728</v>
      </c>
      <c r="C1709" s="3" t="s">
        <v>6811</v>
      </c>
      <c r="D1709" s="3" t="s">
        <v>2411</v>
      </c>
    </row>
    <row r="1710" spans="1:4">
      <c r="A1710" s="3" t="s">
        <v>6804</v>
      </c>
      <c r="B1710" s="3" t="s">
        <v>1728</v>
      </c>
      <c r="C1710" s="3" t="s">
        <v>6811</v>
      </c>
      <c r="D1710" s="3" t="s">
        <v>6812</v>
      </c>
    </row>
    <row r="1711" spans="1:4">
      <c r="A1711" s="3" t="s">
        <v>6804</v>
      </c>
      <c r="B1711" s="3" t="s">
        <v>1728</v>
      </c>
      <c r="C1711" s="3" t="s">
        <v>6813</v>
      </c>
      <c r="D1711" s="3" t="s">
        <v>2572</v>
      </c>
    </row>
    <row r="1712" spans="1:4">
      <c r="A1712" s="3" t="s">
        <v>6804</v>
      </c>
      <c r="B1712" s="3" t="s">
        <v>1728</v>
      </c>
      <c r="C1712" s="3" t="s">
        <v>6813</v>
      </c>
      <c r="D1712" s="3" t="s">
        <v>6814</v>
      </c>
    </row>
    <row r="1713" spans="1:4">
      <c r="A1713" s="3" t="s">
        <v>6804</v>
      </c>
      <c r="B1713" s="3" t="s">
        <v>1728</v>
      </c>
      <c r="C1713" s="3" t="s">
        <v>6815</v>
      </c>
      <c r="D1713" s="3" t="s">
        <v>2724</v>
      </c>
    </row>
    <row r="1714" spans="1:4">
      <c r="A1714" s="3" t="s">
        <v>6804</v>
      </c>
      <c r="B1714" s="3" t="s">
        <v>1728</v>
      </c>
      <c r="C1714" s="3" t="s">
        <v>6815</v>
      </c>
      <c r="D1714" s="3" t="s">
        <v>6816</v>
      </c>
    </row>
    <row r="1715" spans="1:4">
      <c r="A1715" s="3" t="s">
        <v>6804</v>
      </c>
      <c r="B1715" s="3" t="s">
        <v>1728</v>
      </c>
      <c r="C1715" s="3" t="s">
        <v>6817</v>
      </c>
      <c r="D1715" s="3" t="s">
        <v>2859</v>
      </c>
    </row>
    <row r="1716" spans="1:4">
      <c r="A1716" s="3" t="s">
        <v>6804</v>
      </c>
      <c r="B1716" s="3" t="s">
        <v>1728</v>
      </c>
      <c r="C1716" s="3" t="s">
        <v>6817</v>
      </c>
      <c r="D1716" s="3" t="s">
        <v>6818</v>
      </c>
    </row>
    <row r="1717" spans="1:4">
      <c r="A1717" s="3" t="s">
        <v>6804</v>
      </c>
      <c r="B1717" s="3" t="s">
        <v>1728</v>
      </c>
      <c r="C1717" s="3" t="s">
        <v>6819</v>
      </c>
      <c r="D1717" s="3" t="s">
        <v>2994</v>
      </c>
    </row>
    <row r="1718" spans="1:4">
      <c r="A1718" s="3" t="s">
        <v>6804</v>
      </c>
      <c r="B1718" s="3" t="s">
        <v>1728</v>
      </c>
      <c r="C1718" s="3" t="s">
        <v>6819</v>
      </c>
      <c r="D1718" s="3" t="s">
        <v>6820</v>
      </c>
    </row>
    <row r="1719" spans="1:4">
      <c r="A1719" s="3" t="s">
        <v>6804</v>
      </c>
      <c r="B1719" s="3" t="s">
        <v>1728</v>
      </c>
      <c r="C1719" s="3" t="s">
        <v>6821</v>
      </c>
      <c r="D1719" s="3" t="s">
        <v>3120</v>
      </c>
    </row>
    <row r="1720" spans="1:4">
      <c r="A1720" s="3" t="s">
        <v>6804</v>
      </c>
      <c r="B1720" s="3" t="s">
        <v>1728</v>
      </c>
      <c r="C1720" s="3" t="s">
        <v>6821</v>
      </c>
      <c r="D1720" s="3" t="s">
        <v>6822</v>
      </c>
    </row>
    <row r="1721" spans="1:4">
      <c r="A1721" s="3" t="s">
        <v>6804</v>
      </c>
      <c r="B1721" s="3" t="s">
        <v>1728</v>
      </c>
      <c r="C1721" s="3" t="s">
        <v>6823</v>
      </c>
      <c r="D1721" s="3" t="s">
        <v>3236</v>
      </c>
    </row>
    <row r="1722" spans="1:4">
      <c r="A1722" s="3" t="s">
        <v>6804</v>
      </c>
      <c r="B1722" s="3" t="s">
        <v>1728</v>
      </c>
      <c r="C1722" s="3" t="s">
        <v>6823</v>
      </c>
      <c r="D1722" s="3" t="s">
        <v>6824</v>
      </c>
    </row>
    <row r="1723" spans="1:4">
      <c r="A1723" s="3" t="s">
        <v>6804</v>
      </c>
      <c r="B1723" s="3" t="s">
        <v>1728</v>
      </c>
      <c r="C1723" s="3" t="s">
        <v>6825</v>
      </c>
      <c r="D1723" s="3" t="s">
        <v>3338</v>
      </c>
    </row>
    <row r="1724" spans="1:4">
      <c r="A1724" s="3" t="s">
        <v>6804</v>
      </c>
      <c r="B1724" s="3" t="s">
        <v>1728</v>
      </c>
      <c r="C1724" s="3" t="s">
        <v>6825</v>
      </c>
      <c r="D1724" s="3" t="s">
        <v>6826</v>
      </c>
    </row>
    <row r="1725" spans="1:4">
      <c r="A1725" s="3" t="s">
        <v>6804</v>
      </c>
      <c r="B1725" s="3" t="s">
        <v>1728</v>
      </c>
      <c r="C1725" s="3" t="s">
        <v>6827</v>
      </c>
      <c r="D1725" s="3" t="s">
        <v>3434</v>
      </c>
    </row>
    <row r="1726" spans="1:4">
      <c r="A1726" s="3" t="s">
        <v>6804</v>
      </c>
      <c r="B1726" s="3" t="s">
        <v>1728</v>
      </c>
      <c r="C1726" s="3" t="s">
        <v>6827</v>
      </c>
      <c r="D1726" s="3" t="s">
        <v>6828</v>
      </c>
    </row>
    <row r="1727" spans="1:4">
      <c r="A1727" s="3" t="s">
        <v>6804</v>
      </c>
      <c r="B1727" s="3" t="s">
        <v>1728</v>
      </c>
      <c r="C1727" s="3" t="s">
        <v>6829</v>
      </c>
      <c r="D1727" s="3" t="s">
        <v>3519</v>
      </c>
    </row>
    <row r="1728" spans="1:4">
      <c r="A1728" s="3" t="s">
        <v>6804</v>
      </c>
      <c r="B1728" s="3" t="s">
        <v>1728</v>
      </c>
      <c r="C1728" s="3" t="s">
        <v>6829</v>
      </c>
      <c r="D1728" s="3" t="s">
        <v>6830</v>
      </c>
    </row>
    <row r="1729" spans="1:4">
      <c r="A1729" s="3" t="s">
        <v>6804</v>
      </c>
      <c r="B1729" s="3" t="s">
        <v>1728</v>
      </c>
      <c r="C1729" s="3" t="s">
        <v>6831</v>
      </c>
      <c r="D1729" s="3" t="s">
        <v>3598</v>
      </c>
    </row>
    <row r="1730" spans="1:4">
      <c r="A1730" s="3" t="s">
        <v>6804</v>
      </c>
      <c r="B1730" s="3" t="s">
        <v>1728</v>
      </c>
      <c r="C1730" s="3" t="s">
        <v>6831</v>
      </c>
      <c r="D1730" s="3" t="s">
        <v>6832</v>
      </c>
    </row>
    <row r="1731" spans="1:4">
      <c r="A1731" s="3" t="s">
        <v>6804</v>
      </c>
      <c r="B1731" s="3" t="s">
        <v>1728</v>
      </c>
      <c r="C1731" s="3" t="s">
        <v>6833</v>
      </c>
      <c r="D1731" s="3" t="s">
        <v>3669</v>
      </c>
    </row>
    <row r="1732" spans="1:4">
      <c r="A1732" s="3" t="s">
        <v>6804</v>
      </c>
      <c r="B1732" s="3" t="s">
        <v>1728</v>
      </c>
      <c r="C1732" s="3" t="s">
        <v>6833</v>
      </c>
      <c r="D1732" s="3" t="s">
        <v>6834</v>
      </c>
    </row>
    <row r="1733" spans="1:4">
      <c r="A1733" s="3" t="s">
        <v>6804</v>
      </c>
      <c r="B1733" s="3" t="s">
        <v>1728</v>
      </c>
      <c r="C1733" s="3" t="s">
        <v>6835</v>
      </c>
      <c r="D1733" s="3" t="s">
        <v>3733</v>
      </c>
    </row>
    <row r="1734" spans="1:4">
      <c r="A1734" s="3" t="s">
        <v>6804</v>
      </c>
      <c r="B1734" s="3" t="s">
        <v>1728</v>
      </c>
      <c r="C1734" s="3" t="s">
        <v>6835</v>
      </c>
      <c r="D1734" s="3" t="s">
        <v>6836</v>
      </c>
    </row>
    <row r="1735" spans="1:4">
      <c r="A1735" s="3" t="s">
        <v>6804</v>
      </c>
      <c r="B1735" s="3" t="s">
        <v>1728</v>
      </c>
      <c r="C1735" s="3" t="s">
        <v>6837</v>
      </c>
      <c r="D1735" s="3" t="s">
        <v>3788</v>
      </c>
    </row>
    <row r="1736" spans="1:4">
      <c r="A1736" s="3" t="s">
        <v>6804</v>
      </c>
      <c r="B1736" s="3" t="s">
        <v>1728</v>
      </c>
      <c r="C1736" s="3" t="s">
        <v>6837</v>
      </c>
      <c r="D1736" s="3" t="s">
        <v>6838</v>
      </c>
    </row>
    <row r="1737" spans="1:4">
      <c r="A1737" s="3" t="s">
        <v>6804</v>
      </c>
      <c r="B1737" s="3" t="s">
        <v>1728</v>
      </c>
      <c r="C1737" s="3" t="s">
        <v>6839</v>
      </c>
      <c r="D1737" s="3" t="s">
        <v>3841</v>
      </c>
    </row>
    <row r="1738" spans="1:4">
      <c r="A1738" s="3" t="s">
        <v>6804</v>
      </c>
      <c r="B1738" s="3" t="s">
        <v>1728</v>
      </c>
      <c r="C1738" s="3" t="s">
        <v>6839</v>
      </c>
      <c r="D1738" s="3" t="s">
        <v>6840</v>
      </c>
    </row>
    <row r="1739" spans="1:4">
      <c r="A1739" s="3" t="s">
        <v>6804</v>
      </c>
      <c r="B1739" s="3" t="s">
        <v>1728</v>
      </c>
      <c r="C1739" s="3" t="s">
        <v>6841</v>
      </c>
      <c r="D1739" s="3" t="s">
        <v>3885</v>
      </c>
    </row>
    <row r="1740" spans="1:4">
      <c r="A1740" s="3" t="s">
        <v>6804</v>
      </c>
      <c r="B1740" s="3" t="s">
        <v>1728</v>
      </c>
      <c r="C1740" s="3" t="s">
        <v>6841</v>
      </c>
      <c r="D1740" s="3" t="s">
        <v>6842</v>
      </c>
    </row>
    <row r="1741" spans="1:4">
      <c r="A1741" s="3" t="s">
        <v>6843</v>
      </c>
      <c r="B1741" s="3" t="s">
        <v>1693</v>
      </c>
      <c r="C1741" s="3" t="s">
        <v>6844</v>
      </c>
      <c r="D1741" s="3" t="s">
        <v>6845</v>
      </c>
    </row>
    <row r="1742" spans="1:4">
      <c r="A1742" s="3" t="s">
        <v>6843</v>
      </c>
      <c r="B1742" s="3" t="s">
        <v>1693</v>
      </c>
      <c r="C1742" s="3" t="s">
        <v>6846</v>
      </c>
      <c r="D1742" s="3" t="s">
        <v>6847</v>
      </c>
    </row>
    <row r="1743" spans="1:4">
      <c r="A1743" s="3" t="s">
        <v>6843</v>
      </c>
      <c r="B1743" s="3" t="s">
        <v>1693</v>
      </c>
      <c r="C1743" s="3" t="s">
        <v>6848</v>
      </c>
      <c r="D1743" s="3" t="s">
        <v>6849</v>
      </c>
    </row>
    <row r="1744" spans="1:4">
      <c r="A1744" s="3" t="s">
        <v>6843</v>
      </c>
      <c r="B1744" s="3" t="s">
        <v>1693</v>
      </c>
      <c r="C1744" s="3" t="s">
        <v>6850</v>
      </c>
      <c r="D1744" s="3" t="s">
        <v>6851</v>
      </c>
    </row>
    <row r="1745" spans="1:4">
      <c r="A1745" s="3" t="s">
        <v>6843</v>
      </c>
      <c r="B1745" s="3" t="s">
        <v>1693</v>
      </c>
      <c r="C1745" s="3" t="s">
        <v>6852</v>
      </c>
      <c r="D1745" s="3" t="s">
        <v>6853</v>
      </c>
    </row>
    <row r="1746" spans="1:4">
      <c r="A1746" s="3" t="s">
        <v>6843</v>
      </c>
      <c r="B1746" s="3" t="s">
        <v>1693</v>
      </c>
      <c r="C1746" s="3" t="s">
        <v>6854</v>
      </c>
      <c r="D1746" s="3" t="s">
        <v>1872</v>
      </c>
    </row>
    <row r="1747" spans="1:4">
      <c r="A1747" s="3" t="s">
        <v>6843</v>
      </c>
      <c r="B1747" s="3" t="s">
        <v>1693</v>
      </c>
      <c r="C1747" s="3" t="s">
        <v>6855</v>
      </c>
      <c r="D1747" s="3" t="s">
        <v>2048</v>
      </c>
    </row>
    <row r="1748" spans="1:4">
      <c r="A1748" s="3" t="s">
        <v>6843</v>
      </c>
      <c r="B1748" s="3" t="s">
        <v>1693</v>
      </c>
      <c r="C1748" s="3" t="s">
        <v>6856</v>
      </c>
      <c r="D1748" s="3" t="s">
        <v>2217</v>
      </c>
    </row>
    <row r="1749" spans="1:4">
      <c r="A1749" s="3" t="s">
        <v>6843</v>
      </c>
      <c r="B1749" s="3" t="s">
        <v>1693</v>
      </c>
      <c r="C1749" s="3" t="s">
        <v>6857</v>
      </c>
      <c r="D1749" s="3" t="s">
        <v>2376</v>
      </c>
    </row>
    <row r="1750" spans="1:4">
      <c r="A1750" s="3" t="s">
        <v>6843</v>
      </c>
      <c r="B1750" s="3" t="s">
        <v>1693</v>
      </c>
      <c r="C1750" s="3" t="s">
        <v>6858</v>
      </c>
      <c r="D1750" s="3" t="s">
        <v>2538</v>
      </c>
    </row>
    <row r="1751" spans="1:4">
      <c r="A1751" s="3" t="s">
        <v>6843</v>
      </c>
      <c r="B1751" s="3" t="s">
        <v>1693</v>
      </c>
      <c r="C1751" s="3" t="s">
        <v>6859</v>
      </c>
      <c r="D1751" s="3" t="s">
        <v>2690</v>
      </c>
    </row>
    <row r="1752" spans="1:4">
      <c r="A1752" s="3" t="s">
        <v>6843</v>
      </c>
      <c r="B1752" s="3" t="s">
        <v>1693</v>
      </c>
      <c r="C1752" s="3" t="s">
        <v>6860</v>
      </c>
      <c r="D1752" s="3" t="s">
        <v>2826</v>
      </c>
    </row>
    <row r="1753" spans="1:4">
      <c r="A1753" s="3" t="s">
        <v>6843</v>
      </c>
      <c r="B1753" s="3" t="s">
        <v>1693</v>
      </c>
      <c r="C1753" s="3" t="s">
        <v>6861</v>
      </c>
      <c r="D1753" s="3" t="s">
        <v>2961</v>
      </c>
    </row>
    <row r="1754" spans="1:4">
      <c r="A1754" s="3" t="s">
        <v>6843</v>
      </c>
      <c r="B1754" s="3" t="s">
        <v>1693</v>
      </c>
      <c r="C1754" s="3" t="s">
        <v>6862</v>
      </c>
      <c r="D1754" s="3" t="s">
        <v>3086</v>
      </c>
    </row>
    <row r="1755" spans="1:4">
      <c r="A1755" s="3" t="s">
        <v>6843</v>
      </c>
      <c r="B1755" s="3" t="s">
        <v>1693</v>
      </c>
      <c r="C1755" s="3" t="s">
        <v>6863</v>
      </c>
      <c r="D1755" s="3" t="s">
        <v>3201</v>
      </c>
    </row>
    <row r="1756" spans="1:4">
      <c r="A1756" s="3" t="s">
        <v>6843</v>
      </c>
      <c r="B1756" s="3" t="s">
        <v>1693</v>
      </c>
      <c r="C1756" s="3" t="s">
        <v>6864</v>
      </c>
      <c r="D1756" s="3" t="s">
        <v>3305</v>
      </c>
    </row>
    <row r="1757" spans="1:4">
      <c r="A1757" s="3" t="s">
        <v>6843</v>
      </c>
      <c r="B1757" s="3" t="s">
        <v>1693</v>
      </c>
      <c r="C1757" s="3" t="s">
        <v>6865</v>
      </c>
      <c r="D1757" s="3" t="s">
        <v>3400</v>
      </c>
    </row>
    <row r="1758" spans="1:4">
      <c r="A1758" s="3" t="s">
        <v>6843</v>
      </c>
      <c r="B1758" s="3" t="s">
        <v>1693</v>
      </c>
      <c r="C1758" s="3" t="s">
        <v>6866</v>
      </c>
      <c r="D1758" s="3" t="s">
        <v>3487</v>
      </c>
    </row>
    <row r="1759" spans="1:4">
      <c r="A1759" s="3" t="s">
        <v>6843</v>
      </c>
      <c r="B1759" s="3" t="s">
        <v>1693</v>
      </c>
      <c r="C1759" s="3" t="s">
        <v>6867</v>
      </c>
      <c r="D1759" s="3" t="s">
        <v>6868</v>
      </c>
    </row>
    <row r="1760" spans="1:4">
      <c r="A1760" s="3" t="s">
        <v>6843</v>
      </c>
      <c r="B1760" s="3" t="s">
        <v>1693</v>
      </c>
      <c r="C1760" s="3" t="s">
        <v>6869</v>
      </c>
      <c r="D1760" s="3" t="s">
        <v>6870</v>
      </c>
    </row>
    <row r="1761" spans="1:4">
      <c r="A1761" s="3" t="s">
        <v>6843</v>
      </c>
      <c r="B1761" s="3" t="s">
        <v>1693</v>
      </c>
      <c r="C1761" s="3" t="s">
        <v>6871</v>
      </c>
      <c r="D1761" s="3" t="s">
        <v>6872</v>
      </c>
    </row>
    <row r="1762" spans="1:4">
      <c r="A1762" s="3" t="s">
        <v>6843</v>
      </c>
      <c r="B1762" s="3" t="s">
        <v>1693</v>
      </c>
      <c r="C1762" s="3" t="s">
        <v>6873</v>
      </c>
      <c r="D1762" s="3" t="s">
        <v>6874</v>
      </c>
    </row>
    <row r="1763" spans="1:4">
      <c r="A1763" s="3" t="s">
        <v>6843</v>
      </c>
      <c r="B1763" s="3" t="s">
        <v>1693</v>
      </c>
      <c r="C1763" s="3" t="s">
        <v>6875</v>
      </c>
      <c r="D1763" s="3" t="s">
        <v>6876</v>
      </c>
    </row>
    <row r="1764" spans="1:4">
      <c r="A1764" s="3" t="s">
        <v>6843</v>
      </c>
      <c r="B1764" s="3" t="s">
        <v>1693</v>
      </c>
      <c r="C1764" s="3" t="s">
        <v>6877</v>
      </c>
      <c r="D1764" s="3" t="s">
        <v>6878</v>
      </c>
    </row>
    <row r="1765" spans="1:4">
      <c r="A1765" s="3" t="s">
        <v>6843</v>
      </c>
      <c r="B1765" s="3" t="s">
        <v>1693</v>
      </c>
      <c r="C1765" s="3" t="s">
        <v>6879</v>
      </c>
      <c r="D1765" s="3" t="s">
        <v>6880</v>
      </c>
    </row>
    <row r="1766" spans="1:4">
      <c r="A1766" s="3" t="s">
        <v>6843</v>
      </c>
      <c r="B1766" s="3" t="s">
        <v>1693</v>
      </c>
      <c r="C1766" s="3" t="s">
        <v>6881</v>
      </c>
      <c r="D1766" s="3" t="s">
        <v>6882</v>
      </c>
    </row>
    <row r="1767" spans="1:4">
      <c r="A1767" s="3" t="s">
        <v>6843</v>
      </c>
      <c r="B1767" s="3" t="s">
        <v>1693</v>
      </c>
      <c r="C1767" s="3" t="s">
        <v>6883</v>
      </c>
      <c r="D1767" s="3" t="s">
        <v>6884</v>
      </c>
    </row>
    <row r="1768" spans="1:4">
      <c r="A1768" s="3" t="s">
        <v>6843</v>
      </c>
      <c r="B1768" s="3" t="s">
        <v>1693</v>
      </c>
      <c r="C1768" s="3" t="s">
        <v>6885</v>
      </c>
      <c r="D1768" s="3" t="s">
        <v>6886</v>
      </c>
    </row>
    <row r="1769" spans="1:4">
      <c r="A1769" s="3" t="s">
        <v>6843</v>
      </c>
      <c r="B1769" s="3" t="s">
        <v>1693</v>
      </c>
      <c r="C1769" s="3" t="s">
        <v>6887</v>
      </c>
      <c r="D1769" s="3" t="s">
        <v>6888</v>
      </c>
    </row>
    <row r="1770" spans="1:4">
      <c r="A1770" s="3" t="s">
        <v>6843</v>
      </c>
      <c r="B1770" s="3" t="s">
        <v>1693</v>
      </c>
      <c r="C1770" s="3" t="s">
        <v>6889</v>
      </c>
      <c r="D1770" s="3" t="s">
        <v>6890</v>
      </c>
    </row>
    <row r="1771" spans="1:4">
      <c r="A1771" s="3" t="s">
        <v>6843</v>
      </c>
      <c r="B1771" s="3" t="s">
        <v>1693</v>
      </c>
      <c r="C1771" s="3" t="s">
        <v>6891</v>
      </c>
      <c r="D1771" s="3" t="s">
        <v>6892</v>
      </c>
    </row>
    <row r="1772" spans="1:4">
      <c r="A1772" s="3" t="s">
        <v>6843</v>
      </c>
      <c r="B1772" s="3" t="s">
        <v>1693</v>
      </c>
      <c r="C1772" s="3" t="s">
        <v>6893</v>
      </c>
      <c r="D1772" s="3" t="s">
        <v>6894</v>
      </c>
    </row>
    <row r="1773" spans="1:4">
      <c r="A1773" s="3" t="s">
        <v>6843</v>
      </c>
      <c r="B1773" s="3" t="s">
        <v>1693</v>
      </c>
      <c r="C1773" s="3" t="s">
        <v>6895</v>
      </c>
      <c r="D1773" s="3" t="s">
        <v>6896</v>
      </c>
    </row>
    <row r="1774" spans="1:4">
      <c r="A1774" s="3" t="s">
        <v>6843</v>
      </c>
      <c r="B1774" s="3" t="s">
        <v>1693</v>
      </c>
      <c r="C1774" s="3" t="s">
        <v>6897</v>
      </c>
      <c r="D1774" s="3" t="s">
        <v>6898</v>
      </c>
    </row>
    <row r="1775" spans="1:4">
      <c r="A1775" s="3" t="s">
        <v>6843</v>
      </c>
      <c r="B1775" s="3" t="s">
        <v>1693</v>
      </c>
      <c r="C1775" s="3" t="s">
        <v>6899</v>
      </c>
      <c r="D1775" s="3" t="s">
        <v>6900</v>
      </c>
    </row>
    <row r="1776" spans="1:4">
      <c r="A1776" s="3" t="s">
        <v>6843</v>
      </c>
      <c r="B1776" s="3" t="s">
        <v>1693</v>
      </c>
      <c r="C1776" s="3" t="s">
        <v>6901</v>
      </c>
      <c r="D1776" s="3" t="s">
        <v>6902</v>
      </c>
    </row>
    <row r="1777" spans="1:4">
      <c r="A1777" s="3" t="s">
        <v>6843</v>
      </c>
      <c r="B1777" s="3" t="s">
        <v>1693</v>
      </c>
      <c r="C1777" s="3" t="s">
        <v>6903</v>
      </c>
      <c r="D1777" s="3" t="s">
        <v>6904</v>
      </c>
    </row>
    <row r="1778" spans="1:4">
      <c r="A1778" s="3" t="s">
        <v>6843</v>
      </c>
      <c r="B1778" s="3" t="s">
        <v>1693</v>
      </c>
      <c r="C1778" s="3" t="s">
        <v>6905</v>
      </c>
      <c r="D1778" s="3" t="s">
        <v>6906</v>
      </c>
    </row>
    <row r="1779" spans="1:4">
      <c r="A1779" s="3" t="s">
        <v>6843</v>
      </c>
      <c r="B1779" s="3" t="s">
        <v>1693</v>
      </c>
      <c r="C1779" s="3" t="s">
        <v>6907</v>
      </c>
      <c r="D1779" s="3" t="s">
        <v>6908</v>
      </c>
    </row>
    <row r="1780" spans="1:4">
      <c r="A1780" s="3" t="s">
        <v>6843</v>
      </c>
      <c r="B1780" s="3" t="s">
        <v>1693</v>
      </c>
      <c r="C1780" s="3" t="s">
        <v>6909</v>
      </c>
      <c r="D1780" s="3" t="s">
        <v>6910</v>
      </c>
    </row>
    <row r="1781" spans="1:4">
      <c r="A1781" s="3" t="s">
        <v>6843</v>
      </c>
      <c r="B1781" s="3" t="s">
        <v>1693</v>
      </c>
      <c r="C1781" s="3" t="s">
        <v>6911</v>
      </c>
      <c r="D1781" s="3" t="s">
        <v>6912</v>
      </c>
    </row>
    <row r="1782" spans="1:4">
      <c r="A1782" s="3" t="s">
        <v>6843</v>
      </c>
      <c r="B1782" s="3" t="s">
        <v>1693</v>
      </c>
      <c r="C1782" s="3" t="s">
        <v>6913</v>
      </c>
      <c r="D1782" s="3" t="s">
        <v>6914</v>
      </c>
    </row>
    <row r="1783" spans="1:4">
      <c r="A1783" s="3" t="s">
        <v>6843</v>
      </c>
      <c r="B1783" s="3" t="s">
        <v>1693</v>
      </c>
      <c r="C1783" s="3" t="s">
        <v>6915</v>
      </c>
      <c r="D1783" s="3" t="s">
        <v>6916</v>
      </c>
    </row>
    <row r="1784" spans="1:4">
      <c r="A1784" s="3" t="s">
        <v>6843</v>
      </c>
      <c r="B1784" s="3" t="s">
        <v>1693</v>
      </c>
      <c r="C1784" s="3" t="s">
        <v>6917</v>
      </c>
      <c r="D1784" s="3" t="s">
        <v>6918</v>
      </c>
    </row>
    <row r="1785" spans="1:4">
      <c r="A1785" s="3" t="s">
        <v>6843</v>
      </c>
      <c r="B1785" s="3" t="s">
        <v>1693</v>
      </c>
      <c r="C1785" s="3" t="s">
        <v>6919</v>
      </c>
      <c r="D1785" s="3" t="s">
        <v>6920</v>
      </c>
    </row>
    <row r="1786" spans="1:4">
      <c r="A1786" s="3" t="s">
        <v>6843</v>
      </c>
      <c r="B1786" s="3" t="s">
        <v>1693</v>
      </c>
      <c r="C1786" s="3" t="s">
        <v>6921</v>
      </c>
      <c r="D1786" s="3" t="s">
        <v>6922</v>
      </c>
    </row>
    <row r="1787" spans="1:4">
      <c r="A1787" s="3" t="s">
        <v>6843</v>
      </c>
      <c r="B1787" s="3" t="s">
        <v>1693</v>
      </c>
      <c r="C1787" s="3" t="s">
        <v>6923</v>
      </c>
      <c r="D1787" s="3" t="s">
        <v>6924</v>
      </c>
    </row>
    <row r="1788" spans="1:4">
      <c r="A1788" s="3" t="s">
        <v>6843</v>
      </c>
      <c r="B1788" s="3" t="s">
        <v>1693</v>
      </c>
      <c r="C1788" s="3" t="s">
        <v>6925</v>
      </c>
      <c r="D1788" s="3" t="s">
        <v>6926</v>
      </c>
    </row>
    <row r="1789" spans="1:4">
      <c r="A1789" s="3" t="s">
        <v>6843</v>
      </c>
      <c r="B1789" s="3" t="s">
        <v>1693</v>
      </c>
      <c r="C1789" s="3" t="s">
        <v>6927</v>
      </c>
      <c r="D1789" s="3" t="s">
        <v>6928</v>
      </c>
    </row>
    <row r="1790" spans="1:4">
      <c r="A1790" s="3" t="s">
        <v>6843</v>
      </c>
      <c r="B1790" s="3" t="s">
        <v>1693</v>
      </c>
      <c r="C1790" s="3" t="s">
        <v>6929</v>
      </c>
      <c r="D1790" s="3" t="s">
        <v>6930</v>
      </c>
    </row>
    <row r="1791" spans="1:4">
      <c r="A1791" s="3" t="s">
        <v>6843</v>
      </c>
      <c r="B1791" s="3" t="s">
        <v>1693</v>
      </c>
      <c r="C1791" s="3" t="s">
        <v>6931</v>
      </c>
      <c r="D1791" s="3" t="s">
        <v>6932</v>
      </c>
    </row>
    <row r="1792" spans="1:4">
      <c r="A1792" s="3" t="s">
        <v>6843</v>
      </c>
      <c r="B1792" s="3" t="s">
        <v>1693</v>
      </c>
      <c r="C1792" s="3" t="s">
        <v>6933</v>
      </c>
      <c r="D1792" s="3" t="s">
        <v>6934</v>
      </c>
    </row>
    <row r="1793" spans="1:4">
      <c r="A1793" s="3" t="s">
        <v>6843</v>
      </c>
      <c r="B1793" s="3" t="s">
        <v>1693</v>
      </c>
      <c r="C1793" s="3" t="s">
        <v>6935</v>
      </c>
      <c r="D1793" s="3" t="s">
        <v>6936</v>
      </c>
    </row>
    <row r="1794" spans="1:4">
      <c r="A1794" s="3" t="s">
        <v>6843</v>
      </c>
      <c r="B1794" s="3" t="s">
        <v>1693</v>
      </c>
      <c r="C1794" s="3" t="s">
        <v>6937</v>
      </c>
      <c r="D1794" s="3" t="s">
        <v>6938</v>
      </c>
    </row>
    <row r="1795" spans="1:4">
      <c r="A1795" s="3" t="s">
        <v>6843</v>
      </c>
      <c r="B1795" s="3" t="s">
        <v>1693</v>
      </c>
      <c r="C1795" s="3" t="s">
        <v>6939</v>
      </c>
      <c r="D1795" s="3" t="s">
        <v>6940</v>
      </c>
    </row>
    <row r="1796" spans="1:4">
      <c r="A1796" s="3" t="s">
        <v>6843</v>
      </c>
      <c r="B1796" s="3" t="s">
        <v>1693</v>
      </c>
      <c r="C1796" s="3" t="s">
        <v>6941</v>
      </c>
      <c r="D1796" s="3" t="s">
        <v>6942</v>
      </c>
    </row>
    <row r="1797" spans="1:4">
      <c r="A1797" s="3" t="s">
        <v>6843</v>
      </c>
      <c r="B1797" s="3" t="s">
        <v>1693</v>
      </c>
      <c r="C1797" s="3" t="s">
        <v>6943</v>
      </c>
      <c r="D1797" s="3" t="s">
        <v>6944</v>
      </c>
    </row>
    <row r="1798" spans="1:4">
      <c r="A1798" s="3" t="s">
        <v>6843</v>
      </c>
      <c r="B1798" s="3" t="s">
        <v>1693</v>
      </c>
      <c r="C1798" s="3" t="s">
        <v>6945</v>
      </c>
      <c r="D1798" s="3" t="s">
        <v>3361</v>
      </c>
    </row>
    <row r="1799" spans="1:4">
      <c r="A1799" s="3" t="s">
        <v>6843</v>
      </c>
      <c r="B1799" s="3" t="s">
        <v>1693</v>
      </c>
      <c r="C1799" s="3" t="s">
        <v>6946</v>
      </c>
      <c r="D1799" s="3" t="s">
        <v>6947</v>
      </c>
    </row>
    <row r="1800" spans="1:4">
      <c r="A1800" s="3" t="s">
        <v>6843</v>
      </c>
      <c r="B1800" s="3" t="s">
        <v>1693</v>
      </c>
      <c r="C1800" s="3" t="s">
        <v>6948</v>
      </c>
      <c r="D1800" s="3" t="s">
        <v>6949</v>
      </c>
    </row>
    <row r="1801" spans="1:4">
      <c r="A1801" s="3" t="s">
        <v>6843</v>
      </c>
      <c r="B1801" s="3" t="s">
        <v>1693</v>
      </c>
      <c r="C1801" s="3" t="s">
        <v>6950</v>
      </c>
      <c r="D1801" s="3" t="s">
        <v>6951</v>
      </c>
    </row>
    <row r="1802" spans="1:4">
      <c r="A1802" s="3" t="s">
        <v>6843</v>
      </c>
      <c r="B1802" s="3" t="s">
        <v>1693</v>
      </c>
      <c r="C1802" s="3" t="s">
        <v>6952</v>
      </c>
      <c r="D1802" s="3" t="s">
        <v>6953</v>
      </c>
    </row>
    <row r="1803" spans="1:4">
      <c r="A1803" s="3" t="s">
        <v>6843</v>
      </c>
      <c r="B1803" s="3" t="s">
        <v>1693</v>
      </c>
      <c r="C1803" s="3" t="s">
        <v>6954</v>
      </c>
      <c r="D1803" s="3" t="s">
        <v>6955</v>
      </c>
    </row>
    <row r="1804" spans="1:4">
      <c r="A1804" s="3" t="s">
        <v>6843</v>
      </c>
      <c r="B1804" s="3" t="s">
        <v>1693</v>
      </c>
      <c r="C1804" s="3" t="s">
        <v>6956</v>
      </c>
      <c r="D1804" s="3" t="s">
        <v>6957</v>
      </c>
    </row>
    <row r="1805" spans="1:4">
      <c r="A1805" s="3" t="s">
        <v>6843</v>
      </c>
      <c r="B1805" s="3" t="s">
        <v>1693</v>
      </c>
      <c r="C1805" s="3" t="s">
        <v>6958</v>
      </c>
      <c r="D1805" s="3" t="s">
        <v>6959</v>
      </c>
    </row>
    <row r="1806" spans="1:4">
      <c r="A1806" s="3" t="s">
        <v>6843</v>
      </c>
      <c r="B1806" s="3" t="s">
        <v>1693</v>
      </c>
      <c r="C1806" s="3" t="s">
        <v>6960</v>
      </c>
      <c r="D1806" s="3" t="s">
        <v>6961</v>
      </c>
    </row>
    <row r="1807" spans="1:4">
      <c r="A1807" s="3" t="s">
        <v>6843</v>
      </c>
      <c r="B1807" s="3" t="s">
        <v>1693</v>
      </c>
      <c r="C1807" s="3" t="s">
        <v>6962</v>
      </c>
      <c r="D1807" s="3" t="s">
        <v>6963</v>
      </c>
    </row>
    <row r="1808" spans="1:4">
      <c r="A1808" s="3" t="s">
        <v>6843</v>
      </c>
      <c r="B1808" s="3" t="s">
        <v>1693</v>
      </c>
      <c r="C1808" s="3" t="s">
        <v>6964</v>
      </c>
      <c r="D1808" s="3" t="s">
        <v>6965</v>
      </c>
    </row>
    <row r="1809" spans="1:4">
      <c r="A1809" s="3" t="s">
        <v>6843</v>
      </c>
      <c r="B1809" s="3" t="s">
        <v>1693</v>
      </c>
      <c r="C1809" s="3" t="s">
        <v>6966</v>
      </c>
      <c r="D1809" s="3" t="s">
        <v>6967</v>
      </c>
    </row>
    <row r="1810" spans="1:4">
      <c r="A1810" s="3" t="s">
        <v>6843</v>
      </c>
      <c r="B1810" s="3" t="s">
        <v>1693</v>
      </c>
      <c r="C1810" s="3" t="s">
        <v>6968</v>
      </c>
      <c r="D1810" s="3" t="s">
        <v>6969</v>
      </c>
    </row>
    <row r="1811" spans="1:4">
      <c r="A1811" s="3" t="s">
        <v>6843</v>
      </c>
      <c r="B1811" s="3" t="s">
        <v>1693</v>
      </c>
      <c r="C1811" s="3" t="s">
        <v>6970</v>
      </c>
      <c r="D1811" s="3" t="s">
        <v>6971</v>
      </c>
    </row>
    <row r="1812" spans="1:4">
      <c r="A1812" s="3" t="s">
        <v>6843</v>
      </c>
      <c r="B1812" s="3" t="s">
        <v>1693</v>
      </c>
      <c r="C1812" s="3" t="s">
        <v>6972</v>
      </c>
      <c r="D1812" s="3" t="s">
        <v>6973</v>
      </c>
    </row>
    <row r="1813" spans="1:4">
      <c r="A1813" s="3" t="s">
        <v>6843</v>
      </c>
      <c r="B1813" s="3" t="s">
        <v>1693</v>
      </c>
      <c r="C1813" s="3" t="s">
        <v>6974</v>
      </c>
      <c r="D1813" s="3" t="s">
        <v>6975</v>
      </c>
    </row>
    <row r="1814" spans="1:4">
      <c r="A1814" s="3" t="s">
        <v>6843</v>
      </c>
      <c r="B1814" s="3" t="s">
        <v>1693</v>
      </c>
      <c r="C1814" s="3" t="s">
        <v>6976</v>
      </c>
      <c r="D1814" s="3" t="s">
        <v>6977</v>
      </c>
    </row>
    <row r="1815" spans="1:4">
      <c r="A1815" s="3" t="s">
        <v>6843</v>
      </c>
      <c r="B1815" s="3" t="s">
        <v>1693</v>
      </c>
      <c r="C1815" s="3" t="s">
        <v>6978</v>
      </c>
      <c r="D1815" s="3" t="s">
        <v>6979</v>
      </c>
    </row>
    <row r="1816" spans="1:4">
      <c r="A1816" s="3" t="s">
        <v>6843</v>
      </c>
      <c r="B1816" s="3" t="s">
        <v>1693</v>
      </c>
      <c r="C1816" s="3" t="s">
        <v>6980</v>
      </c>
      <c r="D1816" s="3" t="s">
        <v>6981</v>
      </c>
    </row>
    <row r="1817" spans="1:4">
      <c r="A1817" s="3" t="s">
        <v>6843</v>
      </c>
      <c r="B1817" s="3" t="s">
        <v>1693</v>
      </c>
      <c r="C1817" s="3" t="s">
        <v>6982</v>
      </c>
      <c r="D1817" s="3" t="s">
        <v>6983</v>
      </c>
    </row>
    <row r="1818" spans="1:4">
      <c r="A1818" s="3" t="s">
        <v>6843</v>
      </c>
      <c r="B1818" s="3" t="s">
        <v>1693</v>
      </c>
      <c r="C1818" s="3" t="s">
        <v>6984</v>
      </c>
      <c r="D1818" s="3" t="s">
        <v>2342</v>
      </c>
    </row>
    <row r="1819" spans="1:4">
      <c r="A1819" s="3" t="s">
        <v>6843</v>
      </c>
      <c r="B1819" s="3" t="s">
        <v>1693</v>
      </c>
      <c r="C1819" s="3" t="s">
        <v>6985</v>
      </c>
      <c r="D1819" s="3" t="s">
        <v>6986</v>
      </c>
    </row>
    <row r="1820" spans="1:4">
      <c r="A1820" s="3" t="s">
        <v>6843</v>
      </c>
      <c r="B1820" s="3" t="s">
        <v>1693</v>
      </c>
      <c r="C1820" s="3" t="s">
        <v>6987</v>
      </c>
      <c r="D1820" s="3" t="s">
        <v>6988</v>
      </c>
    </row>
    <row r="1821" spans="1:4">
      <c r="A1821" s="3" t="s">
        <v>6843</v>
      </c>
      <c r="B1821" s="3" t="s">
        <v>1693</v>
      </c>
      <c r="C1821" s="3" t="s">
        <v>6989</v>
      </c>
      <c r="D1821" s="3" t="s">
        <v>6990</v>
      </c>
    </row>
    <row r="1822" spans="1:4">
      <c r="A1822" s="3" t="s">
        <v>6843</v>
      </c>
      <c r="B1822" s="3" t="s">
        <v>1693</v>
      </c>
      <c r="C1822" s="3" t="s">
        <v>6991</v>
      </c>
      <c r="D1822" s="3" t="s">
        <v>6992</v>
      </c>
    </row>
    <row r="1823" spans="1:4">
      <c r="A1823" s="3" t="s">
        <v>6843</v>
      </c>
      <c r="B1823" s="3" t="s">
        <v>1693</v>
      </c>
      <c r="C1823" s="3" t="s">
        <v>6993</v>
      </c>
      <c r="D1823" s="3" t="s">
        <v>6994</v>
      </c>
    </row>
    <row r="1824" spans="1:4">
      <c r="A1824" s="3" t="s">
        <v>6843</v>
      </c>
      <c r="B1824" s="3" t="s">
        <v>1693</v>
      </c>
      <c r="C1824" s="3" t="s">
        <v>6995</v>
      </c>
      <c r="D1824" s="3" t="s">
        <v>6996</v>
      </c>
    </row>
    <row r="1825" spans="1:4">
      <c r="A1825" s="3" t="s">
        <v>6843</v>
      </c>
      <c r="B1825" s="3" t="s">
        <v>1693</v>
      </c>
      <c r="C1825" s="3" t="s">
        <v>6997</v>
      </c>
      <c r="D1825" s="3" t="s">
        <v>6998</v>
      </c>
    </row>
    <row r="1826" spans="1:4">
      <c r="A1826" s="3" t="s">
        <v>6843</v>
      </c>
      <c r="B1826" s="3" t="s">
        <v>1693</v>
      </c>
      <c r="C1826" s="3" t="s">
        <v>6999</v>
      </c>
      <c r="D1826" s="3" t="s">
        <v>7000</v>
      </c>
    </row>
    <row r="1827" spans="1:4">
      <c r="A1827" s="3" t="s">
        <v>6843</v>
      </c>
      <c r="B1827" s="3" t="s">
        <v>1693</v>
      </c>
      <c r="C1827" s="3" t="s">
        <v>7001</v>
      </c>
      <c r="D1827" s="3" t="s">
        <v>7002</v>
      </c>
    </row>
    <row r="1828" spans="1:4">
      <c r="A1828" s="3" t="s">
        <v>6843</v>
      </c>
      <c r="B1828" s="3" t="s">
        <v>1693</v>
      </c>
      <c r="C1828" s="3" t="s">
        <v>7003</v>
      </c>
      <c r="D1828" s="3" t="s">
        <v>7004</v>
      </c>
    </row>
    <row r="1829" spans="1:4">
      <c r="A1829" s="3" t="s">
        <v>6843</v>
      </c>
      <c r="B1829" s="3" t="s">
        <v>1693</v>
      </c>
      <c r="C1829" s="3" t="s">
        <v>7005</v>
      </c>
      <c r="D1829" s="3" t="s">
        <v>7006</v>
      </c>
    </row>
    <row r="1830" spans="1:4">
      <c r="A1830" s="3" t="s">
        <v>6843</v>
      </c>
      <c r="B1830" s="3" t="s">
        <v>1693</v>
      </c>
      <c r="C1830" s="3" t="s">
        <v>7007</v>
      </c>
      <c r="D1830" s="3" t="s">
        <v>7008</v>
      </c>
    </row>
    <row r="1831" spans="1:4">
      <c r="A1831" s="3" t="s">
        <v>6843</v>
      </c>
      <c r="B1831" s="3" t="s">
        <v>1693</v>
      </c>
      <c r="C1831" s="3" t="s">
        <v>7009</v>
      </c>
      <c r="D1831" s="3" t="s">
        <v>7010</v>
      </c>
    </row>
    <row r="1832" spans="1:4">
      <c r="A1832" s="3" t="s">
        <v>6843</v>
      </c>
      <c r="B1832" s="3" t="s">
        <v>1693</v>
      </c>
      <c r="C1832" s="3" t="s">
        <v>7011</v>
      </c>
      <c r="D1832" s="3" t="s">
        <v>7012</v>
      </c>
    </row>
    <row r="1833" spans="1:4">
      <c r="A1833" s="3" t="s">
        <v>6843</v>
      </c>
      <c r="B1833" s="3" t="s">
        <v>1693</v>
      </c>
      <c r="C1833" s="3" t="s">
        <v>7013</v>
      </c>
      <c r="D1833" s="3" t="s">
        <v>7014</v>
      </c>
    </row>
    <row r="1834" spans="1:4">
      <c r="A1834" s="3" t="s">
        <v>6843</v>
      </c>
      <c r="B1834" s="3" t="s">
        <v>1693</v>
      </c>
      <c r="C1834" s="3" t="s">
        <v>7015</v>
      </c>
      <c r="D1834" s="3" t="s">
        <v>7016</v>
      </c>
    </row>
    <row r="1835" spans="1:4">
      <c r="A1835" s="3" t="s">
        <v>6843</v>
      </c>
      <c r="B1835" s="3" t="s">
        <v>1693</v>
      </c>
      <c r="C1835" s="3" t="s">
        <v>7017</v>
      </c>
      <c r="D1835" s="3" t="s">
        <v>7018</v>
      </c>
    </row>
    <row r="1836" spans="1:4">
      <c r="A1836" s="3" t="s">
        <v>6843</v>
      </c>
      <c r="B1836" s="3" t="s">
        <v>1693</v>
      </c>
      <c r="C1836" s="3" t="s">
        <v>7019</v>
      </c>
      <c r="D1836" s="3" t="s">
        <v>7020</v>
      </c>
    </row>
    <row r="1837" spans="1:4">
      <c r="A1837" s="3" t="s">
        <v>6843</v>
      </c>
      <c r="B1837" s="3" t="s">
        <v>1693</v>
      </c>
      <c r="C1837" s="3" t="s">
        <v>7021</v>
      </c>
      <c r="D1837" s="3" t="s">
        <v>7022</v>
      </c>
    </row>
    <row r="1838" spans="1:4">
      <c r="A1838" s="3" t="s">
        <v>6843</v>
      </c>
      <c r="B1838" s="3" t="s">
        <v>1693</v>
      </c>
      <c r="C1838" s="3" t="s">
        <v>7023</v>
      </c>
      <c r="D1838" s="3" t="s">
        <v>7024</v>
      </c>
    </row>
    <row r="1839" spans="1:4">
      <c r="A1839" s="3" t="s">
        <v>6843</v>
      </c>
      <c r="B1839" s="3" t="s">
        <v>1693</v>
      </c>
      <c r="C1839" s="3" t="s">
        <v>7025</v>
      </c>
      <c r="D1839" s="3" t="s">
        <v>7026</v>
      </c>
    </row>
    <row r="1840" spans="1:4">
      <c r="A1840" s="3" t="s">
        <v>6843</v>
      </c>
      <c r="B1840" s="3" t="s">
        <v>1693</v>
      </c>
      <c r="C1840" s="3" t="s">
        <v>7027</v>
      </c>
      <c r="D1840" s="3" t="s">
        <v>7028</v>
      </c>
    </row>
    <row r="1841" spans="1:4">
      <c r="A1841" s="3" t="s">
        <v>6843</v>
      </c>
      <c r="B1841" s="3" t="s">
        <v>1693</v>
      </c>
      <c r="C1841" s="3" t="s">
        <v>7029</v>
      </c>
      <c r="D1841" s="3" t="s">
        <v>7030</v>
      </c>
    </row>
    <row r="1842" spans="1:4">
      <c r="A1842" s="3" t="s">
        <v>6843</v>
      </c>
      <c r="B1842" s="3" t="s">
        <v>1693</v>
      </c>
      <c r="C1842" s="3" t="s">
        <v>7031</v>
      </c>
      <c r="D1842" s="3" t="s">
        <v>7032</v>
      </c>
    </row>
    <row r="1843" spans="1:4">
      <c r="A1843" s="3" t="s">
        <v>6843</v>
      </c>
      <c r="B1843" s="3" t="s">
        <v>1693</v>
      </c>
      <c r="C1843" s="3" t="s">
        <v>7033</v>
      </c>
      <c r="D1843" s="3" t="s">
        <v>7034</v>
      </c>
    </row>
    <row r="1844" spans="1:4">
      <c r="A1844" s="3" t="s">
        <v>6843</v>
      </c>
      <c r="B1844" s="3" t="s">
        <v>1693</v>
      </c>
      <c r="C1844" s="3" t="s">
        <v>7035</v>
      </c>
      <c r="D1844" s="3" t="s">
        <v>7036</v>
      </c>
    </row>
    <row r="1845" spans="1:4">
      <c r="A1845" s="3" t="s">
        <v>6843</v>
      </c>
      <c r="B1845" s="3" t="s">
        <v>1693</v>
      </c>
      <c r="C1845" s="3" t="s">
        <v>7037</v>
      </c>
      <c r="D1845" s="3" t="s">
        <v>7038</v>
      </c>
    </row>
    <row r="1846" spans="1:4">
      <c r="A1846" s="3" t="s">
        <v>6843</v>
      </c>
      <c r="B1846" s="3" t="s">
        <v>1693</v>
      </c>
      <c r="C1846" s="3" t="s">
        <v>7039</v>
      </c>
      <c r="D1846" s="3" t="s">
        <v>7040</v>
      </c>
    </row>
    <row r="1847" spans="1:4">
      <c r="A1847" s="3" t="s">
        <v>6843</v>
      </c>
      <c r="B1847" s="3" t="s">
        <v>1693</v>
      </c>
      <c r="C1847" s="3" t="s">
        <v>7041</v>
      </c>
      <c r="D1847" s="3" t="s">
        <v>7042</v>
      </c>
    </row>
    <row r="1848" spans="1:4">
      <c r="A1848" s="3" t="s">
        <v>6843</v>
      </c>
      <c r="B1848" s="3" t="s">
        <v>1693</v>
      </c>
      <c r="C1848" s="3" t="s">
        <v>7043</v>
      </c>
      <c r="D1848" s="3" t="s">
        <v>7044</v>
      </c>
    </row>
    <row r="1849" spans="1:4">
      <c r="A1849" s="3" t="s">
        <v>6843</v>
      </c>
      <c r="B1849" s="3" t="s">
        <v>1693</v>
      </c>
      <c r="C1849" s="3" t="s">
        <v>7045</v>
      </c>
      <c r="D1849" s="3" t="s">
        <v>7046</v>
      </c>
    </row>
    <row r="1850" spans="1:4">
      <c r="A1850" s="3" t="s">
        <v>6843</v>
      </c>
      <c r="B1850" s="3" t="s">
        <v>1693</v>
      </c>
      <c r="C1850" s="3" t="s">
        <v>7047</v>
      </c>
      <c r="D1850" s="3" t="s">
        <v>7048</v>
      </c>
    </row>
    <row r="1851" spans="1:4">
      <c r="A1851" s="3" t="s">
        <v>6843</v>
      </c>
      <c r="B1851" s="3" t="s">
        <v>1693</v>
      </c>
      <c r="C1851" s="3" t="s">
        <v>7049</v>
      </c>
      <c r="D1851" s="3" t="s">
        <v>7050</v>
      </c>
    </row>
    <row r="1852" spans="1:4">
      <c r="A1852" s="3" t="s">
        <v>6843</v>
      </c>
      <c r="B1852" s="3" t="s">
        <v>1693</v>
      </c>
      <c r="C1852" s="3" t="s">
        <v>7051</v>
      </c>
      <c r="D1852" s="3" t="s">
        <v>7052</v>
      </c>
    </row>
    <row r="1853" spans="1:4">
      <c r="A1853" s="3" t="s">
        <v>6843</v>
      </c>
      <c r="B1853" s="3" t="s">
        <v>1693</v>
      </c>
      <c r="C1853" s="3" t="s">
        <v>7053</v>
      </c>
      <c r="D1853" s="3" t="s">
        <v>7054</v>
      </c>
    </row>
    <row r="1854" spans="1:4">
      <c r="A1854" s="3" t="s">
        <v>6843</v>
      </c>
      <c r="B1854" s="3" t="s">
        <v>1693</v>
      </c>
      <c r="C1854" s="3" t="s">
        <v>7055</v>
      </c>
      <c r="D1854" s="3" t="s">
        <v>7056</v>
      </c>
    </row>
    <row r="1855" spans="1:4">
      <c r="A1855" s="3" t="s">
        <v>6843</v>
      </c>
      <c r="B1855" s="3" t="s">
        <v>1693</v>
      </c>
      <c r="C1855" s="3" t="s">
        <v>7057</v>
      </c>
      <c r="D1855" s="3" t="s">
        <v>4776</v>
      </c>
    </row>
    <row r="1856" spans="1:4">
      <c r="A1856" s="3" t="s">
        <v>6843</v>
      </c>
      <c r="B1856" s="3" t="s">
        <v>1693</v>
      </c>
      <c r="C1856" s="3" t="s">
        <v>7058</v>
      </c>
      <c r="D1856" s="3" t="s">
        <v>4784</v>
      </c>
    </row>
    <row r="1857" spans="1:4">
      <c r="A1857" s="3" t="s">
        <v>6843</v>
      </c>
      <c r="B1857" s="3" t="s">
        <v>1693</v>
      </c>
      <c r="C1857" s="3" t="s">
        <v>7059</v>
      </c>
      <c r="D1857" s="3" t="s">
        <v>6845</v>
      </c>
    </row>
    <row r="1858" spans="1:4">
      <c r="A1858" s="3" t="s">
        <v>6843</v>
      </c>
      <c r="B1858" s="3" t="s">
        <v>1693</v>
      </c>
      <c r="C1858" s="3" t="s">
        <v>7060</v>
      </c>
      <c r="D1858" s="3" t="s">
        <v>7061</v>
      </c>
    </row>
    <row r="1859" spans="1:4">
      <c r="A1859" s="3" t="s">
        <v>6843</v>
      </c>
      <c r="B1859" s="3" t="s">
        <v>1693</v>
      </c>
      <c r="C1859" s="3" t="s">
        <v>7062</v>
      </c>
      <c r="D1859" s="3" t="s">
        <v>4785</v>
      </c>
    </row>
    <row r="1860" spans="1:4">
      <c r="A1860" s="3" t="s">
        <v>6843</v>
      </c>
      <c r="B1860" s="3" t="s">
        <v>1693</v>
      </c>
      <c r="C1860" s="3" t="s">
        <v>7063</v>
      </c>
      <c r="D1860" s="3" t="s">
        <v>3566</v>
      </c>
    </row>
    <row r="1861" spans="1:4">
      <c r="A1861" s="3" t="s">
        <v>6843</v>
      </c>
      <c r="B1861" s="3" t="s">
        <v>1693</v>
      </c>
      <c r="C1861" s="3" t="s">
        <v>7064</v>
      </c>
      <c r="D1861" s="3" t="s">
        <v>7065</v>
      </c>
    </row>
    <row r="1862" spans="1:4">
      <c r="A1862" s="3" t="s">
        <v>6843</v>
      </c>
      <c r="B1862" s="3" t="s">
        <v>1693</v>
      </c>
      <c r="C1862" s="3" t="s">
        <v>7066</v>
      </c>
      <c r="D1862" s="3" t="s">
        <v>7067</v>
      </c>
    </row>
    <row r="1863" spans="1:4">
      <c r="A1863" s="3" t="s">
        <v>6843</v>
      </c>
      <c r="B1863" s="3" t="s">
        <v>1693</v>
      </c>
      <c r="C1863" s="3" t="s">
        <v>7068</v>
      </c>
      <c r="D1863" s="3" t="s">
        <v>7069</v>
      </c>
    </row>
    <row r="1864" spans="1:4">
      <c r="A1864" s="3" t="s">
        <v>6843</v>
      </c>
      <c r="B1864" s="3" t="s">
        <v>1693</v>
      </c>
      <c r="C1864" s="3" t="s">
        <v>7070</v>
      </c>
      <c r="D1864" s="3" t="s">
        <v>7071</v>
      </c>
    </row>
    <row r="1865" spans="1:4">
      <c r="A1865" s="3" t="s">
        <v>6843</v>
      </c>
      <c r="B1865" s="3" t="s">
        <v>1693</v>
      </c>
      <c r="C1865" s="3" t="s">
        <v>7072</v>
      </c>
      <c r="D1865" s="3" t="s">
        <v>7073</v>
      </c>
    </row>
    <row r="1866" spans="1:4">
      <c r="A1866" s="3" t="s">
        <v>6843</v>
      </c>
      <c r="B1866" s="3" t="s">
        <v>1693</v>
      </c>
      <c r="C1866" s="3" t="s">
        <v>7074</v>
      </c>
      <c r="D1866" s="3" t="s">
        <v>7075</v>
      </c>
    </row>
    <row r="1867" spans="1:4">
      <c r="A1867" s="3" t="s">
        <v>6843</v>
      </c>
      <c r="B1867" s="3" t="s">
        <v>1693</v>
      </c>
      <c r="C1867" s="3" t="s">
        <v>7076</v>
      </c>
      <c r="D1867" s="3" t="s">
        <v>7077</v>
      </c>
    </row>
    <row r="1868" spans="1:4">
      <c r="A1868" s="3" t="s">
        <v>7078</v>
      </c>
      <c r="B1868" s="3" t="s">
        <v>1648</v>
      </c>
      <c r="C1868" s="3" t="s">
        <v>7079</v>
      </c>
      <c r="D1868" s="3" t="s">
        <v>1826</v>
      </c>
    </row>
    <row r="1869" spans="1:4">
      <c r="A1869" s="3" t="s">
        <v>7078</v>
      </c>
      <c r="B1869" s="3" t="s">
        <v>1648</v>
      </c>
      <c r="C1869" s="3" t="s">
        <v>7080</v>
      </c>
      <c r="D1869" s="3" t="s">
        <v>2004</v>
      </c>
    </row>
    <row r="1870" spans="1:4">
      <c r="A1870" s="3" t="s">
        <v>7078</v>
      </c>
      <c r="B1870" s="3" t="s">
        <v>1648</v>
      </c>
      <c r="C1870" s="3" t="s">
        <v>7081</v>
      </c>
      <c r="D1870" s="3" t="s">
        <v>2174</v>
      </c>
    </row>
    <row r="1871" spans="1:4">
      <c r="A1871" s="3" t="s">
        <v>7078</v>
      </c>
      <c r="B1871" s="3" t="s">
        <v>1648</v>
      </c>
      <c r="C1871" s="3" t="s">
        <v>7082</v>
      </c>
      <c r="D1871" s="3" t="s">
        <v>2331</v>
      </c>
    </row>
    <row r="1872" spans="1:4">
      <c r="A1872" s="3" t="s">
        <v>7078</v>
      </c>
      <c r="B1872" s="3" t="s">
        <v>1648</v>
      </c>
      <c r="C1872" s="3" t="s">
        <v>7083</v>
      </c>
      <c r="D1872" s="3" t="s">
        <v>2492</v>
      </c>
    </row>
    <row r="1873" spans="1:4">
      <c r="A1873" s="3" t="s">
        <v>7078</v>
      </c>
      <c r="B1873" s="3" t="s">
        <v>1648</v>
      </c>
      <c r="C1873" s="3" t="s">
        <v>7084</v>
      </c>
      <c r="D1873" s="3" t="s">
        <v>2643</v>
      </c>
    </row>
    <row r="1874" spans="1:4">
      <c r="A1874" s="3" t="s">
        <v>7078</v>
      </c>
      <c r="B1874" s="3" t="s">
        <v>1648</v>
      </c>
      <c r="C1874" s="3" t="s">
        <v>7085</v>
      </c>
      <c r="D1874" s="3" t="s">
        <v>2782</v>
      </c>
    </row>
    <row r="1875" spans="1:4">
      <c r="A1875" s="3" t="s">
        <v>7078</v>
      </c>
      <c r="B1875" s="3" t="s">
        <v>1648</v>
      </c>
      <c r="C1875" s="3" t="s">
        <v>7086</v>
      </c>
      <c r="D1875" s="3" t="s">
        <v>2915</v>
      </c>
    </row>
    <row r="1876" spans="1:4">
      <c r="A1876" s="3" t="s">
        <v>7078</v>
      </c>
      <c r="B1876" s="3" t="s">
        <v>1648</v>
      </c>
      <c r="C1876" s="3" t="s">
        <v>7087</v>
      </c>
      <c r="D1876" s="3" t="s">
        <v>3041</v>
      </c>
    </row>
    <row r="1877" spans="1:4">
      <c r="A1877" s="3" t="s">
        <v>7088</v>
      </c>
      <c r="B1877" s="3" t="s">
        <v>1623</v>
      </c>
      <c r="C1877" s="3" t="s">
        <v>7089</v>
      </c>
      <c r="D1877" s="3" t="s">
        <v>1801</v>
      </c>
    </row>
    <row r="1878" spans="1:4">
      <c r="A1878" s="3" t="s">
        <v>7088</v>
      </c>
      <c r="B1878" s="3" t="s">
        <v>1623</v>
      </c>
      <c r="C1878" s="3" t="s">
        <v>7090</v>
      </c>
      <c r="D1878" s="3" t="s">
        <v>1980</v>
      </c>
    </row>
    <row r="1879" spans="1:4">
      <c r="A1879" s="3" t="s">
        <v>7088</v>
      </c>
      <c r="B1879" s="3" t="s">
        <v>1623</v>
      </c>
      <c r="C1879" s="3" t="s">
        <v>7091</v>
      </c>
      <c r="D1879" s="3" t="s">
        <v>2151</v>
      </c>
    </row>
    <row r="1880" spans="1:4">
      <c r="A1880" s="3" t="s">
        <v>7088</v>
      </c>
      <c r="B1880" s="3" t="s">
        <v>1623</v>
      </c>
      <c r="C1880" s="3" t="s">
        <v>7092</v>
      </c>
      <c r="D1880" s="3" t="s">
        <v>2308</v>
      </c>
    </row>
    <row r="1881" spans="1:4">
      <c r="A1881" s="3" t="s">
        <v>7088</v>
      </c>
      <c r="B1881" s="3" t="s">
        <v>1623</v>
      </c>
      <c r="C1881" s="3" t="s">
        <v>7093</v>
      </c>
      <c r="D1881" s="3" t="s">
        <v>2467</v>
      </c>
    </row>
    <row r="1882" spans="1:4">
      <c r="A1882" s="3" t="s">
        <v>7088</v>
      </c>
      <c r="B1882" s="3" t="s">
        <v>1623</v>
      </c>
      <c r="C1882" s="3" t="s">
        <v>7094</v>
      </c>
      <c r="D1882" s="3" t="s">
        <v>1843</v>
      </c>
    </row>
    <row r="1883" spans="1:4">
      <c r="A1883" s="3" t="s">
        <v>7095</v>
      </c>
      <c r="B1883" s="3" t="s">
        <v>1489</v>
      </c>
      <c r="C1883" s="3" t="s">
        <v>7096</v>
      </c>
      <c r="D1883" s="3" t="s">
        <v>1857</v>
      </c>
    </row>
    <row r="1884" spans="1:4">
      <c r="A1884" s="3" t="s">
        <v>7095</v>
      </c>
      <c r="B1884" s="3" t="s">
        <v>1489</v>
      </c>
      <c r="C1884" s="3" t="s">
        <v>7097</v>
      </c>
      <c r="D1884" s="3" t="s">
        <v>2033</v>
      </c>
    </row>
    <row r="1885" spans="1:4">
      <c r="A1885" s="3" t="s">
        <v>7095</v>
      </c>
      <c r="B1885" s="3" t="s">
        <v>1489</v>
      </c>
      <c r="C1885" s="3" t="s">
        <v>7098</v>
      </c>
      <c r="D1885" s="3" t="s">
        <v>2203</v>
      </c>
    </row>
    <row r="1886" spans="1:4">
      <c r="A1886" s="3" t="s">
        <v>7095</v>
      </c>
      <c r="B1886" s="3" t="s">
        <v>1489</v>
      </c>
      <c r="C1886" s="3" t="s">
        <v>7099</v>
      </c>
      <c r="D1886" s="3" t="s">
        <v>2362</v>
      </c>
    </row>
    <row r="1887" spans="1:4">
      <c r="A1887" s="3" t="s">
        <v>7095</v>
      </c>
      <c r="B1887" s="3" t="s">
        <v>1489</v>
      </c>
      <c r="C1887" s="3" t="s">
        <v>7100</v>
      </c>
      <c r="D1887" s="3" t="s">
        <v>2523</v>
      </c>
    </row>
    <row r="1888" spans="1:4">
      <c r="A1888" s="3" t="s">
        <v>7095</v>
      </c>
      <c r="B1888" s="3" t="s">
        <v>1489</v>
      </c>
      <c r="C1888" s="3" t="s">
        <v>7101</v>
      </c>
      <c r="D1888" s="3" t="s">
        <v>2675</v>
      </c>
    </row>
    <row r="1889" spans="1:4">
      <c r="A1889" s="3" t="s">
        <v>7095</v>
      </c>
      <c r="B1889" s="3" t="s">
        <v>1489</v>
      </c>
      <c r="C1889" s="3" t="s">
        <v>7102</v>
      </c>
      <c r="D1889" s="3" t="s">
        <v>2813</v>
      </c>
    </row>
    <row r="1890" spans="1:4">
      <c r="A1890" s="3" t="s">
        <v>7095</v>
      </c>
      <c r="B1890" s="3" t="s">
        <v>1489</v>
      </c>
      <c r="C1890" s="3" t="s">
        <v>7103</v>
      </c>
      <c r="D1890" s="3" t="s">
        <v>2946</v>
      </c>
    </row>
    <row r="1891" spans="1:4">
      <c r="A1891" s="3" t="s">
        <v>7095</v>
      </c>
      <c r="B1891" s="3" t="s">
        <v>1489</v>
      </c>
      <c r="C1891" s="3" t="s">
        <v>7104</v>
      </c>
      <c r="D1891" s="3" t="s">
        <v>3071</v>
      </c>
    </row>
    <row r="1892" spans="1:4">
      <c r="A1892" s="3" t="s">
        <v>7095</v>
      </c>
      <c r="B1892" s="3" t="s">
        <v>1489</v>
      </c>
      <c r="C1892" s="3" t="s">
        <v>7105</v>
      </c>
      <c r="D1892" s="3" t="s">
        <v>3187</v>
      </c>
    </row>
    <row r="1893" spans="1:4">
      <c r="A1893" s="3" t="s">
        <v>7095</v>
      </c>
      <c r="B1893" s="3" t="s">
        <v>1489</v>
      </c>
      <c r="C1893" s="3" t="s">
        <v>7106</v>
      </c>
      <c r="D1893" s="3" t="s">
        <v>3291</v>
      </c>
    </row>
    <row r="1894" spans="1:4">
      <c r="A1894" s="3" t="s">
        <v>7095</v>
      </c>
      <c r="B1894" s="3" t="s">
        <v>1489</v>
      </c>
      <c r="C1894" s="3" t="s">
        <v>7107</v>
      </c>
      <c r="D1894" s="3" t="s">
        <v>3386</v>
      </c>
    </row>
    <row r="1895" spans="1:4">
      <c r="A1895" s="3" t="s">
        <v>7108</v>
      </c>
      <c r="B1895" s="3" t="s">
        <v>1278</v>
      </c>
      <c r="C1895" s="3" t="s">
        <v>7109</v>
      </c>
      <c r="D1895" s="3" t="s">
        <v>1279</v>
      </c>
    </row>
    <row r="1896" spans="1:4">
      <c r="A1896" s="3" t="s">
        <v>7108</v>
      </c>
      <c r="B1896" s="3" t="s">
        <v>1278</v>
      </c>
      <c r="C1896" s="3" t="s">
        <v>7109</v>
      </c>
      <c r="D1896" s="3" t="s">
        <v>1279</v>
      </c>
    </row>
    <row r="1897" spans="1:4">
      <c r="A1897" s="3" t="s">
        <v>7108</v>
      </c>
      <c r="B1897" s="3" t="s">
        <v>1278</v>
      </c>
      <c r="C1897" s="3" t="s">
        <v>7110</v>
      </c>
      <c r="D1897" s="3" t="s">
        <v>1280</v>
      </c>
    </row>
    <row r="1898" spans="1:4">
      <c r="A1898" s="3" t="s">
        <v>7108</v>
      </c>
      <c r="B1898" s="3" t="s">
        <v>1278</v>
      </c>
      <c r="C1898" s="3" t="s">
        <v>7110</v>
      </c>
      <c r="D1898" s="3" t="s">
        <v>1280</v>
      </c>
    </row>
    <row r="1899" spans="1:4">
      <c r="A1899" s="3" t="s">
        <v>7108</v>
      </c>
      <c r="B1899" s="3" t="s">
        <v>1278</v>
      </c>
      <c r="C1899" s="3" t="s">
        <v>7111</v>
      </c>
      <c r="D1899" s="3" t="s">
        <v>1281</v>
      </c>
    </row>
    <row r="1900" spans="1:4">
      <c r="A1900" s="3" t="s">
        <v>7108</v>
      </c>
      <c r="B1900" s="3" t="s">
        <v>1278</v>
      </c>
      <c r="C1900" s="3" t="s">
        <v>7111</v>
      </c>
      <c r="D1900" s="3" t="s">
        <v>1281</v>
      </c>
    </row>
    <row r="1901" spans="1:4">
      <c r="A1901" s="3" t="s">
        <v>7108</v>
      </c>
      <c r="B1901" s="3" t="s">
        <v>1278</v>
      </c>
      <c r="C1901" s="3" t="s">
        <v>7112</v>
      </c>
      <c r="D1901" s="3" t="s">
        <v>1282</v>
      </c>
    </row>
    <row r="1902" spans="1:4">
      <c r="A1902" s="3" t="s">
        <v>7108</v>
      </c>
      <c r="B1902" s="3" t="s">
        <v>1278</v>
      </c>
      <c r="C1902" s="3" t="s">
        <v>7112</v>
      </c>
      <c r="D1902" s="3" t="s">
        <v>7113</v>
      </c>
    </row>
    <row r="1903" spans="1:4">
      <c r="A1903" s="3" t="s">
        <v>7108</v>
      </c>
      <c r="B1903" s="3" t="s">
        <v>1278</v>
      </c>
      <c r="C1903" s="3" t="s">
        <v>7114</v>
      </c>
      <c r="D1903" s="3" t="s">
        <v>1283</v>
      </c>
    </row>
    <row r="1904" spans="1:4">
      <c r="A1904" s="3" t="s">
        <v>7108</v>
      </c>
      <c r="B1904" s="3" t="s">
        <v>1278</v>
      </c>
      <c r="C1904" s="3" t="s">
        <v>7114</v>
      </c>
      <c r="D1904" s="3" t="s">
        <v>1283</v>
      </c>
    </row>
    <row r="1905" spans="1:4">
      <c r="A1905" s="3" t="s">
        <v>7108</v>
      </c>
      <c r="B1905" s="3" t="s">
        <v>1278</v>
      </c>
      <c r="C1905" s="3" t="s">
        <v>7115</v>
      </c>
      <c r="D1905" s="3" t="s">
        <v>1284</v>
      </c>
    </row>
    <row r="1906" spans="1:4">
      <c r="A1906" s="3" t="s">
        <v>7108</v>
      </c>
      <c r="B1906" s="3" t="s">
        <v>1278</v>
      </c>
      <c r="C1906" s="3" t="s">
        <v>7115</v>
      </c>
      <c r="D1906" s="3" t="s">
        <v>7116</v>
      </c>
    </row>
    <row r="1907" spans="1:4">
      <c r="A1907" s="3" t="s">
        <v>7108</v>
      </c>
      <c r="B1907" s="3" t="s">
        <v>1278</v>
      </c>
      <c r="C1907" s="3" t="s">
        <v>7117</v>
      </c>
      <c r="D1907" s="3" t="s">
        <v>1285</v>
      </c>
    </row>
    <row r="1908" spans="1:4">
      <c r="A1908" s="3" t="s">
        <v>7108</v>
      </c>
      <c r="B1908" s="3" t="s">
        <v>1278</v>
      </c>
      <c r="C1908" s="3" t="s">
        <v>7117</v>
      </c>
      <c r="D1908" s="3" t="s">
        <v>1285</v>
      </c>
    </row>
    <row r="1909" spans="1:4">
      <c r="A1909" s="3" t="s">
        <v>7108</v>
      </c>
      <c r="B1909" s="3" t="s">
        <v>1278</v>
      </c>
      <c r="C1909" s="3" t="s">
        <v>7118</v>
      </c>
      <c r="D1909" s="3" t="s">
        <v>1286</v>
      </c>
    </row>
    <row r="1910" spans="1:4">
      <c r="A1910" s="3" t="s">
        <v>7108</v>
      </c>
      <c r="B1910" s="3" t="s">
        <v>1278</v>
      </c>
      <c r="C1910" s="3" t="s">
        <v>7118</v>
      </c>
      <c r="D1910" s="3" t="s">
        <v>7119</v>
      </c>
    </row>
    <row r="1911" spans="1:4">
      <c r="A1911" s="3" t="s">
        <v>7108</v>
      </c>
      <c r="B1911" s="3" t="s">
        <v>1278</v>
      </c>
      <c r="C1911" s="3" t="s">
        <v>7120</v>
      </c>
      <c r="D1911" s="3" t="s">
        <v>1287</v>
      </c>
    </row>
    <row r="1912" spans="1:4">
      <c r="A1912" s="3" t="s">
        <v>7108</v>
      </c>
      <c r="B1912" s="3" t="s">
        <v>1278</v>
      </c>
      <c r="C1912" s="3" t="s">
        <v>7120</v>
      </c>
      <c r="D1912" s="3" t="s">
        <v>7121</v>
      </c>
    </row>
    <row r="1913" spans="1:4">
      <c r="A1913" s="3" t="s">
        <v>7108</v>
      </c>
      <c r="B1913" s="3" t="s">
        <v>1278</v>
      </c>
      <c r="C1913" s="3" t="s">
        <v>7122</v>
      </c>
      <c r="D1913" s="3" t="s">
        <v>1288</v>
      </c>
    </row>
    <row r="1914" spans="1:4">
      <c r="A1914" s="3" t="s">
        <v>7108</v>
      </c>
      <c r="B1914" s="3" t="s">
        <v>1278</v>
      </c>
      <c r="C1914" s="3" t="s">
        <v>7122</v>
      </c>
      <c r="D1914" s="3" t="s">
        <v>7123</v>
      </c>
    </row>
    <row r="1915" spans="1:4">
      <c r="A1915" s="3" t="s">
        <v>7108</v>
      </c>
      <c r="B1915" s="3" t="s">
        <v>1278</v>
      </c>
      <c r="C1915" s="3" t="s">
        <v>7124</v>
      </c>
      <c r="D1915" s="3" t="s">
        <v>1289</v>
      </c>
    </row>
    <row r="1916" spans="1:4">
      <c r="A1916" s="3" t="s">
        <v>7108</v>
      </c>
      <c r="B1916" s="3" t="s">
        <v>1278</v>
      </c>
      <c r="C1916" s="3" t="s">
        <v>7124</v>
      </c>
      <c r="D1916" s="3" t="s">
        <v>7125</v>
      </c>
    </row>
    <row r="1917" spans="1:4">
      <c r="A1917" s="3" t="s">
        <v>7108</v>
      </c>
      <c r="B1917" s="3" t="s">
        <v>1278</v>
      </c>
      <c r="C1917" s="3" t="s">
        <v>7126</v>
      </c>
      <c r="D1917" s="3" t="s">
        <v>1290</v>
      </c>
    </row>
    <row r="1918" spans="1:4">
      <c r="A1918" s="3" t="s">
        <v>7108</v>
      </c>
      <c r="B1918" s="3" t="s">
        <v>1278</v>
      </c>
      <c r="C1918" s="3" t="s">
        <v>7126</v>
      </c>
      <c r="D1918" s="3" t="s">
        <v>1290</v>
      </c>
    </row>
    <row r="1919" spans="1:4">
      <c r="A1919" s="3" t="s">
        <v>7108</v>
      </c>
      <c r="B1919" s="3" t="s">
        <v>1278</v>
      </c>
      <c r="C1919" s="3" t="s">
        <v>7127</v>
      </c>
      <c r="D1919" s="3" t="s">
        <v>1291</v>
      </c>
    </row>
    <row r="1920" spans="1:4">
      <c r="A1920" s="3" t="s">
        <v>7108</v>
      </c>
      <c r="B1920" s="3" t="s">
        <v>1278</v>
      </c>
      <c r="C1920" s="3" t="s">
        <v>7127</v>
      </c>
      <c r="D1920" s="3" t="s">
        <v>1291</v>
      </c>
    </row>
    <row r="1921" spans="1:4">
      <c r="A1921" s="3" t="s">
        <v>7108</v>
      </c>
      <c r="B1921" s="3" t="s">
        <v>1278</v>
      </c>
      <c r="C1921" s="3" t="s">
        <v>7128</v>
      </c>
      <c r="D1921" s="3" t="s">
        <v>1292</v>
      </c>
    </row>
    <row r="1922" spans="1:4">
      <c r="A1922" s="3" t="s">
        <v>7108</v>
      </c>
      <c r="B1922" s="3" t="s">
        <v>1278</v>
      </c>
      <c r="C1922" s="3" t="s">
        <v>7128</v>
      </c>
      <c r="D1922" s="3" t="s">
        <v>7129</v>
      </c>
    </row>
    <row r="1923" spans="1:4">
      <c r="A1923" s="3" t="s">
        <v>7108</v>
      </c>
      <c r="B1923" s="3" t="s">
        <v>1278</v>
      </c>
      <c r="C1923" s="3" t="s">
        <v>7130</v>
      </c>
      <c r="D1923" s="3" t="s">
        <v>1293</v>
      </c>
    </row>
    <row r="1924" spans="1:4">
      <c r="A1924" s="3" t="s">
        <v>7108</v>
      </c>
      <c r="B1924" s="3" t="s">
        <v>1278</v>
      </c>
      <c r="C1924" s="3" t="s">
        <v>7130</v>
      </c>
      <c r="D1924" s="3" t="s">
        <v>7131</v>
      </c>
    </row>
    <row r="1925" spans="1:4">
      <c r="A1925" s="3" t="s">
        <v>7108</v>
      </c>
      <c r="B1925" s="3" t="s">
        <v>1278</v>
      </c>
      <c r="C1925" s="3" t="s">
        <v>7132</v>
      </c>
      <c r="D1925" s="3" t="s">
        <v>1294</v>
      </c>
    </row>
    <row r="1926" spans="1:4">
      <c r="A1926" s="3" t="s">
        <v>7108</v>
      </c>
      <c r="B1926" s="3" t="s">
        <v>1278</v>
      </c>
      <c r="C1926" s="3" t="s">
        <v>7132</v>
      </c>
      <c r="D1926" s="3" t="s">
        <v>7133</v>
      </c>
    </row>
    <row r="1927" spans="1:4">
      <c r="A1927" s="3" t="s">
        <v>7134</v>
      </c>
      <c r="B1927" s="3" t="s">
        <v>1709</v>
      </c>
      <c r="C1927" s="3" t="s">
        <v>7135</v>
      </c>
      <c r="D1927" s="3" t="s">
        <v>1887</v>
      </c>
    </row>
    <row r="1928" spans="1:4">
      <c r="A1928" s="3" t="s">
        <v>7134</v>
      </c>
      <c r="B1928" s="3" t="s">
        <v>1709</v>
      </c>
      <c r="C1928" s="3" t="s">
        <v>7136</v>
      </c>
      <c r="D1928" s="3" t="s">
        <v>2063</v>
      </c>
    </row>
    <row r="1929" spans="1:4">
      <c r="A1929" s="3" t="s">
        <v>7134</v>
      </c>
      <c r="B1929" s="3" t="s">
        <v>1709</v>
      </c>
      <c r="C1929" s="3" t="s">
        <v>7137</v>
      </c>
      <c r="D1929" s="3" t="s">
        <v>2233</v>
      </c>
    </row>
    <row r="1930" spans="1:4">
      <c r="A1930" s="3" t="s">
        <v>7134</v>
      </c>
      <c r="B1930" s="3" t="s">
        <v>1709</v>
      </c>
      <c r="C1930" s="3" t="s">
        <v>7138</v>
      </c>
      <c r="D1930" s="3" t="s">
        <v>2392</v>
      </c>
    </row>
    <row r="1931" spans="1:4">
      <c r="A1931" s="3" t="s">
        <v>7134</v>
      </c>
      <c r="B1931" s="3" t="s">
        <v>1709</v>
      </c>
      <c r="C1931" s="3" t="s">
        <v>7139</v>
      </c>
      <c r="D1931" s="3" t="s">
        <v>2553</v>
      </c>
    </row>
    <row r="1932" spans="1:4">
      <c r="A1932" s="3" t="s">
        <v>7134</v>
      </c>
      <c r="B1932" s="3" t="s">
        <v>1709</v>
      </c>
      <c r="C1932" s="3" t="s">
        <v>7140</v>
      </c>
      <c r="D1932" s="3" t="s">
        <v>1789</v>
      </c>
    </row>
    <row r="1933" spans="1:4">
      <c r="A1933" s="3" t="s">
        <v>7134</v>
      </c>
      <c r="B1933" s="3" t="s">
        <v>1709</v>
      </c>
      <c r="C1933" s="3" t="s">
        <v>7141</v>
      </c>
      <c r="D1933" s="3" t="s">
        <v>1794</v>
      </c>
    </row>
    <row r="1934" spans="1:4">
      <c r="A1934" s="3" t="s">
        <v>7134</v>
      </c>
      <c r="B1934" s="3" t="s">
        <v>1709</v>
      </c>
      <c r="C1934" s="3" t="s">
        <v>7142</v>
      </c>
      <c r="D1934" s="3" t="s">
        <v>1972</v>
      </c>
    </row>
    <row r="1935" spans="1:4">
      <c r="A1935" s="3" t="s">
        <v>7134</v>
      </c>
      <c r="B1935" s="3" t="s">
        <v>1709</v>
      </c>
      <c r="C1935" s="3" t="s">
        <v>7143</v>
      </c>
      <c r="D1935" s="3" t="s">
        <v>1971</v>
      </c>
    </row>
    <row r="1936" spans="1:4">
      <c r="A1936" s="3" t="s">
        <v>7134</v>
      </c>
      <c r="B1936" s="3" t="s">
        <v>1709</v>
      </c>
      <c r="C1936" s="3" t="s">
        <v>7144</v>
      </c>
      <c r="D1936" s="3" t="s">
        <v>3217</v>
      </c>
    </row>
    <row r="1937" spans="1:4">
      <c r="A1937" s="3" t="s">
        <v>7134</v>
      </c>
      <c r="B1937" s="3" t="s">
        <v>1709</v>
      </c>
      <c r="C1937" s="3" t="s">
        <v>7145</v>
      </c>
      <c r="D1937" s="3" t="s">
        <v>3319</v>
      </c>
    </row>
    <row r="1938" spans="1:4">
      <c r="A1938" s="3" t="s">
        <v>7134</v>
      </c>
      <c r="B1938" s="3" t="s">
        <v>1709</v>
      </c>
      <c r="C1938" s="3" t="s">
        <v>7146</v>
      </c>
      <c r="D1938" s="3" t="s">
        <v>3415</v>
      </c>
    </row>
    <row r="1939" spans="1:4">
      <c r="A1939" s="3" t="s">
        <v>7134</v>
      </c>
      <c r="B1939" s="3" t="s">
        <v>1709</v>
      </c>
      <c r="C1939" s="3" t="s">
        <v>7147</v>
      </c>
      <c r="D1939" s="3" t="s">
        <v>3501</v>
      </c>
    </row>
    <row r="1940" spans="1:4">
      <c r="A1940" s="3" t="s">
        <v>7134</v>
      </c>
      <c r="B1940" s="3" t="s">
        <v>1709</v>
      </c>
      <c r="C1940" s="3" t="s">
        <v>7148</v>
      </c>
      <c r="D1940" s="3" t="s">
        <v>3581</v>
      </c>
    </row>
    <row r="1941" spans="1:4">
      <c r="A1941" s="3" t="s">
        <v>7134</v>
      </c>
      <c r="B1941" s="3" t="s">
        <v>1709</v>
      </c>
      <c r="C1941" s="3" t="s">
        <v>7149</v>
      </c>
      <c r="D1941" s="3" t="s">
        <v>3650</v>
      </c>
    </row>
    <row r="1942" spans="1:4">
      <c r="A1942" s="3" t="s">
        <v>7134</v>
      </c>
      <c r="B1942" s="3" t="s">
        <v>1709</v>
      </c>
      <c r="C1942" s="3" t="s">
        <v>7150</v>
      </c>
      <c r="D1942" s="3" t="s">
        <v>1843</v>
      </c>
    </row>
    <row r="1943" spans="1:4">
      <c r="A1943" s="3" t="s">
        <v>7151</v>
      </c>
      <c r="B1943" s="3" t="s">
        <v>1694</v>
      </c>
      <c r="C1943" s="3" t="s">
        <v>7152</v>
      </c>
      <c r="D1943" s="3" t="s">
        <v>1873</v>
      </c>
    </row>
    <row r="1944" spans="1:4">
      <c r="A1944" s="3" t="s">
        <v>7151</v>
      </c>
      <c r="B1944" s="3" t="s">
        <v>1694</v>
      </c>
      <c r="C1944" s="3" t="s">
        <v>7153</v>
      </c>
      <c r="D1944" s="3" t="s">
        <v>2049</v>
      </c>
    </row>
    <row r="1945" spans="1:4">
      <c r="A1945" s="3" t="s">
        <v>7151</v>
      </c>
      <c r="B1945" s="3" t="s">
        <v>1694</v>
      </c>
      <c r="C1945" s="3" t="s">
        <v>7153</v>
      </c>
      <c r="D1945" s="3" t="s">
        <v>7154</v>
      </c>
    </row>
    <row r="1946" spans="1:4">
      <c r="A1946" s="3" t="s">
        <v>7151</v>
      </c>
      <c r="B1946" s="3" t="s">
        <v>1694</v>
      </c>
      <c r="C1946" s="3" t="s">
        <v>7155</v>
      </c>
      <c r="D1946" s="3" t="s">
        <v>2218</v>
      </c>
    </row>
    <row r="1947" spans="1:4">
      <c r="A1947" s="3" t="s">
        <v>7151</v>
      </c>
      <c r="B1947" s="3" t="s">
        <v>1694</v>
      </c>
      <c r="C1947" s="3" t="s">
        <v>7155</v>
      </c>
      <c r="D1947" s="3" t="s">
        <v>7156</v>
      </c>
    </row>
    <row r="1948" spans="1:4">
      <c r="A1948" s="3" t="s">
        <v>7151</v>
      </c>
      <c r="B1948" s="3" t="s">
        <v>1694</v>
      </c>
      <c r="C1948" s="3" t="s">
        <v>7157</v>
      </c>
      <c r="D1948" s="3" t="s">
        <v>2377</v>
      </c>
    </row>
    <row r="1949" spans="1:4">
      <c r="A1949" s="3" t="s">
        <v>7151</v>
      </c>
      <c r="B1949" s="3" t="s">
        <v>1694</v>
      </c>
      <c r="C1949" s="3" t="s">
        <v>7157</v>
      </c>
      <c r="D1949" s="3" t="s">
        <v>7158</v>
      </c>
    </row>
    <row r="1950" spans="1:4">
      <c r="A1950" s="3" t="s">
        <v>7151</v>
      </c>
      <c r="B1950" s="3" t="s">
        <v>1694</v>
      </c>
      <c r="C1950" s="3" t="s">
        <v>7159</v>
      </c>
      <c r="D1950" s="3" t="s">
        <v>2539</v>
      </c>
    </row>
    <row r="1951" spans="1:4">
      <c r="A1951" s="3" t="s">
        <v>7151</v>
      </c>
      <c r="B1951" s="3" t="s">
        <v>1694</v>
      </c>
      <c r="C1951" s="3" t="s">
        <v>7159</v>
      </c>
      <c r="D1951" s="3" t="s">
        <v>7160</v>
      </c>
    </row>
    <row r="1952" spans="1:4">
      <c r="A1952" s="3" t="s">
        <v>7151</v>
      </c>
      <c r="B1952" s="3" t="s">
        <v>1694</v>
      </c>
      <c r="C1952" s="3" t="s">
        <v>7161</v>
      </c>
      <c r="D1952" s="3" t="s">
        <v>2691</v>
      </c>
    </row>
    <row r="1953" spans="1:4">
      <c r="A1953" s="3" t="s">
        <v>7151</v>
      </c>
      <c r="B1953" s="3" t="s">
        <v>1694</v>
      </c>
      <c r="C1953" s="3" t="s">
        <v>7161</v>
      </c>
      <c r="D1953" s="3" t="s">
        <v>7162</v>
      </c>
    </row>
    <row r="1954" spans="1:4">
      <c r="A1954" s="3" t="s">
        <v>7151</v>
      </c>
      <c r="B1954" s="3" t="s">
        <v>1694</v>
      </c>
      <c r="C1954" s="3" t="s">
        <v>7163</v>
      </c>
      <c r="D1954" s="3" t="s">
        <v>2827</v>
      </c>
    </row>
    <row r="1955" spans="1:4">
      <c r="A1955" s="3" t="s">
        <v>7151</v>
      </c>
      <c r="B1955" s="3" t="s">
        <v>1694</v>
      </c>
      <c r="C1955" s="3" t="s">
        <v>7163</v>
      </c>
      <c r="D1955" s="3" t="s">
        <v>7164</v>
      </c>
    </row>
    <row r="1956" spans="1:4">
      <c r="A1956" s="3" t="s">
        <v>7151</v>
      </c>
      <c r="B1956" s="3" t="s">
        <v>1694</v>
      </c>
      <c r="C1956" s="3" t="s">
        <v>7165</v>
      </c>
      <c r="D1956" s="3" t="s">
        <v>2962</v>
      </c>
    </row>
    <row r="1957" spans="1:4">
      <c r="A1957" s="3" t="s">
        <v>7151</v>
      </c>
      <c r="B1957" s="3" t="s">
        <v>1694</v>
      </c>
      <c r="C1957" s="3" t="s">
        <v>7165</v>
      </c>
      <c r="D1957" s="3" t="s">
        <v>7166</v>
      </c>
    </row>
    <row r="1958" spans="1:4">
      <c r="A1958" s="3" t="s">
        <v>7151</v>
      </c>
      <c r="B1958" s="3" t="s">
        <v>1694</v>
      </c>
      <c r="C1958" s="3" t="s">
        <v>7167</v>
      </c>
      <c r="D1958" s="3" t="s">
        <v>3087</v>
      </c>
    </row>
    <row r="1959" spans="1:4">
      <c r="A1959" s="3" t="s">
        <v>7151</v>
      </c>
      <c r="B1959" s="3" t="s">
        <v>1694</v>
      </c>
      <c r="C1959" s="3" t="s">
        <v>7167</v>
      </c>
      <c r="D1959" s="3" t="s">
        <v>7168</v>
      </c>
    </row>
    <row r="1960" spans="1:4">
      <c r="A1960" s="3" t="s">
        <v>7151</v>
      </c>
      <c r="B1960" s="3" t="s">
        <v>1694</v>
      </c>
      <c r="C1960" s="3" t="s">
        <v>7169</v>
      </c>
      <c r="D1960" s="3" t="s">
        <v>3202</v>
      </c>
    </row>
    <row r="1961" spans="1:4">
      <c r="A1961" s="3" t="s">
        <v>7151</v>
      </c>
      <c r="B1961" s="3" t="s">
        <v>1694</v>
      </c>
      <c r="C1961" s="3" t="s">
        <v>7169</v>
      </c>
      <c r="D1961" s="3" t="s">
        <v>7170</v>
      </c>
    </row>
    <row r="1962" spans="1:4">
      <c r="A1962" s="3" t="s">
        <v>7151</v>
      </c>
      <c r="B1962" s="3" t="s">
        <v>1694</v>
      </c>
      <c r="C1962" s="3" t="s">
        <v>7171</v>
      </c>
      <c r="D1962" s="3" t="s">
        <v>3306</v>
      </c>
    </row>
    <row r="1963" spans="1:4">
      <c r="A1963" s="3" t="s">
        <v>7151</v>
      </c>
      <c r="B1963" s="3" t="s">
        <v>1694</v>
      </c>
      <c r="C1963" s="3" t="s">
        <v>7171</v>
      </c>
      <c r="D1963" s="3" t="s">
        <v>7172</v>
      </c>
    </row>
    <row r="1964" spans="1:4">
      <c r="A1964" s="3" t="s">
        <v>7151</v>
      </c>
      <c r="B1964" s="3" t="s">
        <v>1694</v>
      </c>
      <c r="C1964" s="3" t="s">
        <v>7173</v>
      </c>
      <c r="D1964" s="3" t="s">
        <v>3401</v>
      </c>
    </row>
    <row r="1965" spans="1:4">
      <c r="A1965" s="3" t="s">
        <v>7151</v>
      </c>
      <c r="B1965" s="3" t="s">
        <v>1694</v>
      </c>
      <c r="C1965" s="3" t="s">
        <v>7173</v>
      </c>
      <c r="D1965" s="3" t="s">
        <v>7174</v>
      </c>
    </row>
    <row r="1966" spans="1:4">
      <c r="A1966" s="3" t="s">
        <v>7151</v>
      </c>
      <c r="B1966" s="3" t="s">
        <v>1694</v>
      </c>
      <c r="C1966" s="3" t="s">
        <v>7175</v>
      </c>
      <c r="D1966" s="3" t="s">
        <v>3488</v>
      </c>
    </row>
    <row r="1967" spans="1:4">
      <c r="A1967" s="3" t="s">
        <v>7151</v>
      </c>
      <c r="B1967" s="3" t="s">
        <v>1694</v>
      </c>
      <c r="C1967" s="3" t="s">
        <v>7175</v>
      </c>
      <c r="D1967" s="3" t="s">
        <v>7176</v>
      </c>
    </row>
    <row r="1968" spans="1:4">
      <c r="A1968" s="3" t="s">
        <v>7151</v>
      </c>
      <c r="B1968" s="3" t="s">
        <v>1694</v>
      </c>
      <c r="C1968" s="3" t="s">
        <v>7177</v>
      </c>
      <c r="D1968" s="3" t="s">
        <v>3567</v>
      </c>
    </row>
    <row r="1969" spans="1:4">
      <c r="A1969" s="3" t="s">
        <v>7151</v>
      </c>
      <c r="B1969" s="3" t="s">
        <v>1694</v>
      </c>
      <c r="C1969" s="3" t="s">
        <v>7177</v>
      </c>
      <c r="D1969" s="3" t="s">
        <v>7178</v>
      </c>
    </row>
    <row r="1970" spans="1:4">
      <c r="A1970" s="3" t="s">
        <v>7179</v>
      </c>
      <c r="B1970" s="3" t="s">
        <v>1611</v>
      </c>
      <c r="C1970" s="3" t="s">
        <v>7180</v>
      </c>
      <c r="D1970" s="3" t="s">
        <v>1792</v>
      </c>
    </row>
    <row r="1971" spans="1:4">
      <c r="A1971" s="3" t="s">
        <v>7179</v>
      </c>
      <c r="B1971" s="3" t="s">
        <v>1611</v>
      </c>
      <c r="C1971" s="3" t="s">
        <v>7181</v>
      </c>
      <c r="D1971" s="3" t="s">
        <v>1969</v>
      </c>
    </row>
    <row r="1972" spans="1:4">
      <c r="A1972" s="3" t="s">
        <v>7179</v>
      </c>
      <c r="B1972" s="3" t="s">
        <v>1611</v>
      </c>
      <c r="C1972" s="3" t="s">
        <v>7182</v>
      </c>
      <c r="D1972" s="3" t="s">
        <v>2141</v>
      </c>
    </row>
    <row r="1973" spans="1:4">
      <c r="A1973" s="3" t="s">
        <v>7179</v>
      </c>
      <c r="B1973" s="3" t="s">
        <v>1611</v>
      </c>
      <c r="C1973" s="3" t="s">
        <v>7183</v>
      </c>
      <c r="D1973" s="3" t="s">
        <v>2298</v>
      </c>
    </row>
    <row r="1974" spans="1:4">
      <c r="A1974" s="3" t="s">
        <v>7179</v>
      </c>
      <c r="B1974" s="3" t="s">
        <v>1611</v>
      </c>
      <c r="C1974" s="3" t="s">
        <v>7184</v>
      </c>
      <c r="D1974" s="3" t="s">
        <v>2456</v>
      </c>
    </row>
    <row r="1975" spans="1:4">
      <c r="A1975" s="3" t="s">
        <v>7185</v>
      </c>
      <c r="B1975" s="3" t="s">
        <v>1633</v>
      </c>
      <c r="C1975" s="3" t="s">
        <v>7186</v>
      </c>
      <c r="D1975" s="3" t="s">
        <v>1811</v>
      </c>
    </row>
    <row r="1976" spans="1:4">
      <c r="A1976" s="3" t="s">
        <v>7185</v>
      </c>
      <c r="B1976" s="3" t="s">
        <v>1633</v>
      </c>
      <c r="C1976" s="3" t="s">
        <v>7187</v>
      </c>
      <c r="D1976" s="3" t="s">
        <v>1989</v>
      </c>
    </row>
    <row r="1977" spans="1:4">
      <c r="A1977" s="3" t="s">
        <v>7185</v>
      </c>
      <c r="B1977" s="3" t="s">
        <v>1633</v>
      </c>
      <c r="C1977" s="3" t="s">
        <v>7188</v>
      </c>
      <c r="D1977" s="3" t="s">
        <v>1815</v>
      </c>
    </row>
    <row r="1978" spans="1:4">
      <c r="A1978" s="3" t="s">
        <v>7185</v>
      </c>
      <c r="B1978" s="3" t="s">
        <v>1633</v>
      </c>
      <c r="C1978" s="3" t="s">
        <v>7189</v>
      </c>
      <c r="D1978" s="3" t="s">
        <v>1993</v>
      </c>
    </row>
    <row r="1979" spans="1:4">
      <c r="A1979" s="3" t="s">
        <v>7185</v>
      </c>
      <c r="B1979" s="3" t="s">
        <v>1633</v>
      </c>
      <c r="C1979" s="3" t="s">
        <v>7190</v>
      </c>
      <c r="D1979" s="3" t="s">
        <v>2477</v>
      </c>
    </row>
    <row r="1980" spans="1:4">
      <c r="A1980" s="3" t="s">
        <v>7185</v>
      </c>
      <c r="B1980" s="3" t="s">
        <v>1633</v>
      </c>
      <c r="C1980" s="3" t="s">
        <v>7191</v>
      </c>
      <c r="D1980" s="3" t="s">
        <v>2471</v>
      </c>
    </row>
    <row r="1981" spans="1:4">
      <c r="A1981" s="3" t="s">
        <v>7185</v>
      </c>
      <c r="B1981" s="3" t="s">
        <v>1633</v>
      </c>
      <c r="C1981" s="3" t="s">
        <v>7192</v>
      </c>
      <c r="D1981" s="3" t="s">
        <v>2767</v>
      </c>
    </row>
    <row r="1982" spans="1:4">
      <c r="A1982" s="3" t="s">
        <v>7193</v>
      </c>
      <c r="B1982" s="3" t="s">
        <v>1736</v>
      </c>
      <c r="C1982" s="3" t="s">
        <v>7194</v>
      </c>
      <c r="D1982" s="3" t="s">
        <v>1914</v>
      </c>
    </row>
    <row r="1983" spans="1:4">
      <c r="A1983" s="3" t="s">
        <v>7193</v>
      </c>
      <c r="B1983" s="3" t="s">
        <v>1736</v>
      </c>
      <c r="C1983" s="3" t="s">
        <v>7195</v>
      </c>
      <c r="D1983" s="3" t="s">
        <v>2090</v>
      </c>
    </row>
    <row r="1984" spans="1:4">
      <c r="A1984" s="3" t="s">
        <v>7193</v>
      </c>
      <c r="B1984" s="3" t="s">
        <v>1736</v>
      </c>
      <c r="C1984" s="3" t="s">
        <v>7196</v>
      </c>
      <c r="D1984" s="3" t="s">
        <v>2257</v>
      </c>
    </row>
    <row r="1985" spans="1:4">
      <c r="A1985" s="3" t="s">
        <v>7193</v>
      </c>
      <c r="B1985" s="3" t="s">
        <v>1736</v>
      </c>
      <c r="C1985" s="3" t="s">
        <v>7197</v>
      </c>
      <c r="D1985" s="3" t="s">
        <v>2419</v>
      </c>
    </row>
    <row r="1986" spans="1:4">
      <c r="A1986" s="3" t="s">
        <v>7193</v>
      </c>
      <c r="B1986" s="3" t="s">
        <v>1736</v>
      </c>
      <c r="C1986" s="3" t="s">
        <v>7198</v>
      </c>
      <c r="D1986" s="3" t="s">
        <v>2580</v>
      </c>
    </row>
    <row r="1987" spans="1:4">
      <c r="A1987" s="3" t="s">
        <v>7193</v>
      </c>
      <c r="B1987" s="3" t="s">
        <v>1736</v>
      </c>
      <c r="C1987" s="3" t="s">
        <v>7199</v>
      </c>
      <c r="D1987" s="3" t="s">
        <v>1736</v>
      </c>
    </row>
    <row r="1988" spans="1:4">
      <c r="A1988" s="3" t="s">
        <v>7193</v>
      </c>
      <c r="B1988" s="3" t="s">
        <v>1736</v>
      </c>
      <c r="C1988" s="3" t="s">
        <v>7200</v>
      </c>
      <c r="D1988" s="3" t="s">
        <v>2867</v>
      </c>
    </row>
    <row r="1989" spans="1:4">
      <c r="A1989" s="3" t="s">
        <v>7193</v>
      </c>
      <c r="B1989" s="3" t="s">
        <v>1736</v>
      </c>
      <c r="C1989" s="3" t="s">
        <v>7201</v>
      </c>
      <c r="D1989" s="3" t="s">
        <v>3002</v>
      </c>
    </row>
    <row r="1990" spans="1:4">
      <c r="A1990" s="3" t="s">
        <v>7193</v>
      </c>
      <c r="B1990" s="3" t="s">
        <v>1736</v>
      </c>
      <c r="C1990" s="3" t="s">
        <v>7202</v>
      </c>
      <c r="D1990" s="3" t="s">
        <v>3128</v>
      </c>
    </row>
    <row r="1991" spans="1:4">
      <c r="A1991" s="3" t="s">
        <v>7193</v>
      </c>
      <c r="B1991" s="3" t="s">
        <v>1736</v>
      </c>
      <c r="C1991" s="3" t="s">
        <v>7203</v>
      </c>
      <c r="D1991" s="3" t="s">
        <v>3244</v>
      </c>
    </row>
    <row r="1992" spans="1:4">
      <c r="A1992" s="3" t="s">
        <v>7193</v>
      </c>
      <c r="B1992" s="3" t="s">
        <v>1736</v>
      </c>
      <c r="C1992" s="3" t="s">
        <v>7204</v>
      </c>
      <c r="D1992" s="3" t="s">
        <v>3346</v>
      </c>
    </row>
    <row r="1993" spans="1:4">
      <c r="A1993" s="3" t="s">
        <v>7193</v>
      </c>
      <c r="B1993" s="3" t="s">
        <v>1736</v>
      </c>
      <c r="C1993" s="3" t="s">
        <v>7205</v>
      </c>
      <c r="D1993" s="3" t="s">
        <v>3442</v>
      </c>
    </row>
    <row r="1994" spans="1:4">
      <c r="A1994" s="3" t="s">
        <v>7193</v>
      </c>
      <c r="B1994" s="3" t="s">
        <v>1736</v>
      </c>
      <c r="C1994" s="3" t="s">
        <v>7206</v>
      </c>
      <c r="D1994" s="3" t="s">
        <v>3527</v>
      </c>
    </row>
    <row r="1995" spans="1:4">
      <c r="A1995" s="3" t="s">
        <v>7193</v>
      </c>
      <c r="B1995" s="3" t="s">
        <v>1736</v>
      </c>
      <c r="C1995" s="3" t="s">
        <v>7207</v>
      </c>
      <c r="D1995" s="3" t="s">
        <v>3606</v>
      </c>
    </row>
    <row r="1996" spans="1:4">
      <c r="A1996" s="3" t="s">
        <v>7193</v>
      </c>
      <c r="B1996" s="3" t="s">
        <v>1736</v>
      </c>
      <c r="C1996" s="3" t="s">
        <v>7208</v>
      </c>
      <c r="D1996" s="3" t="s">
        <v>3677</v>
      </c>
    </row>
    <row r="1997" spans="1:4">
      <c r="A1997" s="3" t="s">
        <v>7193</v>
      </c>
      <c r="B1997" s="3" t="s">
        <v>1736</v>
      </c>
      <c r="C1997" s="3" t="s">
        <v>7209</v>
      </c>
      <c r="D1997" s="3" t="s">
        <v>3740</v>
      </c>
    </row>
    <row r="1998" spans="1:4">
      <c r="A1998" s="3" t="s">
        <v>7193</v>
      </c>
      <c r="B1998" s="3" t="s">
        <v>1736</v>
      </c>
      <c r="C1998" s="3" t="s">
        <v>7210</v>
      </c>
      <c r="D1998" s="3" t="s">
        <v>3796</v>
      </c>
    </row>
    <row r="1999" spans="1:4">
      <c r="A1999" s="3" t="s">
        <v>7193</v>
      </c>
      <c r="B1999" s="3" t="s">
        <v>1736</v>
      </c>
      <c r="C1999" s="3" t="s">
        <v>7211</v>
      </c>
      <c r="D1999" s="3" t="s">
        <v>3848</v>
      </c>
    </row>
    <row r="2000" spans="1:4">
      <c r="A2000" s="3" t="s">
        <v>7193</v>
      </c>
      <c r="B2000" s="3" t="s">
        <v>1736</v>
      </c>
      <c r="C2000" s="3" t="s">
        <v>7212</v>
      </c>
      <c r="D2000" s="3" t="s">
        <v>3893</v>
      </c>
    </row>
    <row r="2001" spans="1:4">
      <c r="A2001" s="3" t="s">
        <v>7193</v>
      </c>
      <c r="B2001" s="3" t="s">
        <v>1736</v>
      </c>
      <c r="C2001" s="3" t="s">
        <v>7213</v>
      </c>
      <c r="D2001" s="3" t="s">
        <v>3935</v>
      </c>
    </row>
    <row r="2002" spans="1:4">
      <c r="A2002" s="3" t="s">
        <v>7193</v>
      </c>
      <c r="B2002" s="3" t="s">
        <v>1736</v>
      </c>
      <c r="C2002" s="3" t="s">
        <v>7214</v>
      </c>
      <c r="D2002" s="3" t="s">
        <v>3973</v>
      </c>
    </row>
    <row r="2003" spans="1:4">
      <c r="A2003" s="3" t="s">
        <v>7193</v>
      </c>
      <c r="B2003" s="3" t="s">
        <v>1736</v>
      </c>
      <c r="C2003" s="3" t="s">
        <v>7215</v>
      </c>
      <c r="D2003" s="3" t="s">
        <v>4009</v>
      </c>
    </row>
    <row r="2004" spans="1:4">
      <c r="A2004" s="3" t="s">
        <v>7216</v>
      </c>
      <c r="B2004" s="3" t="s">
        <v>1639</v>
      </c>
      <c r="C2004" s="3" t="s">
        <v>7217</v>
      </c>
      <c r="D2004" s="3" t="s">
        <v>1817</v>
      </c>
    </row>
    <row r="2005" spans="1:4">
      <c r="A2005" s="3" t="s">
        <v>7216</v>
      </c>
      <c r="B2005" s="3" t="s">
        <v>1639</v>
      </c>
      <c r="C2005" s="3" t="s">
        <v>7218</v>
      </c>
      <c r="D2005" s="3" t="s">
        <v>1995</v>
      </c>
    </row>
    <row r="2006" spans="1:4">
      <c r="A2006" s="3" t="s">
        <v>7216</v>
      </c>
      <c r="B2006" s="3" t="s">
        <v>1639</v>
      </c>
      <c r="C2006" s="3" t="s">
        <v>7219</v>
      </c>
      <c r="D2006" s="3" t="s">
        <v>2165</v>
      </c>
    </row>
    <row r="2007" spans="1:4">
      <c r="A2007" s="3" t="s">
        <v>7216</v>
      </c>
      <c r="B2007" s="3" t="s">
        <v>1639</v>
      </c>
      <c r="C2007" s="3" t="s">
        <v>7220</v>
      </c>
      <c r="D2007" s="3" t="s">
        <v>2322</v>
      </c>
    </row>
    <row r="2008" spans="1:4">
      <c r="A2008" s="3" t="s">
        <v>7216</v>
      </c>
      <c r="B2008" s="3" t="s">
        <v>1639</v>
      </c>
      <c r="C2008" s="3" t="s">
        <v>7221</v>
      </c>
      <c r="D2008" s="3" t="s">
        <v>2483</v>
      </c>
    </row>
    <row r="2009" spans="1:4">
      <c r="A2009" s="3" t="s">
        <v>7216</v>
      </c>
      <c r="B2009" s="3" t="s">
        <v>1639</v>
      </c>
      <c r="C2009" s="3" t="s">
        <v>7222</v>
      </c>
      <c r="D2009" s="3" t="s">
        <v>2634</v>
      </c>
    </row>
    <row r="2010" spans="1:4">
      <c r="A2010" s="3" t="s">
        <v>7216</v>
      </c>
      <c r="B2010" s="3" t="s">
        <v>1639</v>
      </c>
      <c r="C2010" s="3" t="s">
        <v>7223</v>
      </c>
      <c r="D2010" s="3" t="s">
        <v>2773</v>
      </c>
    </row>
    <row r="2011" spans="1:4">
      <c r="A2011" s="3" t="s">
        <v>7216</v>
      </c>
      <c r="B2011" s="3" t="s">
        <v>1639</v>
      </c>
      <c r="C2011" s="3" t="s">
        <v>7224</v>
      </c>
      <c r="D2011" s="3" t="s">
        <v>2906</v>
      </c>
    </row>
    <row r="2012" spans="1:4">
      <c r="A2012" s="3" t="s">
        <v>7216</v>
      </c>
      <c r="B2012" s="3" t="s">
        <v>1639</v>
      </c>
      <c r="C2012" s="3" t="s">
        <v>7225</v>
      </c>
      <c r="D2012" s="3" t="s">
        <v>7226</v>
      </c>
    </row>
    <row r="2013" spans="1:4">
      <c r="A2013" s="3" t="s">
        <v>7216</v>
      </c>
      <c r="B2013" s="3" t="s">
        <v>1639</v>
      </c>
      <c r="C2013" s="3" t="s">
        <v>7227</v>
      </c>
      <c r="D2013" s="3" t="s">
        <v>7228</v>
      </c>
    </row>
    <row r="2014" spans="1:4">
      <c r="A2014" s="3" t="s">
        <v>7216</v>
      </c>
      <c r="B2014" s="3" t="s">
        <v>1639</v>
      </c>
      <c r="C2014" s="3" t="s">
        <v>7229</v>
      </c>
      <c r="D2014" s="3" t="s">
        <v>1817</v>
      </c>
    </row>
    <row r="2015" spans="1:4">
      <c r="A2015" s="3" t="s">
        <v>7216</v>
      </c>
      <c r="B2015" s="3" t="s">
        <v>1639</v>
      </c>
      <c r="C2015" s="3" t="s">
        <v>7230</v>
      </c>
      <c r="D2015" s="3" t="s">
        <v>7231</v>
      </c>
    </row>
    <row r="2016" spans="1:4">
      <c r="A2016" s="3" t="s">
        <v>7216</v>
      </c>
      <c r="B2016" s="3" t="s">
        <v>1639</v>
      </c>
      <c r="C2016" s="3" t="s">
        <v>7232</v>
      </c>
      <c r="D2016" s="3" t="s">
        <v>7233</v>
      </c>
    </row>
    <row r="2017" spans="1:4">
      <c r="A2017" s="3" t="s">
        <v>7216</v>
      </c>
      <c r="B2017" s="3" t="s">
        <v>1639</v>
      </c>
      <c r="C2017" s="3" t="s">
        <v>7234</v>
      </c>
      <c r="D2017" s="3" t="s">
        <v>7235</v>
      </c>
    </row>
    <row r="2018" spans="1:4">
      <c r="A2018" s="3" t="s">
        <v>7216</v>
      </c>
      <c r="B2018" s="3" t="s">
        <v>1639</v>
      </c>
      <c r="C2018" s="3" t="s">
        <v>7236</v>
      </c>
      <c r="D2018" s="3" t="s">
        <v>7237</v>
      </c>
    </row>
    <row r="2019" spans="1:4">
      <c r="A2019" s="3" t="s">
        <v>7216</v>
      </c>
      <c r="B2019" s="3" t="s">
        <v>1639</v>
      </c>
      <c r="C2019" s="3" t="s">
        <v>7238</v>
      </c>
      <c r="D2019" s="3" t="s">
        <v>7239</v>
      </c>
    </row>
    <row r="2020" spans="1:4">
      <c r="A2020" s="3" t="s">
        <v>7216</v>
      </c>
      <c r="B2020" s="3" t="s">
        <v>1639</v>
      </c>
      <c r="C2020" s="3" t="s">
        <v>7240</v>
      </c>
      <c r="D2020" s="3" t="s">
        <v>2165</v>
      </c>
    </row>
    <row r="2021" spans="1:4">
      <c r="A2021" s="3" t="s">
        <v>7216</v>
      </c>
      <c r="B2021" s="3" t="s">
        <v>1639</v>
      </c>
      <c r="C2021" s="3" t="s">
        <v>7241</v>
      </c>
      <c r="D2021" s="3" t="s">
        <v>7242</v>
      </c>
    </row>
    <row r="2022" spans="1:4">
      <c r="A2022" s="3" t="s">
        <v>7216</v>
      </c>
      <c r="B2022" s="3" t="s">
        <v>1639</v>
      </c>
      <c r="C2022" s="3" t="s">
        <v>7243</v>
      </c>
      <c r="D2022" s="3" t="s">
        <v>7244</v>
      </c>
    </row>
    <row r="2023" spans="1:4">
      <c r="A2023" s="3" t="s">
        <v>7216</v>
      </c>
      <c r="B2023" s="3" t="s">
        <v>1639</v>
      </c>
      <c r="C2023" s="3" t="s">
        <v>7245</v>
      </c>
      <c r="D2023" s="3" t="s">
        <v>7246</v>
      </c>
    </row>
    <row r="2024" spans="1:4">
      <c r="A2024" s="3" t="s">
        <v>7216</v>
      </c>
      <c r="B2024" s="3" t="s">
        <v>1639</v>
      </c>
      <c r="C2024" s="3" t="s">
        <v>7247</v>
      </c>
      <c r="D2024" s="3" t="s">
        <v>7248</v>
      </c>
    </row>
    <row r="2025" spans="1:4">
      <c r="A2025" s="3" t="s">
        <v>7216</v>
      </c>
      <c r="B2025" s="3" t="s">
        <v>1639</v>
      </c>
      <c r="C2025" s="3" t="s">
        <v>7249</v>
      </c>
      <c r="D2025" s="3" t="s">
        <v>2322</v>
      </c>
    </row>
    <row r="2026" spans="1:4">
      <c r="A2026" s="3" t="s">
        <v>7216</v>
      </c>
      <c r="B2026" s="3" t="s">
        <v>1639</v>
      </c>
      <c r="C2026" s="3" t="s">
        <v>7250</v>
      </c>
      <c r="D2026" s="3" t="s">
        <v>7251</v>
      </c>
    </row>
    <row r="2027" spans="1:4">
      <c r="A2027" s="3" t="s">
        <v>7216</v>
      </c>
      <c r="B2027" s="3" t="s">
        <v>1639</v>
      </c>
      <c r="C2027" s="3" t="s">
        <v>7252</v>
      </c>
      <c r="D2027" s="3" t="s">
        <v>1995</v>
      </c>
    </row>
    <row r="2028" spans="1:4">
      <c r="A2028" s="3" t="s">
        <v>7216</v>
      </c>
      <c r="B2028" s="3" t="s">
        <v>1639</v>
      </c>
      <c r="C2028" s="3" t="s">
        <v>7253</v>
      </c>
      <c r="D2028" s="3" t="s">
        <v>7254</v>
      </c>
    </row>
    <row r="2029" spans="1:4">
      <c r="A2029" s="3" t="s">
        <v>7216</v>
      </c>
      <c r="B2029" s="3" t="s">
        <v>1639</v>
      </c>
      <c r="C2029" s="3" t="s">
        <v>7255</v>
      </c>
      <c r="D2029" s="3" t="s">
        <v>7256</v>
      </c>
    </row>
    <row r="2030" spans="1:4">
      <c r="A2030" s="3" t="s">
        <v>7216</v>
      </c>
      <c r="B2030" s="3" t="s">
        <v>1639</v>
      </c>
      <c r="C2030" s="3" t="s">
        <v>7257</v>
      </c>
      <c r="D2030" s="3" t="s">
        <v>7258</v>
      </c>
    </row>
    <row r="2031" spans="1:4">
      <c r="A2031" s="3" t="s">
        <v>7216</v>
      </c>
      <c r="B2031" s="3" t="s">
        <v>1639</v>
      </c>
      <c r="C2031" s="3" t="s">
        <v>7259</v>
      </c>
      <c r="D2031" s="3" t="s">
        <v>7260</v>
      </c>
    </row>
    <row r="2032" spans="1:4">
      <c r="A2032" s="3" t="s">
        <v>7216</v>
      </c>
      <c r="B2032" s="3" t="s">
        <v>1639</v>
      </c>
      <c r="C2032" s="3" t="s">
        <v>7261</v>
      </c>
      <c r="D2032" s="3" t="s">
        <v>2483</v>
      </c>
    </row>
    <row r="2033" spans="1:4">
      <c r="A2033" s="3" t="s">
        <v>7216</v>
      </c>
      <c r="B2033" s="3" t="s">
        <v>1639</v>
      </c>
      <c r="C2033" s="3" t="s">
        <v>7262</v>
      </c>
      <c r="D2033" s="3" t="s">
        <v>7263</v>
      </c>
    </row>
    <row r="2034" spans="1:4">
      <c r="A2034" s="3" t="s">
        <v>7216</v>
      </c>
      <c r="B2034" s="3" t="s">
        <v>1639</v>
      </c>
      <c r="C2034" s="3" t="s">
        <v>7264</v>
      </c>
      <c r="D2034" s="3" t="s">
        <v>7265</v>
      </c>
    </row>
    <row r="2035" spans="1:4">
      <c r="A2035" s="3" t="s">
        <v>7216</v>
      </c>
      <c r="B2035" s="3" t="s">
        <v>1639</v>
      </c>
      <c r="C2035" s="3" t="s">
        <v>7266</v>
      </c>
      <c r="D2035" s="3" t="s">
        <v>7267</v>
      </c>
    </row>
    <row r="2036" spans="1:4">
      <c r="A2036" s="3" t="s">
        <v>7216</v>
      </c>
      <c r="B2036" s="3" t="s">
        <v>1639</v>
      </c>
      <c r="C2036" s="3" t="s">
        <v>7268</v>
      </c>
      <c r="D2036" s="3" t="s">
        <v>7269</v>
      </c>
    </row>
    <row r="2037" spans="1:4">
      <c r="A2037" s="3" t="s">
        <v>7216</v>
      </c>
      <c r="B2037" s="3" t="s">
        <v>1639</v>
      </c>
      <c r="C2037" s="3" t="s">
        <v>7270</v>
      </c>
      <c r="D2037" s="3" t="s">
        <v>1673</v>
      </c>
    </row>
    <row r="2038" spans="1:4">
      <c r="A2038" s="3" t="s">
        <v>7216</v>
      </c>
      <c r="B2038" s="3" t="s">
        <v>1639</v>
      </c>
      <c r="C2038" s="3" t="s">
        <v>7271</v>
      </c>
      <c r="D2038" s="3" t="s">
        <v>2634</v>
      </c>
    </row>
    <row r="2039" spans="1:4">
      <c r="A2039" s="3" t="s">
        <v>7216</v>
      </c>
      <c r="B2039" s="3" t="s">
        <v>1639</v>
      </c>
      <c r="C2039" s="3" t="s">
        <v>7272</v>
      </c>
      <c r="D2039" s="3" t="s">
        <v>2773</v>
      </c>
    </row>
    <row r="2040" spans="1:4">
      <c r="A2040" s="3" t="s">
        <v>7216</v>
      </c>
      <c r="B2040" s="3" t="s">
        <v>1639</v>
      </c>
      <c r="C2040" s="3" t="s">
        <v>7273</v>
      </c>
      <c r="D2040" s="3" t="s">
        <v>7274</v>
      </c>
    </row>
    <row r="2041" spans="1:4">
      <c r="A2041" s="3" t="s">
        <v>7216</v>
      </c>
      <c r="B2041" s="3" t="s">
        <v>1639</v>
      </c>
      <c r="C2041" s="3" t="s">
        <v>7275</v>
      </c>
      <c r="D2041" s="3" t="s">
        <v>7276</v>
      </c>
    </row>
    <row r="2042" spans="1:4">
      <c r="A2042" s="3" t="s">
        <v>7216</v>
      </c>
      <c r="B2042" s="3" t="s">
        <v>1639</v>
      </c>
      <c r="C2042" s="3" t="s">
        <v>7277</v>
      </c>
      <c r="D2042" s="3" t="s">
        <v>7278</v>
      </c>
    </row>
    <row r="2043" spans="1:4">
      <c r="A2043" s="3" t="s">
        <v>7216</v>
      </c>
      <c r="B2043" s="3" t="s">
        <v>1639</v>
      </c>
      <c r="C2043" s="3" t="s">
        <v>7279</v>
      </c>
      <c r="D2043" s="3" t="s">
        <v>7280</v>
      </c>
    </row>
    <row r="2044" spans="1:4">
      <c r="A2044" s="3" t="s">
        <v>7216</v>
      </c>
      <c r="B2044" s="3" t="s">
        <v>1639</v>
      </c>
      <c r="C2044" s="3" t="s">
        <v>7281</v>
      </c>
      <c r="D2044" s="3" t="s">
        <v>7282</v>
      </c>
    </row>
    <row r="2045" spans="1:4">
      <c r="A2045" s="3" t="s">
        <v>7283</v>
      </c>
      <c r="B2045" s="3" t="s">
        <v>4724</v>
      </c>
      <c r="C2045" s="3" t="s">
        <v>7284</v>
      </c>
      <c r="D2045" s="3" t="s">
        <v>1779</v>
      </c>
    </row>
    <row r="2046" spans="1:4">
      <c r="A2046" s="3" t="s">
        <v>7283</v>
      </c>
      <c r="B2046" s="3" t="s">
        <v>4724</v>
      </c>
      <c r="C2046" s="3" t="s">
        <v>7285</v>
      </c>
      <c r="D2046" s="3" t="s">
        <v>1958</v>
      </c>
    </row>
    <row r="2047" spans="1:4">
      <c r="A2047" s="3" t="s">
        <v>7283</v>
      </c>
      <c r="B2047" s="3" t="s">
        <v>4724</v>
      </c>
      <c r="C2047" s="3" t="s">
        <v>7286</v>
      </c>
      <c r="D2047" s="3" t="s">
        <v>2130</v>
      </c>
    </row>
    <row r="2048" spans="1:4">
      <c r="A2048" s="3" t="s">
        <v>7283</v>
      </c>
      <c r="B2048" s="3" t="s">
        <v>4724</v>
      </c>
      <c r="C2048" s="3" t="s">
        <v>7287</v>
      </c>
      <c r="D2048" s="3" t="s">
        <v>7288</v>
      </c>
    </row>
    <row r="2049" spans="1:4">
      <c r="A2049" s="3" t="s">
        <v>7283</v>
      </c>
      <c r="B2049" s="3" t="s">
        <v>4724</v>
      </c>
      <c r="C2049" s="3" t="s">
        <v>7289</v>
      </c>
      <c r="D2049" s="3" t="s">
        <v>7290</v>
      </c>
    </row>
    <row r="2050" spans="1:4">
      <c r="A2050" s="3" t="s">
        <v>7283</v>
      </c>
      <c r="B2050" s="3" t="s">
        <v>4724</v>
      </c>
      <c r="C2050" s="3" t="s">
        <v>7291</v>
      </c>
      <c r="D2050" s="3" t="s">
        <v>7292</v>
      </c>
    </row>
    <row r="2051" spans="1:4">
      <c r="A2051" s="3" t="s">
        <v>7283</v>
      </c>
      <c r="B2051" s="3" t="s">
        <v>4724</v>
      </c>
      <c r="C2051" s="3" t="s">
        <v>7293</v>
      </c>
      <c r="D2051" s="3" t="s">
        <v>7294</v>
      </c>
    </row>
    <row r="2052" spans="1:4">
      <c r="A2052" s="3" t="s">
        <v>7283</v>
      </c>
      <c r="B2052" s="3" t="s">
        <v>4724</v>
      </c>
      <c r="C2052" s="3" t="s">
        <v>7295</v>
      </c>
      <c r="D2052" s="3" t="s">
        <v>7296</v>
      </c>
    </row>
    <row r="2053" spans="1:4">
      <c r="A2053" s="3" t="s">
        <v>7283</v>
      </c>
      <c r="B2053" s="3" t="s">
        <v>4724</v>
      </c>
      <c r="C2053" s="3" t="s">
        <v>7297</v>
      </c>
      <c r="D2053" s="3" t="s">
        <v>7298</v>
      </c>
    </row>
    <row r="2054" spans="1:4">
      <c r="A2054" s="3" t="s">
        <v>7283</v>
      </c>
      <c r="B2054" s="3" t="s">
        <v>4724</v>
      </c>
      <c r="C2054" s="3" t="s">
        <v>7299</v>
      </c>
      <c r="D2054" s="3" t="s">
        <v>7300</v>
      </c>
    </row>
    <row r="2055" spans="1:4">
      <c r="A2055" s="3" t="s">
        <v>7283</v>
      </c>
      <c r="B2055" s="3" t="s">
        <v>4724</v>
      </c>
      <c r="C2055" s="3" t="s">
        <v>7301</v>
      </c>
      <c r="D2055" s="3" t="s">
        <v>7302</v>
      </c>
    </row>
    <row r="2056" spans="1:4">
      <c r="A2056" s="3" t="s">
        <v>7283</v>
      </c>
      <c r="B2056" s="3" t="s">
        <v>4724</v>
      </c>
      <c r="C2056" s="3" t="s">
        <v>7303</v>
      </c>
      <c r="D2056" s="3" t="s">
        <v>7304</v>
      </c>
    </row>
    <row r="2057" spans="1:4">
      <c r="A2057" s="3" t="s">
        <v>7305</v>
      </c>
      <c r="B2057" s="3" t="s">
        <v>1659</v>
      </c>
      <c r="C2057" s="3" t="s">
        <v>7306</v>
      </c>
      <c r="D2057" s="3" t="s">
        <v>1836</v>
      </c>
    </row>
    <row r="2058" spans="1:4">
      <c r="A2058" s="3" t="s">
        <v>7305</v>
      </c>
      <c r="B2058" s="3" t="s">
        <v>1659</v>
      </c>
      <c r="C2058" s="3" t="s">
        <v>7307</v>
      </c>
      <c r="D2058" s="3" t="s">
        <v>2014</v>
      </c>
    </row>
    <row r="2059" spans="1:4">
      <c r="A2059" s="3" t="s">
        <v>7305</v>
      </c>
      <c r="B2059" s="3" t="s">
        <v>1659</v>
      </c>
      <c r="C2059" s="3" t="s">
        <v>7308</v>
      </c>
      <c r="D2059" s="3" t="s">
        <v>2184</v>
      </c>
    </row>
    <row r="2060" spans="1:4">
      <c r="A2060" s="3" t="s">
        <v>7305</v>
      </c>
      <c r="B2060" s="3" t="s">
        <v>1659</v>
      </c>
      <c r="C2060" s="3" t="s">
        <v>7309</v>
      </c>
      <c r="D2060" s="3" t="s">
        <v>2341</v>
      </c>
    </row>
    <row r="2061" spans="1:4">
      <c r="A2061" s="3" t="s">
        <v>7305</v>
      </c>
      <c r="B2061" s="3" t="s">
        <v>1659</v>
      </c>
      <c r="C2061" s="3" t="s">
        <v>7310</v>
      </c>
      <c r="D2061" s="3" t="s">
        <v>2503</v>
      </c>
    </row>
    <row r="2062" spans="1:4">
      <c r="A2062" s="3" t="s">
        <v>7305</v>
      </c>
      <c r="B2062" s="3" t="s">
        <v>1659</v>
      </c>
      <c r="C2062" s="3" t="s">
        <v>7311</v>
      </c>
      <c r="D2062" s="3" t="s">
        <v>2654</v>
      </c>
    </row>
    <row r="2063" spans="1:4">
      <c r="A2063" s="3" t="s">
        <v>7305</v>
      </c>
      <c r="B2063" s="3" t="s">
        <v>1659</v>
      </c>
      <c r="C2063" s="3" t="s">
        <v>7312</v>
      </c>
      <c r="D2063" s="3" t="s">
        <v>2792</v>
      </c>
    </row>
    <row r="2064" spans="1:4">
      <c r="A2064" s="3" t="s">
        <v>7305</v>
      </c>
      <c r="B2064" s="3" t="s">
        <v>1659</v>
      </c>
      <c r="C2064" s="3" t="s">
        <v>7313</v>
      </c>
      <c r="D2064" s="3" t="s">
        <v>2924</v>
      </c>
    </row>
    <row r="2065" spans="1:4">
      <c r="A2065" s="3" t="s">
        <v>7305</v>
      </c>
      <c r="B2065" s="3" t="s">
        <v>1659</v>
      </c>
      <c r="C2065" s="3" t="s">
        <v>7314</v>
      </c>
      <c r="D2065" s="3" t="s">
        <v>3050</v>
      </c>
    </row>
    <row r="2066" spans="1:4">
      <c r="A2066" s="3" t="s">
        <v>7305</v>
      </c>
      <c r="B2066" s="3" t="s">
        <v>1659</v>
      </c>
      <c r="C2066" s="3" t="s">
        <v>7315</v>
      </c>
      <c r="D2066" s="3" t="s">
        <v>3167</v>
      </c>
    </row>
    <row r="2067" spans="1:4">
      <c r="A2067" s="3" t="s">
        <v>7316</v>
      </c>
      <c r="B2067" s="3" t="s">
        <v>1660</v>
      </c>
      <c r="C2067" s="3" t="s">
        <v>7317</v>
      </c>
      <c r="D2067" s="3" t="s">
        <v>1837</v>
      </c>
    </row>
    <row r="2068" spans="1:4">
      <c r="A2068" s="3" t="s">
        <v>7316</v>
      </c>
      <c r="B2068" s="3" t="s">
        <v>1660</v>
      </c>
      <c r="C2068" s="3" t="s">
        <v>7317</v>
      </c>
      <c r="D2068" s="3" t="s">
        <v>7318</v>
      </c>
    </row>
    <row r="2069" spans="1:4">
      <c r="A2069" s="3" t="s">
        <v>7316</v>
      </c>
      <c r="B2069" s="3" t="s">
        <v>1660</v>
      </c>
      <c r="C2069" s="3" t="s">
        <v>7319</v>
      </c>
      <c r="D2069" s="3" t="s">
        <v>2011</v>
      </c>
    </row>
    <row r="2070" spans="1:4">
      <c r="A2070" s="3" t="s">
        <v>7316</v>
      </c>
      <c r="B2070" s="3" t="s">
        <v>1660</v>
      </c>
      <c r="C2070" s="3" t="s">
        <v>7319</v>
      </c>
      <c r="D2070" s="3" t="s">
        <v>7320</v>
      </c>
    </row>
    <row r="2071" spans="1:4">
      <c r="A2071" s="3" t="s">
        <v>7316</v>
      </c>
      <c r="B2071" s="3" t="s">
        <v>1660</v>
      </c>
      <c r="C2071" s="3" t="s">
        <v>7321</v>
      </c>
      <c r="D2071" s="3" t="s">
        <v>2185</v>
      </c>
    </row>
    <row r="2072" spans="1:4">
      <c r="A2072" s="3" t="s">
        <v>7316</v>
      </c>
      <c r="B2072" s="3" t="s">
        <v>1660</v>
      </c>
      <c r="C2072" s="3" t="s">
        <v>7321</v>
      </c>
      <c r="D2072" s="3" t="s">
        <v>7322</v>
      </c>
    </row>
    <row r="2073" spans="1:4">
      <c r="A2073" s="3" t="s">
        <v>7316</v>
      </c>
      <c r="B2073" s="3" t="s">
        <v>1660</v>
      </c>
      <c r="C2073" s="3" t="s">
        <v>7323</v>
      </c>
      <c r="D2073" s="3" t="s">
        <v>2342</v>
      </c>
    </row>
    <row r="2074" spans="1:4">
      <c r="A2074" s="3" t="s">
        <v>7316</v>
      </c>
      <c r="B2074" s="3" t="s">
        <v>1660</v>
      </c>
      <c r="C2074" s="3" t="s">
        <v>7323</v>
      </c>
      <c r="D2074" s="3" t="s">
        <v>7324</v>
      </c>
    </row>
    <row r="2075" spans="1:4">
      <c r="A2075" s="3" t="s">
        <v>7316</v>
      </c>
      <c r="B2075" s="3" t="s">
        <v>1660</v>
      </c>
      <c r="C2075" s="3" t="s">
        <v>7325</v>
      </c>
      <c r="D2075" s="3" t="s">
        <v>2504</v>
      </c>
    </row>
    <row r="2076" spans="1:4">
      <c r="A2076" s="3" t="s">
        <v>7316</v>
      </c>
      <c r="B2076" s="3" t="s">
        <v>1660</v>
      </c>
      <c r="C2076" s="3" t="s">
        <v>7325</v>
      </c>
      <c r="D2076" s="3" t="s">
        <v>7326</v>
      </c>
    </row>
    <row r="2077" spans="1:4">
      <c r="A2077" s="3" t="s">
        <v>7316</v>
      </c>
      <c r="B2077" s="3" t="s">
        <v>1660</v>
      </c>
      <c r="C2077" s="3" t="s">
        <v>7327</v>
      </c>
      <c r="D2077" s="3" t="s">
        <v>2655</v>
      </c>
    </row>
    <row r="2078" spans="1:4">
      <c r="A2078" s="3" t="s">
        <v>7316</v>
      </c>
      <c r="B2078" s="3" t="s">
        <v>1660</v>
      </c>
      <c r="C2078" s="3" t="s">
        <v>7327</v>
      </c>
      <c r="D2078" s="3" t="s">
        <v>7328</v>
      </c>
    </row>
    <row r="2079" spans="1:4">
      <c r="A2079" s="3" t="s">
        <v>7316</v>
      </c>
      <c r="B2079" s="3" t="s">
        <v>1660</v>
      </c>
      <c r="C2079" s="3" t="s">
        <v>7329</v>
      </c>
      <c r="D2079" s="3" t="s">
        <v>2793</v>
      </c>
    </row>
    <row r="2080" spans="1:4">
      <c r="A2080" s="3" t="s">
        <v>7316</v>
      </c>
      <c r="B2080" s="3" t="s">
        <v>1660</v>
      </c>
      <c r="C2080" s="3" t="s">
        <v>7329</v>
      </c>
      <c r="D2080" s="3" t="s">
        <v>7330</v>
      </c>
    </row>
    <row r="2081" spans="1:4">
      <c r="A2081" s="3" t="s">
        <v>7316</v>
      </c>
      <c r="B2081" s="3" t="s">
        <v>1660</v>
      </c>
      <c r="C2081" s="3" t="s">
        <v>7331</v>
      </c>
      <c r="D2081" s="3" t="s">
        <v>2925</v>
      </c>
    </row>
    <row r="2082" spans="1:4">
      <c r="A2082" s="3" t="s">
        <v>7316</v>
      </c>
      <c r="B2082" s="3" t="s">
        <v>1660</v>
      </c>
      <c r="C2082" s="3" t="s">
        <v>7331</v>
      </c>
      <c r="D2082" s="3" t="s">
        <v>7332</v>
      </c>
    </row>
    <row r="2083" spans="1:4">
      <c r="A2083" s="3" t="s">
        <v>7316</v>
      </c>
      <c r="B2083" s="3" t="s">
        <v>1660</v>
      </c>
      <c r="C2083" s="3" t="s">
        <v>7333</v>
      </c>
      <c r="D2083" s="3" t="s">
        <v>3051</v>
      </c>
    </row>
    <row r="2084" spans="1:4">
      <c r="A2084" s="3" t="s">
        <v>7316</v>
      </c>
      <c r="B2084" s="3" t="s">
        <v>1660</v>
      </c>
      <c r="C2084" s="3" t="s">
        <v>7333</v>
      </c>
      <c r="D2084" s="3" t="s">
        <v>7334</v>
      </c>
    </row>
    <row r="2085" spans="1:4">
      <c r="A2085" s="3" t="s">
        <v>7316</v>
      </c>
      <c r="B2085" s="3" t="s">
        <v>1660</v>
      </c>
      <c r="C2085" s="3" t="s">
        <v>7335</v>
      </c>
      <c r="D2085" s="3" t="s">
        <v>3168</v>
      </c>
    </row>
    <row r="2086" spans="1:4">
      <c r="A2086" s="3" t="s">
        <v>7316</v>
      </c>
      <c r="B2086" s="3" t="s">
        <v>1660</v>
      </c>
      <c r="C2086" s="3" t="s">
        <v>7335</v>
      </c>
      <c r="D2086" s="3" t="s">
        <v>7336</v>
      </c>
    </row>
    <row r="2087" spans="1:4">
      <c r="A2087" s="3" t="s">
        <v>7337</v>
      </c>
      <c r="B2087" s="3" t="s">
        <v>1722</v>
      </c>
      <c r="C2087" s="3" t="s">
        <v>7338</v>
      </c>
      <c r="D2087" s="3" t="s">
        <v>1900</v>
      </c>
    </row>
    <row r="2088" spans="1:4">
      <c r="A2088" s="3" t="s">
        <v>7337</v>
      </c>
      <c r="B2088" s="3" t="s">
        <v>1722</v>
      </c>
      <c r="C2088" s="3" t="s">
        <v>7339</v>
      </c>
      <c r="D2088" s="3" t="s">
        <v>2076</v>
      </c>
    </row>
    <row r="2089" spans="1:4">
      <c r="A2089" s="3" t="s">
        <v>7337</v>
      </c>
      <c r="B2089" s="3" t="s">
        <v>1722</v>
      </c>
      <c r="C2089" s="3" t="s">
        <v>7340</v>
      </c>
      <c r="D2089" s="3" t="s">
        <v>2244</v>
      </c>
    </row>
    <row r="2090" spans="1:4">
      <c r="A2090" s="3" t="s">
        <v>7337</v>
      </c>
      <c r="B2090" s="3" t="s">
        <v>1722</v>
      </c>
      <c r="C2090" s="3" t="s">
        <v>7341</v>
      </c>
      <c r="D2090" s="3" t="s">
        <v>2405</v>
      </c>
    </row>
    <row r="2091" spans="1:4">
      <c r="A2091" s="3" t="s">
        <v>7337</v>
      </c>
      <c r="B2091" s="3" t="s">
        <v>1722</v>
      </c>
      <c r="C2091" s="3" t="s">
        <v>7342</v>
      </c>
      <c r="D2091" s="3" t="s">
        <v>2566</v>
      </c>
    </row>
    <row r="2092" spans="1:4">
      <c r="A2092" s="3" t="s">
        <v>7337</v>
      </c>
      <c r="B2092" s="3" t="s">
        <v>1722</v>
      </c>
      <c r="C2092" s="3" t="s">
        <v>7343</v>
      </c>
      <c r="D2092" s="3" t="s">
        <v>2718</v>
      </c>
    </row>
    <row r="2093" spans="1:4">
      <c r="A2093" s="3" t="s">
        <v>7337</v>
      </c>
      <c r="B2093" s="3" t="s">
        <v>1722</v>
      </c>
      <c r="C2093" s="3" t="s">
        <v>7344</v>
      </c>
      <c r="D2093" s="3" t="s">
        <v>2853</v>
      </c>
    </row>
    <row r="2094" spans="1:4">
      <c r="A2094" s="3" t="s">
        <v>7337</v>
      </c>
      <c r="B2094" s="3" t="s">
        <v>1722</v>
      </c>
      <c r="C2094" s="3" t="s">
        <v>7345</v>
      </c>
      <c r="D2094" s="3" t="s">
        <v>2988</v>
      </c>
    </row>
    <row r="2095" spans="1:4">
      <c r="A2095" s="3" t="s">
        <v>7337</v>
      </c>
      <c r="B2095" s="3" t="s">
        <v>1722</v>
      </c>
      <c r="C2095" s="3" t="s">
        <v>7346</v>
      </c>
      <c r="D2095" s="3" t="s">
        <v>3114</v>
      </c>
    </row>
    <row r="2096" spans="1:4">
      <c r="A2096" s="3" t="s">
        <v>7337</v>
      </c>
      <c r="B2096" s="3" t="s">
        <v>1722</v>
      </c>
      <c r="C2096" s="3" t="s">
        <v>7347</v>
      </c>
      <c r="D2096" s="3" t="s">
        <v>3230</v>
      </c>
    </row>
    <row r="2097" spans="1:4">
      <c r="A2097" s="3" t="s">
        <v>7337</v>
      </c>
      <c r="B2097" s="3" t="s">
        <v>1722</v>
      </c>
      <c r="C2097" s="3" t="s">
        <v>7348</v>
      </c>
      <c r="D2097" s="3" t="s">
        <v>3332</v>
      </c>
    </row>
    <row r="2098" spans="1:4">
      <c r="A2098" s="3" t="s">
        <v>7337</v>
      </c>
      <c r="B2098" s="3" t="s">
        <v>1722</v>
      </c>
      <c r="C2098" s="3" t="s">
        <v>7349</v>
      </c>
      <c r="D2098" s="3" t="s">
        <v>3428</v>
      </c>
    </row>
    <row r="2099" spans="1:4">
      <c r="A2099" s="3" t="s">
        <v>7337</v>
      </c>
      <c r="B2099" s="3" t="s">
        <v>1722</v>
      </c>
      <c r="C2099" s="3" t="s">
        <v>7350</v>
      </c>
      <c r="D2099" s="3" t="s">
        <v>2330</v>
      </c>
    </row>
    <row r="2100" spans="1:4">
      <c r="A2100" s="3" t="s">
        <v>7337</v>
      </c>
      <c r="B2100" s="3" t="s">
        <v>1722</v>
      </c>
      <c r="C2100" s="3" t="s">
        <v>7351</v>
      </c>
      <c r="D2100" s="3" t="s">
        <v>3594</v>
      </c>
    </row>
    <row r="2101" spans="1:4">
      <c r="A2101" s="3" t="s">
        <v>7337</v>
      </c>
      <c r="B2101" s="3" t="s">
        <v>1722</v>
      </c>
      <c r="C2101" s="3" t="s">
        <v>7352</v>
      </c>
      <c r="D2101" s="3" t="s">
        <v>3663</v>
      </c>
    </row>
    <row r="2102" spans="1:4">
      <c r="A2102" s="3" t="s">
        <v>7337</v>
      </c>
      <c r="B2102" s="3" t="s">
        <v>1722</v>
      </c>
      <c r="C2102" s="3" t="s">
        <v>7353</v>
      </c>
      <c r="D2102" s="3" t="s">
        <v>3728</v>
      </c>
    </row>
    <row r="2103" spans="1:4">
      <c r="A2103" s="3" t="s">
        <v>7337</v>
      </c>
      <c r="B2103" s="3" t="s">
        <v>1722</v>
      </c>
      <c r="C2103" s="3" t="s">
        <v>7354</v>
      </c>
      <c r="D2103" s="3" t="s">
        <v>3783</v>
      </c>
    </row>
    <row r="2104" spans="1:4">
      <c r="A2104" s="3" t="s">
        <v>7337</v>
      </c>
      <c r="B2104" s="3" t="s">
        <v>1722</v>
      </c>
      <c r="C2104" s="3" t="s">
        <v>7355</v>
      </c>
      <c r="D2104" s="3" t="s">
        <v>3835</v>
      </c>
    </row>
    <row r="2105" spans="1:4">
      <c r="A2105" s="3" t="s">
        <v>7356</v>
      </c>
      <c r="B2105" s="3" t="s">
        <v>1762</v>
      </c>
      <c r="C2105" s="3" t="s">
        <v>7357</v>
      </c>
      <c r="D2105" s="3" t="s">
        <v>1941</v>
      </c>
    </row>
    <row r="2106" spans="1:4">
      <c r="A2106" s="3" t="s">
        <v>7356</v>
      </c>
      <c r="B2106" s="3" t="s">
        <v>1762</v>
      </c>
      <c r="C2106" s="3" t="s">
        <v>7358</v>
      </c>
      <c r="D2106" s="3" t="s">
        <v>2116</v>
      </c>
    </row>
    <row r="2107" spans="1:4">
      <c r="A2107" s="3" t="s">
        <v>7356</v>
      </c>
      <c r="B2107" s="3" t="s">
        <v>1762</v>
      </c>
      <c r="C2107" s="3" t="s">
        <v>7359</v>
      </c>
      <c r="D2107" s="3" t="s">
        <v>2282</v>
      </c>
    </row>
    <row r="2108" spans="1:4">
      <c r="A2108" s="3" t="s">
        <v>7356</v>
      </c>
      <c r="B2108" s="3" t="s">
        <v>1762</v>
      </c>
      <c r="C2108" s="3" t="s">
        <v>7360</v>
      </c>
      <c r="D2108" s="3" t="s">
        <v>2446</v>
      </c>
    </row>
    <row r="2109" spans="1:4">
      <c r="A2109" s="3" t="s">
        <v>7356</v>
      </c>
      <c r="B2109" s="3" t="s">
        <v>1762</v>
      </c>
      <c r="C2109" s="3" t="s">
        <v>7361</v>
      </c>
      <c r="D2109" s="3" t="s">
        <v>2606</v>
      </c>
    </row>
    <row r="2110" spans="1:4">
      <c r="A2110" s="3" t="s">
        <v>7356</v>
      </c>
      <c r="B2110" s="3" t="s">
        <v>1762</v>
      </c>
      <c r="C2110" s="3" t="s">
        <v>7362</v>
      </c>
      <c r="D2110" s="3" t="s">
        <v>2754</v>
      </c>
    </row>
    <row r="2111" spans="1:4">
      <c r="A2111" s="3" t="s">
        <v>7356</v>
      </c>
      <c r="B2111" s="3" t="s">
        <v>1762</v>
      </c>
      <c r="C2111" s="3" t="s">
        <v>7363</v>
      </c>
      <c r="D2111" s="3" t="s">
        <v>2894</v>
      </c>
    </row>
    <row r="2112" spans="1:4">
      <c r="A2112" s="3" t="s">
        <v>7356</v>
      </c>
      <c r="B2112" s="3" t="s">
        <v>1762</v>
      </c>
      <c r="C2112" s="3" t="s">
        <v>7364</v>
      </c>
      <c r="D2112" s="3" t="s">
        <v>3029</v>
      </c>
    </row>
    <row r="2113" spans="1:4">
      <c r="A2113" s="3" t="s">
        <v>7356</v>
      </c>
      <c r="B2113" s="3" t="s">
        <v>1762</v>
      </c>
      <c r="C2113" s="3" t="s">
        <v>7365</v>
      </c>
      <c r="D2113" s="3" t="s">
        <v>3154</v>
      </c>
    </row>
    <row r="2114" spans="1:4">
      <c r="A2114" s="3" t="s">
        <v>7356</v>
      </c>
      <c r="B2114" s="3" t="s">
        <v>1762</v>
      </c>
      <c r="C2114" s="3" t="s">
        <v>7366</v>
      </c>
      <c r="D2114" s="3" t="s">
        <v>3271</v>
      </c>
    </row>
    <row r="2115" spans="1:4">
      <c r="A2115" s="3" t="s">
        <v>7356</v>
      </c>
      <c r="B2115" s="3" t="s">
        <v>1762</v>
      </c>
      <c r="C2115" s="3" t="s">
        <v>7367</v>
      </c>
      <c r="D2115" s="3" t="s">
        <v>3373</v>
      </c>
    </row>
    <row r="2116" spans="1:4">
      <c r="A2116" s="3" t="s">
        <v>7356</v>
      </c>
      <c r="B2116" s="3" t="s">
        <v>1762</v>
      </c>
      <c r="C2116" s="3" t="s">
        <v>7368</v>
      </c>
      <c r="D2116" s="3" t="s">
        <v>3469</v>
      </c>
    </row>
    <row r="2117" spans="1:4">
      <c r="A2117" s="3" t="s">
        <v>7356</v>
      </c>
      <c r="B2117" s="3" t="s">
        <v>1762</v>
      </c>
      <c r="C2117" s="3" t="s">
        <v>7369</v>
      </c>
      <c r="D2117" s="3" t="s">
        <v>3553</v>
      </c>
    </row>
    <row r="2118" spans="1:4">
      <c r="A2118" s="3" t="s">
        <v>7356</v>
      </c>
      <c r="B2118" s="3" t="s">
        <v>1762</v>
      </c>
      <c r="C2118" s="3" t="s">
        <v>7370</v>
      </c>
      <c r="D2118" s="3" t="s">
        <v>3632</v>
      </c>
    </row>
    <row r="2119" spans="1:4">
      <c r="A2119" s="3" t="s">
        <v>7356</v>
      </c>
      <c r="B2119" s="3" t="s">
        <v>1762</v>
      </c>
      <c r="C2119" s="3" t="s">
        <v>7371</v>
      </c>
      <c r="D2119" s="3" t="s">
        <v>3703</v>
      </c>
    </row>
    <row r="2120" spans="1:4">
      <c r="A2120" s="3" t="s">
        <v>7356</v>
      </c>
      <c r="B2120" s="3" t="s">
        <v>1762</v>
      </c>
      <c r="C2120" s="3" t="s">
        <v>7372</v>
      </c>
      <c r="D2120" s="3" t="s">
        <v>3765</v>
      </c>
    </row>
    <row r="2121" spans="1:4">
      <c r="A2121" s="3" t="s">
        <v>7356</v>
      </c>
      <c r="B2121" s="3" t="s">
        <v>1762</v>
      </c>
      <c r="C2121" s="3" t="s">
        <v>7373</v>
      </c>
      <c r="D2121" s="3" t="s">
        <v>3823</v>
      </c>
    </row>
    <row r="2122" spans="1:4">
      <c r="A2122" s="3" t="s">
        <v>7356</v>
      </c>
      <c r="B2122" s="3" t="s">
        <v>1762</v>
      </c>
      <c r="C2122" s="3" t="s">
        <v>7374</v>
      </c>
      <c r="D2122" s="3" t="s">
        <v>3875</v>
      </c>
    </row>
    <row r="2123" spans="1:4">
      <c r="A2123" s="3" t="s">
        <v>7356</v>
      </c>
      <c r="B2123" s="3" t="s">
        <v>1762</v>
      </c>
      <c r="C2123" s="3" t="s">
        <v>7375</v>
      </c>
      <c r="D2123" s="3" t="s">
        <v>3920</v>
      </c>
    </row>
    <row r="2124" spans="1:4">
      <c r="A2124" s="3" t="s">
        <v>7356</v>
      </c>
      <c r="B2124" s="3" t="s">
        <v>1762</v>
      </c>
      <c r="C2124" s="3" t="s">
        <v>7376</v>
      </c>
      <c r="D2124" s="3" t="s">
        <v>3961</v>
      </c>
    </row>
    <row r="2125" spans="1:4">
      <c r="A2125" s="3" t="s">
        <v>7356</v>
      </c>
      <c r="B2125" s="3" t="s">
        <v>1762</v>
      </c>
      <c r="C2125" s="3" t="s">
        <v>7377</v>
      </c>
      <c r="D2125" s="3" t="s">
        <v>3999</v>
      </c>
    </row>
    <row r="2126" spans="1:4">
      <c r="A2126" s="3" t="s">
        <v>7356</v>
      </c>
      <c r="B2126" s="3" t="s">
        <v>1762</v>
      </c>
      <c r="C2126" s="3" t="s">
        <v>7378</v>
      </c>
      <c r="D2126" s="3" t="s">
        <v>4035</v>
      </c>
    </row>
    <row r="2127" spans="1:4">
      <c r="A2127" s="3" t="s">
        <v>7356</v>
      </c>
      <c r="B2127" s="3" t="s">
        <v>1762</v>
      </c>
      <c r="C2127" s="3" t="s">
        <v>7379</v>
      </c>
      <c r="D2127" s="3" t="s">
        <v>4066</v>
      </c>
    </row>
    <row r="2128" spans="1:4">
      <c r="A2128" s="3" t="s">
        <v>7356</v>
      </c>
      <c r="B2128" s="3" t="s">
        <v>1762</v>
      </c>
      <c r="C2128" s="3" t="s">
        <v>7380</v>
      </c>
      <c r="D2128" s="3" t="s">
        <v>4095</v>
      </c>
    </row>
    <row r="2129" spans="1:4">
      <c r="A2129" s="3" t="s">
        <v>7356</v>
      </c>
      <c r="B2129" s="3" t="s">
        <v>1762</v>
      </c>
      <c r="C2129" s="3" t="s">
        <v>7381</v>
      </c>
      <c r="D2129" s="3" t="s">
        <v>4120</v>
      </c>
    </row>
    <row r="2130" spans="1:4">
      <c r="A2130" s="3" t="s">
        <v>7356</v>
      </c>
      <c r="B2130" s="3" t="s">
        <v>1762</v>
      </c>
      <c r="C2130" s="3" t="s">
        <v>7382</v>
      </c>
      <c r="D2130" s="3" t="s">
        <v>4144</v>
      </c>
    </row>
    <row r="2131" spans="1:4">
      <c r="A2131" s="3" t="s">
        <v>7356</v>
      </c>
      <c r="B2131" s="3" t="s">
        <v>1762</v>
      </c>
      <c r="C2131" s="3" t="s">
        <v>7383</v>
      </c>
      <c r="D2131" s="3" t="s">
        <v>4164</v>
      </c>
    </row>
    <row r="2132" spans="1:4">
      <c r="A2132" s="3" t="s">
        <v>7356</v>
      </c>
      <c r="B2132" s="3" t="s">
        <v>1762</v>
      </c>
      <c r="C2132" s="3" t="s">
        <v>7384</v>
      </c>
      <c r="D2132" s="3" t="s">
        <v>4183</v>
      </c>
    </row>
    <row r="2133" spans="1:4">
      <c r="A2133" s="3" t="s">
        <v>7356</v>
      </c>
      <c r="B2133" s="3" t="s">
        <v>1762</v>
      </c>
      <c r="C2133" s="3" t="s">
        <v>7385</v>
      </c>
      <c r="D2133" s="3" t="s">
        <v>4201</v>
      </c>
    </row>
    <row r="2134" spans="1:4">
      <c r="A2134" s="3" t="s">
        <v>7356</v>
      </c>
      <c r="B2134" s="3" t="s">
        <v>1762</v>
      </c>
      <c r="C2134" s="3" t="s">
        <v>7386</v>
      </c>
      <c r="D2134" s="3" t="s">
        <v>4219</v>
      </c>
    </row>
    <row r="2135" spans="1:4">
      <c r="A2135" s="3" t="s">
        <v>7356</v>
      </c>
      <c r="B2135" s="3" t="s">
        <v>1762</v>
      </c>
      <c r="C2135" s="3" t="s">
        <v>7387</v>
      </c>
      <c r="D2135" s="3" t="s">
        <v>4238</v>
      </c>
    </row>
    <row r="2136" spans="1:4">
      <c r="A2136" s="3" t="s">
        <v>7356</v>
      </c>
      <c r="B2136" s="3" t="s">
        <v>1762</v>
      </c>
      <c r="C2136" s="3" t="s">
        <v>7388</v>
      </c>
      <c r="D2136" s="3" t="s">
        <v>4254</v>
      </c>
    </row>
    <row r="2137" spans="1:4">
      <c r="A2137" s="3" t="s">
        <v>7356</v>
      </c>
      <c r="B2137" s="3" t="s">
        <v>1762</v>
      </c>
      <c r="C2137" s="3" t="s">
        <v>7389</v>
      </c>
      <c r="D2137" s="3" t="s">
        <v>4269</v>
      </c>
    </row>
    <row r="2138" spans="1:4">
      <c r="A2138" s="3" t="s">
        <v>7356</v>
      </c>
      <c r="B2138" s="3" t="s">
        <v>1762</v>
      </c>
      <c r="C2138" s="3" t="s">
        <v>7390</v>
      </c>
      <c r="D2138" s="3" t="s">
        <v>4283</v>
      </c>
    </row>
    <row r="2139" spans="1:4">
      <c r="A2139" s="3" t="s">
        <v>7356</v>
      </c>
      <c r="B2139" s="3" t="s">
        <v>1762</v>
      </c>
      <c r="C2139" s="3" t="s">
        <v>7391</v>
      </c>
      <c r="D2139" s="3" t="s">
        <v>4296</v>
      </c>
    </row>
    <row r="2140" spans="1:4">
      <c r="A2140" s="3" t="s">
        <v>7356</v>
      </c>
      <c r="B2140" s="3" t="s">
        <v>1762</v>
      </c>
      <c r="C2140" s="3" t="s">
        <v>7392</v>
      </c>
      <c r="D2140" s="3" t="s">
        <v>4309</v>
      </c>
    </row>
    <row r="2141" spans="1:4">
      <c r="A2141" s="3" t="s">
        <v>7356</v>
      </c>
      <c r="B2141" s="3" t="s">
        <v>1762</v>
      </c>
      <c r="C2141" s="3" t="s">
        <v>7393</v>
      </c>
      <c r="D2141" s="3" t="s">
        <v>4321</v>
      </c>
    </row>
    <row r="2142" spans="1:4">
      <c r="A2142" s="3" t="s">
        <v>7356</v>
      </c>
      <c r="B2142" s="3" t="s">
        <v>1762</v>
      </c>
      <c r="C2142" s="3" t="s">
        <v>7394</v>
      </c>
      <c r="D2142" s="3" t="s">
        <v>4331</v>
      </c>
    </row>
    <row r="2143" spans="1:4">
      <c r="A2143" s="3" t="s">
        <v>7356</v>
      </c>
      <c r="B2143" s="3" t="s">
        <v>1762</v>
      </c>
      <c r="C2143" s="3" t="s">
        <v>7395</v>
      </c>
      <c r="D2143" s="3" t="s">
        <v>4341</v>
      </c>
    </row>
    <row r="2144" spans="1:4">
      <c r="A2144" s="3" t="s">
        <v>7356</v>
      </c>
      <c r="B2144" s="3" t="s">
        <v>1762</v>
      </c>
      <c r="C2144" s="3" t="s">
        <v>7396</v>
      </c>
      <c r="D2144" s="3" t="s">
        <v>4351</v>
      </c>
    </row>
    <row r="2145" spans="1:4">
      <c r="A2145" s="3" t="s">
        <v>7356</v>
      </c>
      <c r="B2145" s="3" t="s">
        <v>1762</v>
      </c>
      <c r="C2145" s="3" t="s">
        <v>7397</v>
      </c>
      <c r="D2145" s="3" t="s">
        <v>4360</v>
      </c>
    </row>
    <row r="2146" spans="1:4">
      <c r="A2146" s="3" t="s">
        <v>7356</v>
      </c>
      <c r="B2146" s="3" t="s">
        <v>1762</v>
      </c>
      <c r="C2146" s="3" t="s">
        <v>7398</v>
      </c>
      <c r="D2146" s="3" t="s">
        <v>4066</v>
      </c>
    </row>
    <row r="2147" spans="1:4">
      <c r="A2147" s="3" t="s">
        <v>7356</v>
      </c>
      <c r="B2147" s="3" t="s">
        <v>1762</v>
      </c>
      <c r="C2147" s="3" t="s">
        <v>7399</v>
      </c>
      <c r="D2147" s="3" t="s">
        <v>4379</v>
      </c>
    </row>
    <row r="2148" spans="1:4">
      <c r="A2148" s="3" t="s">
        <v>7400</v>
      </c>
      <c r="B2148" s="3" t="s">
        <v>1640</v>
      </c>
      <c r="C2148" s="3" t="s">
        <v>7401</v>
      </c>
      <c r="D2148" s="3" t="s">
        <v>1818</v>
      </c>
    </row>
    <row r="2149" spans="1:4">
      <c r="A2149" s="3" t="s">
        <v>7400</v>
      </c>
      <c r="B2149" s="3" t="s">
        <v>1640</v>
      </c>
      <c r="C2149" s="3" t="s">
        <v>7402</v>
      </c>
      <c r="D2149" s="3" t="s">
        <v>1996</v>
      </c>
    </row>
    <row r="2150" spans="1:4">
      <c r="A2150" s="3" t="s">
        <v>7400</v>
      </c>
      <c r="B2150" s="3" t="s">
        <v>1640</v>
      </c>
      <c r="C2150" s="3" t="s">
        <v>7403</v>
      </c>
      <c r="D2150" s="3" t="s">
        <v>2166</v>
      </c>
    </row>
    <row r="2151" spans="1:4">
      <c r="A2151" s="3" t="s">
        <v>7400</v>
      </c>
      <c r="B2151" s="3" t="s">
        <v>1640</v>
      </c>
      <c r="C2151" s="3" t="s">
        <v>7404</v>
      </c>
      <c r="D2151" s="3" t="s">
        <v>2323</v>
      </c>
    </row>
    <row r="2152" spans="1:4">
      <c r="A2152" s="3" t="s">
        <v>7400</v>
      </c>
      <c r="B2152" s="3" t="s">
        <v>1640</v>
      </c>
      <c r="C2152" s="3" t="s">
        <v>7405</v>
      </c>
      <c r="D2152" s="3" t="s">
        <v>2484</v>
      </c>
    </row>
    <row r="2153" spans="1:4">
      <c r="A2153" s="3" t="s">
        <v>7400</v>
      </c>
      <c r="B2153" s="3" t="s">
        <v>1640</v>
      </c>
      <c r="C2153" s="3" t="s">
        <v>7406</v>
      </c>
      <c r="D2153" s="3" t="s">
        <v>2635</v>
      </c>
    </row>
    <row r="2154" spans="1:4">
      <c r="A2154" s="3" t="s">
        <v>7400</v>
      </c>
      <c r="B2154" s="3" t="s">
        <v>1640</v>
      </c>
      <c r="C2154" s="3" t="s">
        <v>7407</v>
      </c>
      <c r="D2154" s="3" t="s">
        <v>2774</v>
      </c>
    </row>
    <row r="2155" spans="1:4">
      <c r="A2155" s="3" t="s">
        <v>7400</v>
      </c>
      <c r="B2155" s="3" t="s">
        <v>1640</v>
      </c>
      <c r="C2155" s="3" t="s">
        <v>7408</v>
      </c>
      <c r="D2155" s="3" t="s">
        <v>2907</v>
      </c>
    </row>
    <row r="2156" spans="1:4">
      <c r="A2156" s="3" t="s">
        <v>7400</v>
      </c>
      <c r="B2156" s="3" t="s">
        <v>1640</v>
      </c>
      <c r="C2156" s="3" t="s">
        <v>7409</v>
      </c>
      <c r="D2156" s="3" t="s">
        <v>7410</v>
      </c>
    </row>
    <row r="2157" spans="1:4">
      <c r="A2157" s="3" t="s">
        <v>7400</v>
      </c>
      <c r="B2157" s="3" t="s">
        <v>1640</v>
      </c>
      <c r="C2157" s="3" t="s">
        <v>7411</v>
      </c>
      <c r="D2157" s="3" t="s">
        <v>7412</v>
      </c>
    </row>
    <row r="2158" spans="1:4">
      <c r="A2158" s="3" t="s">
        <v>7400</v>
      </c>
      <c r="B2158" s="3" t="s">
        <v>1640</v>
      </c>
      <c r="C2158" s="3" t="s">
        <v>7413</v>
      </c>
      <c r="D2158" s="3" t="s">
        <v>7414</v>
      </c>
    </row>
    <row r="2159" spans="1:4">
      <c r="A2159" s="3" t="s">
        <v>7400</v>
      </c>
      <c r="B2159" s="3" t="s">
        <v>1640</v>
      </c>
      <c r="C2159" s="3" t="s">
        <v>7415</v>
      </c>
      <c r="D2159" s="3" t="s">
        <v>7416</v>
      </c>
    </row>
    <row r="2160" spans="1:4">
      <c r="A2160" s="3" t="s">
        <v>7400</v>
      </c>
      <c r="B2160" s="3" t="s">
        <v>1640</v>
      </c>
      <c r="C2160" s="3" t="s">
        <v>7417</v>
      </c>
      <c r="D2160" s="3" t="s">
        <v>7418</v>
      </c>
    </row>
    <row r="2161" spans="1:4">
      <c r="A2161" s="3" t="s">
        <v>7400</v>
      </c>
      <c r="B2161" s="3" t="s">
        <v>1640</v>
      </c>
      <c r="C2161" s="3" t="s">
        <v>7419</v>
      </c>
      <c r="D2161" s="3" t="s">
        <v>7420</v>
      </c>
    </row>
    <row r="2162" spans="1:4">
      <c r="A2162" s="3" t="s">
        <v>7400</v>
      </c>
      <c r="B2162" s="3" t="s">
        <v>1640</v>
      </c>
      <c r="C2162" s="3" t="s">
        <v>7421</v>
      </c>
      <c r="D2162" s="3" t="s">
        <v>7422</v>
      </c>
    </row>
    <row r="2163" spans="1:4">
      <c r="A2163" s="3" t="s">
        <v>7400</v>
      </c>
      <c r="B2163" s="3" t="s">
        <v>1640</v>
      </c>
      <c r="C2163" s="3" t="s">
        <v>7423</v>
      </c>
      <c r="D2163" s="3" t="s">
        <v>7424</v>
      </c>
    </row>
    <row r="2164" spans="1:4">
      <c r="A2164" s="3" t="s">
        <v>7400</v>
      </c>
      <c r="B2164" s="3" t="s">
        <v>1640</v>
      </c>
      <c r="C2164" s="3" t="s">
        <v>7425</v>
      </c>
      <c r="D2164" s="3" t="s">
        <v>7426</v>
      </c>
    </row>
    <row r="2165" spans="1:4">
      <c r="A2165" s="3" t="s">
        <v>7400</v>
      </c>
      <c r="B2165" s="3" t="s">
        <v>1640</v>
      </c>
      <c r="C2165" s="3" t="s">
        <v>7427</v>
      </c>
      <c r="D2165" s="3" t="s">
        <v>7428</v>
      </c>
    </row>
    <row r="2166" spans="1:4">
      <c r="A2166" s="3" t="s">
        <v>7400</v>
      </c>
      <c r="B2166" s="3" t="s">
        <v>1640</v>
      </c>
      <c r="C2166" s="3" t="s">
        <v>7429</v>
      </c>
      <c r="D2166" s="3" t="s">
        <v>7430</v>
      </c>
    </row>
    <row r="2167" spans="1:4">
      <c r="A2167" s="3" t="s">
        <v>7400</v>
      </c>
      <c r="B2167" s="3" t="s">
        <v>1640</v>
      </c>
      <c r="C2167" s="3" t="s">
        <v>7431</v>
      </c>
      <c r="D2167" s="3" t="s">
        <v>7432</v>
      </c>
    </row>
    <row r="2168" spans="1:4">
      <c r="A2168" s="3" t="s">
        <v>7400</v>
      </c>
      <c r="B2168" s="3" t="s">
        <v>1640</v>
      </c>
      <c r="C2168" s="3" t="s">
        <v>7433</v>
      </c>
      <c r="D2168" s="3" t="s">
        <v>7434</v>
      </c>
    </row>
    <row r="2169" spans="1:4">
      <c r="A2169" s="3" t="s">
        <v>7400</v>
      </c>
      <c r="B2169" s="3" t="s">
        <v>1640</v>
      </c>
      <c r="C2169" s="3" t="s">
        <v>7435</v>
      </c>
      <c r="D2169" s="3" t="s">
        <v>7436</v>
      </c>
    </row>
    <row r="2170" spans="1:4">
      <c r="A2170" s="3" t="s">
        <v>7400</v>
      </c>
      <c r="B2170" s="3" t="s">
        <v>1640</v>
      </c>
      <c r="C2170" s="3" t="s">
        <v>7437</v>
      </c>
      <c r="D2170" s="3" t="s">
        <v>7438</v>
      </c>
    </row>
    <row r="2171" spans="1:4">
      <c r="A2171" s="3" t="s">
        <v>7400</v>
      </c>
      <c r="B2171" s="3" t="s">
        <v>1640</v>
      </c>
      <c r="C2171" s="3" t="s">
        <v>7439</v>
      </c>
      <c r="D2171" s="3" t="s">
        <v>7440</v>
      </c>
    </row>
    <row r="2172" spans="1:4">
      <c r="A2172" s="3" t="s">
        <v>7400</v>
      </c>
      <c r="B2172" s="3" t="s">
        <v>1640</v>
      </c>
      <c r="C2172" s="3" t="s">
        <v>7441</v>
      </c>
      <c r="D2172" s="3" t="s">
        <v>7442</v>
      </c>
    </row>
    <row r="2173" spans="1:4">
      <c r="A2173" s="3" t="s">
        <v>7400</v>
      </c>
      <c r="B2173" s="3" t="s">
        <v>1640</v>
      </c>
      <c r="C2173" s="3" t="s">
        <v>7443</v>
      </c>
      <c r="D2173" s="3" t="s">
        <v>7444</v>
      </c>
    </row>
    <row r="2174" spans="1:4">
      <c r="A2174" s="3" t="s">
        <v>7400</v>
      </c>
      <c r="B2174" s="3" t="s">
        <v>1640</v>
      </c>
      <c r="C2174" s="3" t="s">
        <v>7445</v>
      </c>
      <c r="D2174" s="3" t="s">
        <v>7446</v>
      </c>
    </row>
    <row r="2175" spans="1:4">
      <c r="A2175" s="3" t="s">
        <v>7400</v>
      </c>
      <c r="B2175" s="3" t="s">
        <v>1640</v>
      </c>
      <c r="C2175" s="3" t="s">
        <v>7447</v>
      </c>
      <c r="D2175" s="3" t="s">
        <v>7448</v>
      </c>
    </row>
    <row r="2176" spans="1:4">
      <c r="A2176" s="3" t="s">
        <v>7400</v>
      </c>
      <c r="B2176" s="3" t="s">
        <v>1640</v>
      </c>
      <c r="C2176" s="3" t="s">
        <v>7449</v>
      </c>
      <c r="D2176" s="3" t="s">
        <v>7450</v>
      </c>
    </row>
    <row r="2177" spans="1:4">
      <c r="A2177" s="3" t="s">
        <v>7400</v>
      </c>
      <c r="B2177" s="3" t="s">
        <v>1640</v>
      </c>
      <c r="C2177" s="3" t="s">
        <v>7451</v>
      </c>
      <c r="D2177" s="3" t="s">
        <v>7452</v>
      </c>
    </row>
    <row r="2178" spans="1:4">
      <c r="A2178" s="3" t="s">
        <v>7400</v>
      </c>
      <c r="B2178" s="3" t="s">
        <v>1640</v>
      </c>
      <c r="C2178" s="3" t="s">
        <v>7453</v>
      </c>
      <c r="D2178" s="3" t="s">
        <v>7454</v>
      </c>
    </row>
    <row r="2179" spans="1:4">
      <c r="A2179" s="3" t="s">
        <v>7400</v>
      </c>
      <c r="B2179" s="3" t="s">
        <v>1640</v>
      </c>
      <c r="C2179" s="3" t="s">
        <v>7455</v>
      </c>
      <c r="D2179" s="3" t="s">
        <v>7456</v>
      </c>
    </row>
    <row r="2180" spans="1:4">
      <c r="A2180" s="3" t="s">
        <v>7400</v>
      </c>
      <c r="B2180" s="3" t="s">
        <v>1640</v>
      </c>
      <c r="C2180" s="3" t="s">
        <v>7457</v>
      </c>
      <c r="D2180" s="3" t="s">
        <v>7458</v>
      </c>
    </row>
    <row r="2181" spans="1:4">
      <c r="A2181" s="3" t="s">
        <v>7400</v>
      </c>
      <c r="B2181" s="3" t="s">
        <v>1640</v>
      </c>
      <c r="C2181" s="3" t="s">
        <v>7459</v>
      </c>
      <c r="D2181" s="3" t="s">
        <v>7460</v>
      </c>
    </row>
    <row r="2182" spans="1:4">
      <c r="A2182" s="3" t="s">
        <v>7400</v>
      </c>
      <c r="B2182" s="3" t="s">
        <v>1640</v>
      </c>
      <c r="C2182" s="3" t="s">
        <v>7461</v>
      </c>
      <c r="D2182" s="3" t="s">
        <v>7462</v>
      </c>
    </row>
    <row r="2183" spans="1:4">
      <c r="A2183" s="3" t="s">
        <v>7400</v>
      </c>
      <c r="B2183" s="3" t="s">
        <v>1640</v>
      </c>
      <c r="C2183" s="3" t="s">
        <v>7463</v>
      </c>
      <c r="D2183" s="3" t="s">
        <v>7464</v>
      </c>
    </row>
    <row r="2184" spans="1:4">
      <c r="A2184" s="3" t="s">
        <v>7400</v>
      </c>
      <c r="B2184" s="3" t="s">
        <v>1640</v>
      </c>
      <c r="C2184" s="3" t="s">
        <v>7465</v>
      </c>
      <c r="D2184" s="3" t="s">
        <v>7466</v>
      </c>
    </row>
    <row r="2185" spans="1:4">
      <c r="A2185" s="3" t="s">
        <v>7400</v>
      </c>
      <c r="B2185" s="3" t="s">
        <v>1640</v>
      </c>
      <c r="C2185" s="3" t="s">
        <v>7467</v>
      </c>
      <c r="D2185" s="3" t="s">
        <v>7468</v>
      </c>
    </row>
    <row r="2186" spans="1:4">
      <c r="A2186" s="3" t="s">
        <v>7400</v>
      </c>
      <c r="B2186" s="3" t="s">
        <v>1640</v>
      </c>
      <c r="C2186" s="3" t="s">
        <v>7469</v>
      </c>
      <c r="D2186" s="3" t="s">
        <v>7470</v>
      </c>
    </row>
    <row r="2187" spans="1:4">
      <c r="A2187" s="3" t="s">
        <v>7400</v>
      </c>
      <c r="B2187" s="3" t="s">
        <v>1640</v>
      </c>
      <c r="C2187" s="3" t="s">
        <v>7471</v>
      </c>
      <c r="D2187" s="3" t="s">
        <v>7472</v>
      </c>
    </row>
    <row r="2188" spans="1:4">
      <c r="A2188" s="3" t="s">
        <v>7400</v>
      </c>
      <c r="B2188" s="3" t="s">
        <v>1640</v>
      </c>
      <c r="C2188" s="3" t="s">
        <v>7473</v>
      </c>
      <c r="D2188" s="3" t="s">
        <v>7474</v>
      </c>
    </row>
    <row r="2189" spans="1:4">
      <c r="A2189" s="3" t="s">
        <v>7400</v>
      </c>
      <c r="B2189" s="3" t="s">
        <v>1640</v>
      </c>
      <c r="C2189" s="3" t="s">
        <v>7475</v>
      </c>
      <c r="D2189" s="3" t="s">
        <v>7476</v>
      </c>
    </row>
    <row r="2190" spans="1:4">
      <c r="A2190" s="3" t="s">
        <v>7400</v>
      </c>
      <c r="B2190" s="3" t="s">
        <v>1640</v>
      </c>
      <c r="C2190" s="3" t="s">
        <v>7477</v>
      </c>
      <c r="D2190" s="3" t="s">
        <v>7478</v>
      </c>
    </row>
    <row r="2191" spans="1:4">
      <c r="A2191" s="3" t="s">
        <v>7400</v>
      </c>
      <c r="B2191" s="3" t="s">
        <v>1640</v>
      </c>
      <c r="C2191" s="3" t="s">
        <v>7479</v>
      </c>
      <c r="D2191" s="3" t="s">
        <v>7480</v>
      </c>
    </row>
    <row r="2192" spans="1:4">
      <c r="A2192" s="3" t="s">
        <v>7400</v>
      </c>
      <c r="B2192" s="3" t="s">
        <v>1640</v>
      </c>
      <c r="C2192" s="3" t="s">
        <v>7481</v>
      </c>
      <c r="D2192" s="3" t="s">
        <v>7482</v>
      </c>
    </row>
    <row r="2193" spans="1:4">
      <c r="A2193" s="3" t="s">
        <v>7400</v>
      </c>
      <c r="B2193" s="3" t="s">
        <v>1640</v>
      </c>
      <c r="C2193" s="3" t="s">
        <v>7483</v>
      </c>
      <c r="D2193" s="3" t="s">
        <v>7484</v>
      </c>
    </row>
    <row r="2194" spans="1:4">
      <c r="A2194" s="3" t="s">
        <v>7400</v>
      </c>
      <c r="B2194" s="3" t="s">
        <v>1640</v>
      </c>
      <c r="C2194" s="3" t="s">
        <v>7485</v>
      </c>
      <c r="D2194" s="3" t="s">
        <v>7486</v>
      </c>
    </row>
    <row r="2195" spans="1:4">
      <c r="A2195" s="3" t="s">
        <v>7400</v>
      </c>
      <c r="B2195" s="3" t="s">
        <v>1640</v>
      </c>
      <c r="C2195" s="3" t="s">
        <v>7487</v>
      </c>
      <c r="D2195" s="3" t="s">
        <v>7488</v>
      </c>
    </row>
    <row r="2196" spans="1:4">
      <c r="A2196" s="3" t="s">
        <v>7400</v>
      </c>
      <c r="B2196" s="3" t="s">
        <v>1640</v>
      </c>
      <c r="C2196" s="3" t="s">
        <v>7489</v>
      </c>
      <c r="D2196" s="3" t="s">
        <v>7490</v>
      </c>
    </row>
    <row r="2197" spans="1:4">
      <c r="A2197" s="3" t="s">
        <v>7400</v>
      </c>
      <c r="B2197" s="3" t="s">
        <v>1640</v>
      </c>
      <c r="C2197" s="3" t="s">
        <v>7491</v>
      </c>
      <c r="D2197" s="3" t="s">
        <v>7492</v>
      </c>
    </row>
    <row r="2198" spans="1:4">
      <c r="A2198" s="3" t="s">
        <v>7400</v>
      </c>
      <c r="B2198" s="3" t="s">
        <v>1640</v>
      </c>
      <c r="C2198" s="3" t="s">
        <v>7493</v>
      </c>
      <c r="D2198" s="3" t="s">
        <v>7494</v>
      </c>
    </row>
    <row r="2199" spans="1:4">
      <c r="A2199" s="3" t="s">
        <v>7400</v>
      </c>
      <c r="B2199" s="3" t="s">
        <v>1640</v>
      </c>
      <c r="C2199" s="3" t="s">
        <v>7495</v>
      </c>
      <c r="D2199" s="3" t="s">
        <v>7496</v>
      </c>
    </row>
    <row r="2200" spans="1:4">
      <c r="A2200" s="3" t="s">
        <v>7400</v>
      </c>
      <c r="B2200" s="3" t="s">
        <v>1640</v>
      </c>
      <c r="C2200" s="3" t="s">
        <v>7497</v>
      </c>
      <c r="D2200" s="3" t="s">
        <v>7498</v>
      </c>
    </row>
    <row r="2201" spans="1:4">
      <c r="A2201" s="3" t="s">
        <v>7400</v>
      </c>
      <c r="B2201" s="3" t="s">
        <v>1640</v>
      </c>
      <c r="C2201" s="3" t="s">
        <v>7499</v>
      </c>
      <c r="D2201" s="3" t="s">
        <v>7500</v>
      </c>
    </row>
    <row r="2202" spans="1:4">
      <c r="A2202" s="3" t="s">
        <v>7400</v>
      </c>
      <c r="B2202" s="3" t="s">
        <v>1640</v>
      </c>
      <c r="C2202" s="3" t="s">
        <v>7501</v>
      </c>
      <c r="D2202" s="3" t="s">
        <v>7502</v>
      </c>
    </row>
    <row r="2203" spans="1:4">
      <c r="A2203" s="3" t="s">
        <v>7400</v>
      </c>
      <c r="B2203" s="3" t="s">
        <v>1640</v>
      </c>
      <c r="C2203" s="3" t="s">
        <v>7503</v>
      </c>
      <c r="D2203" s="3" t="s">
        <v>7504</v>
      </c>
    </row>
    <row r="2204" spans="1:4">
      <c r="A2204" s="3" t="s">
        <v>7400</v>
      </c>
      <c r="B2204" s="3" t="s">
        <v>1640</v>
      </c>
      <c r="C2204" s="3" t="s">
        <v>7505</v>
      </c>
      <c r="D2204" s="3" t="s">
        <v>7506</v>
      </c>
    </row>
    <row r="2205" spans="1:4">
      <c r="A2205" s="3" t="s">
        <v>7400</v>
      </c>
      <c r="B2205" s="3" t="s">
        <v>1640</v>
      </c>
      <c r="C2205" s="3" t="s">
        <v>7507</v>
      </c>
      <c r="D2205" s="3" t="s">
        <v>7508</v>
      </c>
    </row>
    <row r="2206" spans="1:4">
      <c r="A2206" s="3" t="s">
        <v>7400</v>
      </c>
      <c r="B2206" s="3" t="s">
        <v>1640</v>
      </c>
      <c r="C2206" s="3" t="s">
        <v>7509</v>
      </c>
      <c r="D2206" s="3" t="s">
        <v>7510</v>
      </c>
    </row>
    <row r="2207" spans="1:4">
      <c r="A2207" s="3" t="s">
        <v>7400</v>
      </c>
      <c r="B2207" s="3" t="s">
        <v>1640</v>
      </c>
      <c r="C2207" s="3" t="s">
        <v>7511</v>
      </c>
      <c r="D2207" s="3" t="s">
        <v>7512</v>
      </c>
    </row>
    <row r="2208" spans="1:4">
      <c r="A2208" s="3" t="s">
        <v>7400</v>
      </c>
      <c r="B2208" s="3" t="s">
        <v>1640</v>
      </c>
      <c r="C2208" s="3" t="s">
        <v>7513</v>
      </c>
      <c r="D2208" s="3" t="s">
        <v>7514</v>
      </c>
    </row>
    <row r="2209" spans="1:4">
      <c r="A2209" s="3" t="s">
        <v>7400</v>
      </c>
      <c r="B2209" s="3" t="s">
        <v>1640</v>
      </c>
      <c r="C2209" s="3" t="s">
        <v>7515</v>
      </c>
      <c r="D2209" s="3" t="s">
        <v>7516</v>
      </c>
    </row>
    <row r="2210" spans="1:4">
      <c r="A2210" s="3" t="s">
        <v>7400</v>
      </c>
      <c r="B2210" s="3" t="s">
        <v>1640</v>
      </c>
      <c r="C2210" s="3" t="s">
        <v>7517</v>
      </c>
      <c r="D2210" s="3" t="s">
        <v>7518</v>
      </c>
    </row>
    <row r="2211" spans="1:4">
      <c r="A2211" s="3" t="s">
        <v>7400</v>
      </c>
      <c r="B2211" s="3" t="s">
        <v>1640</v>
      </c>
      <c r="C2211" s="3" t="s">
        <v>7519</v>
      </c>
      <c r="D2211" s="3" t="s">
        <v>7520</v>
      </c>
    </row>
    <row r="2212" spans="1:4">
      <c r="A2212" s="3" t="s">
        <v>7400</v>
      </c>
      <c r="B2212" s="3" t="s">
        <v>1640</v>
      </c>
      <c r="C2212" s="3" t="s">
        <v>7521</v>
      </c>
      <c r="D2212" s="3" t="s">
        <v>7522</v>
      </c>
    </row>
    <row r="2213" spans="1:4">
      <c r="A2213" s="3" t="s">
        <v>7400</v>
      </c>
      <c r="B2213" s="3" t="s">
        <v>1640</v>
      </c>
      <c r="C2213" s="3" t="s">
        <v>7523</v>
      </c>
      <c r="D2213" s="3" t="s">
        <v>7524</v>
      </c>
    </row>
    <row r="2214" spans="1:4">
      <c r="A2214" s="3" t="s">
        <v>7400</v>
      </c>
      <c r="B2214" s="3" t="s">
        <v>1640</v>
      </c>
      <c r="C2214" s="3" t="s">
        <v>7525</v>
      </c>
      <c r="D2214" s="3" t="s">
        <v>7526</v>
      </c>
    </row>
    <row r="2215" spans="1:4">
      <c r="A2215" s="3" t="s">
        <v>7400</v>
      </c>
      <c r="B2215" s="3" t="s">
        <v>1640</v>
      </c>
      <c r="C2215" s="3" t="s">
        <v>7527</v>
      </c>
      <c r="D2215" s="3" t="s">
        <v>7528</v>
      </c>
    </row>
    <row r="2216" spans="1:4">
      <c r="A2216" s="3" t="s">
        <v>7400</v>
      </c>
      <c r="B2216" s="3" t="s">
        <v>1640</v>
      </c>
      <c r="C2216" s="3" t="s">
        <v>7529</v>
      </c>
      <c r="D2216" s="3" t="s">
        <v>7530</v>
      </c>
    </row>
    <row r="2217" spans="1:4">
      <c r="A2217" s="3" t="s">
        <v>7400</v>
      </c>
      <c r="B2217" s="3" t="s">
        <v>1640</v>
      </c>
      <c r="C2217" s="3" t="s">
        <v>7531</v>
      </c>
      <c r="D2217" s="3" t="s">
        <v>7532</v>
      </c>
    </row>
    <row r="2218" spans="1:4">
      <c r="A2218" s="3" t="s">
        <v>7400</v>
      </c>
      <c r="B2218" s="3" t="s">
        <v>1640</v>
      </c>
      <c r="C2218" s="3" t="s">
        <v>7533</v>
      </c>
      <c r="D2218" s="3" t="s">
        <v>7534</v>
      </c>
    </row>
    <row r="2219" spans="1:4">
      <c r="A2219" s="3" t="s">
        <v>7400</v>
      </c>
      <c r="B2219" s="3" t="s">
        <v>1640</v>
      </c>
      <c r="C2219" s="3" t="s">
        <v>7535</v>
      </c>
      <c r="D2219" s="3" t="s">
        <v>7536</v>
      </c>
    </row>
    <row r="2220" spans="1:4">
      <c r="A2220" s="3" t="s">
        <v>7400</v>
      </c>
      <c r="B2220" s="3" t="s">
        <v>1640</v>
      </c>
      <c r="C2220" s="3" t="s">
        <v>7537</v>
      </c>
      <c r="D2220" s="3" t="s">
        <v>7538</v>
      </c>
    </row>
    <row r="2221" spans="1:4">
      <c r="A2221" s="3" t="s">
        <v>7400</v>
      </c>
      <c r="B2221" s="3" t="s">
        <v>1640</v>
      </c>
      <c r="C2221" s="3" t="s">
        <v>7539</v>
      </c>
      <c r="D2221" s="3" t="s">
        <v>7540</v>
      </c>
    </row>
    <row r="2222" spans="1:4">
      <c r="A2222" s="3" t="s">
        <v>7400</v>
      </c>
      <c r="B2222" s="3" t="s">
        <v>1640</v>
      </c>
      <c r="C2222" s="3" t="s">
        <v>7541</v>
      </c>
      <c r="D2222" s="3" t="s">
        <v>7542</v>
      </c>
    </row>
    <row r="2223" spans="1:4">
      <c r="A2223" s="3" t="s">
        <v>7400</v>
      </c>
      <c r="B2223" s="3" t="s">
        <v>1640</v>
      </c>
      <c r="C2223" s="3" t="s">
        <v>7543</v>
      </c>
      <c r="D2223" s="3" t="s">
        <v>7544</v>
      </c>
    </row>
    <row r="2224" spans="1:4">
      <c r="A2224" s="3" t="s">
        <v>7400</v>
      </c>
      <c r="B2224" s="3" t="s">
        <v>1640</v>
      </c>
      <c r="C2224" s="3" t="s">
        <v>7545</v>
      </c>
      <c r="D2224" s="3" t="s">
        <v>7546</v>
      </c>
    </row>
    <row r="2225" spans="1:4">
      <c r="A2225" s="3" t="s">
        <v>7400</v>
      </c>
      <c r="B2225" s="3" t="s">
        <v>1640</v>
      </c>
      <c r="C2225" s="3" t="s">
        <v>7547</v>
      </c>
      <c r="D2225" s="3" t="s">
        <v>7548</v>
      </c>
    </row>
    <row r="2226" spans="1:4">
      <c r="A2226" s="3" t="s">
        <v>7400</v>
      </c>
      <c r="B2226" s="3" t="s">
        <v>1640</v>
      </c>
      <c r="C2226" s="3" t="s">
        <v>7549</v>
      </c>
      <c r="D2226" s="3" t="s">
        <v>7550</v>
      </c>
    </row>
    <row r="2227" spans="1:4">
      <c r="A2227" s="3" t="s">
        <v>7400</v>
      </c>
      <c r="B2227" s="3" t="s">
        <v>1640</v>
      </c>
      <c r="C2227" s="3" t="s">
        <v>7551</v>
      </c>
      <c r="D2227" s="3" t="s">
        <v>7552</v>
      </c>
    </row>
    <row r="2228" spans="1:4">
      <c r="A2228" s="3" t="s">
        <v>7553</v>
      </c>
      <c r="B2228" s="3" t="s">
        <v>1759</v>
      </c>
      <c r="C2228" s="3" t="s">
        <v>7554</v>
      </c>
      <c r="D2228" s="3" t="s">
        <v>1938</v>
      </c>
    </row>
    <row r="2229" spans="1:4">
      <c r="A2229" s="3" t="s">
        <v>7553</v>
      </c>
      <c r="B2229" s="3" t="s">
        <v>1759</v>
      </c>
      <c r="C2229" s="3" t="s">
        <v>7555</v>
      </c>
      <c r="D2229" s="3" t="s">
        <v>2113</v>
      </c>
    </row>
    <row r="2230" spans="1:4">
      <c r="A2230" s="3" t="s">
        <v>7553</v>
      </c>
      <c r="B2230" s="3" t="s">
        <v>1759</v>
      </c>
      <c r="C2230" s="3" t="s">
        <v>7556</v>
      </c>
      <c r="D2230" s="3" t="s">
        <v>2279</v>
      </c>
    </row>
    <row r="2231" spans="1:4">
      <c r="A2231" s="3" t="s">
        <v>7553</v>
      </c>
      <c r="B2231" s="3" t="s">
        <v>1759</v>
      </c>
      <c r="C2231" s="3" t="s">
        <v>7557</v>
      </c>
      <c r="D2231" s="3" t="s">
        <v>2443</v>
      </c>
    </row>
    <row r="2232" spans="1:4">
      <c r="A2232" s="3" t="s">
        <v>7553</v>
      </c>
      <c r="B2232" s="3" t="s">
        <v>1759</v>
      </c>
      <c r="C2232" s="3" t="s">
        <v>7558</v>
      </c>
      <c r="D2232" s="3" t="s">
        <v>2603</v>
      </c>
    </row>
    <row r="2233" spans="1:4">
      <c r="A2233" s="3" t="s">
        <v>7553</v>
      </c>
      <c r="B2233" s="3" t="s">
        <v>1759</v>
      </c>
      <c r="C2233" s="3" t="s">
        <v>7559</v>
      </c>
      <c r="D2233" s="3" t="s">
        <v>2751</v>
      </c>
    </row>
    <row r="2234" spans="1:4">
      <c r="A2234" s="3" t="s">
        <v>7553</v>
      </c>
      <c r="B2234" s="3" t="s">
        <v>1759</v>
      </c>
      <c r="C2234" s="3" t="s">
        <v>7560</v>
      </c>
      <c r="D2234" s="3" t="s">
        <v>2891</v>
      </c>
    </row>
    <row r="2235" spans="1:4">
      <c r="A2235" s="3" t="s">
        <v>7553</v>
      </c>
      <c r="B2235" s="3" t="s">
        <v>1759</v>
      </c>
      <c r="C2235" s="3" t="s">
        <v>7561</v>
      </c>
      <c r="D2235" s="3" t="s">
        <v>3026</v>
      </c>
    </row>
    <row r="2236" spans="1:4">
      <c r="A2236" s="3" t="s">
        <v>7553</v>
      </c>
      <c r="B2236" s="3" t="s">
        <v>1759</v>
      </c>
      <c r="C2236" s="3" t="s">
        <v>7562</v>
      </c>
      <c r="D2236" s="3" t="s">
        <v>3152</v>
      </c>
    </row>
    <row r="2237" spans="1:4">
      <c r="A2237" s="3" t="s">
        <v>7553</v>
      </c>
      <c r="B2237" s="3" t="s">
        <v>1759</v>
      </c>
      <c r="C2237" s="3" t="s">
        <v>7563</v>
      </c>
      <c r="D2237" s="3" t="s">
        <v>3268</v>
      </c>
    </row>
    <row r="2238" spans="1:4">
      <c r="A2238" s="3" t="s">
        <v>7553</v>
      </c>
      <c r="B2238" s="3" t="s">
        <v>1759</v>
      </c>
      <c r="C2238" s="3" t="s">
        <v>7564</v>
      </c>
      <c r="D2238" s="3" t="s">
        <v>3370</v>
      </c>
    </row>
    <row r="2239" spans="1:4">
      <c r="A2239" s="3" t="s">
        <v>7553</v>
      </c>
      <c r="B2239" s="3" t="s">
        <v>1759</v>
      </c>
      <c r="C2239" s="3" t="s">
        <v>7565</v>
      </c>
      <c r="D2239" s="3" t="s">
        <v>3466</v>
      </c>
    </row>
    <row r="2240" spans="1:4">
      <c r="A2240" s="3" t="s">
        <v>7553</v>
      </c>
      <c r="B2240" s="3" t="s">
        <v>1759</v>
      </c>
      <c r="C2240" s="3" t="s">
        <v>7566</v>
      </c>
      <c r="D2240" s="3" t="s">
        <v>3550</v>
      </c>
    </row>
    <row r="2241" spans="1:4">
      <c r="A2241" s="3" t="s">
        <v>7553</v>
      </c>
      <c r="B2241" s="3" t="s">
        <v>1759</v>
      </c>
      <c r="C2241" s="3" t="s">
        <v>7567</v>
      </c>
      <c r="D2241" s="3" t="s">
        <v>3629</v>
      </c>
    </row>
    <row r="2242" spans="1:4">
      <c r="A2242" s="3" t="s">
        <v>7553</v>
      </c>
      <c r="B2242" s="3" t="s">
        <v>1759</v>
      </c>
      <c r="C2242" s="3" t="s">
        <v>7568</v>
      </c>
      <c r="D2242" s="3" t="s">
        <v>3700</v>
      </c>
    </row>
    <row r="2243" spans="1:4">
      <c r="A2243" s="3" t="s">
        <v>7553</v>
      </c>
      <c r="B2243" s="3" t="s">
        <v>1759</v>
      </c>
      <c r="C2243" s="3" t="s">
        <v>7569</v>
      </c>
      <c r="D2243" s="3" t="s">
        <v>3762</v>
      </c>
    </row>
    <row r="2244" spans="1:4">
      <c r="A2244" s="3" t="s">
        <v>7553</v>
      </c>
      <c r="B2244" s="3" t="s">
        <v>1759</v>
      </c>
      <c r="C2244" s="3" t="s">
        <v>7570</v>
      </c>
      <c r="D2244" s="3" t="s">
        <v>3820</v>
      </c>
    </row>
    <row r="2245" spans="1:4">
      <c r="A2245" s="3" t="s">
        <v>7553</v>
      </c>
      <c r="B2245" s="3" t="s">
        <v>1759</v>
      </c>
      <c r="C2245" s="3" t="s">
        <v>7571</v>
      </c>
      <c r="D2245" s="3" t="s">
        <v>3872</v>
      </c>
    </row>
    <row r="2246" spans="1:4">
      <c r="A2246" s="3" t="s">
        <v>7553</v>
      </c>
      <c r="B2246" s="3" t="s">
        <v>1759</v>
      </c>
      <c r="C2246" s="3" t="s">
        <v>7572</v>
      </c>
      <c r="D2246" s="3" t="s">
        <v>3917</v>
      </c>
    </row>
    <row r="2247" spans="1:4">
      <c r="A2247" s="3" t="s">
        <v>7553</v>
      </c>
      <c r="B2247" s="3" t="s">
        <v>1759</v>
      </c>
      <c r="C2247" s="3" t="s">
        <v>7573</v>
      </c>
      <c r="D2247" s="3" t="s">
        <v>1240</v>
      </c>
    </row>
    <row r="2248" spans="1:4">
      <c r="A2248" s="3" t="s">
        <v>7553</v>
      </c>
      <c r="B2248" s="3" t="s">
        <v>1759</v>
      </c>
      <c r="C2248" s="3" t="s">
        <v>7574</v>
      </c>
      <c r="D2248" s="3" t="s">
        <v>3996</v>
      </c>
    </row>
    <row r="2249" spans="1:4">
      <c r="A2249" s="3" t="s">
        <v>7553</v>
      </c>
      <c r="B2249" s="3" t="s">
        <v>1759</v>
      </c>
      <c r="C2249" s="3" t="s">
        <v>7575</v>
      </c>
      <c r="D2249" s="3" t="s">
        <v>4032</v>
      </c>
    </row>
    <row r="2250" spans="1:4">
      <c r="A2250" s="3" t="s">
        <v>7553</v>
      </c>
      <c r="B2250" s="3" t="s">
        <v>1759</v>
      </c>
      <c r="C2250" s="3" t="s">
        <v>7576</v>
      </c>
      <c r="D2250" s="3" t="s">
        <v>4063</v>
      </c>
    </row>
    <row r="2251" spans="1:4">
      <c r="A2251" s="3" t="s">
        <v>7553</v>
      </c>
      <c r="B2251" s="3" t="s">
        <v>1759</v>
      </c>
      <c r="C2251" s="3" t="s">
        <v>7577</v>
      </c>
      <c r="D2251" s="3" t="s">
        <v>4092</v>
      </c>
    </row>
    <row r="2252" spans="1:4">
      <c r="A2252" s="3" t="s">
        <v>7553</v>
      </c>
      <c r="B2252" s="3" t="s">
        <v>1759</v>
      </c>
      <c r="C2252" s="3" t="s">
        <v>7578</v>
      </c>
      <c r="D2252" s="3" t="s">
        <v>4117</v>
      </c>
    </row>
    <row r="2253" spans="1:4">
      <c r="A2253" s="3" t="s">
        <v>7553</v>
      </c>
      <c r="B2253" s="3" t="s">
        <v>1759</v>
      </c>
      <c r="C2253" s="3" t="s">
        <v>7579</v>
      </c>
      <c r="D2253" s="3" t="s">
        <v>4141</v>
      </c>
    </row>
    <row r="2254" spans="1:4">
      <c r="A2254" s="3" t="s">
        <v>7553</v>
      </c>
      <c r="B2254" s="3" t="s">
        <v>1759</v>
      </c>
      <c r="C2254" s="3" t="s">
        <v>7580</v>
      </c>
      <c r="D2254" s="3" t="s">
        <v>4162</v>
      </c>
    </row>
    <row r="2255" spans="1:4">
      <c r="A2255" s="3" t="s">
        <v>7553</v>
      </c>
      <c r="B2255" s="3" t="s">
        <v>1759</v>
      </c>
      <c r="C2255" s="3" t="s">
        <v>7581</v>
      </c>
      <c r="D2255" s="3" t="s">
        <v>4180</v>
      </c>
    </row>
    <row r="2256" spans="1:4">
      <c r="A2256" s="3" t="s">
        <v>7553</v>
      </c>
      <c r="B2256" s="3" t="s">
        <v>1759</v>
      </c>
      <c r="C2256" s="3" t="s">
        <v>7582</v>
      </c>
      <c r="D2256" s="3" t="s">
        <v>4198</v>
      </c>
    </row>
    <row r="2257" spans="1:4">
      <c r="A2257" s="3" t="s">
        <v>7553</v>
      </c>
      <c r="B2257" s="3" t="s">
        <v>1759</v>
      </c>
      <c r="C2257" s="3" t="s">
        <v>7583</v>
      </c>
      <c r="D2257" s="3" t="s">
        <v>4216</v>
      </c>
    </row>
    <row r="2258" spans="1:4">
      <c r="A2258" s="3" t="s">
        <v>7553</v>
      </c>
      <c r="B2258" s="3" t="s">
        <v>1759</v>
      </c>
      <c r="C2258" s="3" t="s">
        <v>7584</v>
      </c>
      <c r="D2258" s="3" t="s">
        <v>4235</v>
      </c>
    </row>
    <row r="2259" spans="1:4">
      <c r="A2259" s="3" t="s">
        <v>7553</v>
      </c>
      <c r="B2259" s="3" t="s">
        <v>1759</v>
      </c>
      <c r="C2259" s="3" t="s">
        <v>7585</v>
      </c>
      <c r="D2259" s="3" t="s">
        <v>4252</v>
      </c>
    </row>
    <row r="2260" spans="1:4">
      <c r="A2260" s="3" t="s">
        <v>7553</v>
      </c>
      <c r="B2260" s="3" t="s">
        <v>1759</v>
      </c>
      <c r="C2260" s="3" t="s">
        <v>7586</v>
      </c>
      <c r="D2260" s="3" t="s">
        <v>4266</v>
      </c>
    </row>
    <row r="2261" spans="1:4">
      <c r="A2261" s="3" t="s">
        <v>7553</v>
      </c>
      <c r="B2261" s="3" t="s">
        <v>1759</v>
      </c>
      <c r="C2261" s="3" t="s">
        <v>7587</v>
      </c>
      <c r="D2261" s="3" t="s">
        <v>4280</v>
      </c>
    </row>
    <row r="2262" spans="1:4">
      <c r="A2262" s="3" t="s">
        <v>7553</v>
      </c>
      <c r="B2262" s="3" t="s">
        <v>1759</v>
      </c>
      <c r="C2262" s="3" t="s">
        <v>7588</v>
      </c>
      <c r="D2262" s="3" t="s">
        <v>4293</v>
      </c>
    </row>
    <row r="2263" spans="1:4">
      <c r="A2263" s="3" t="s">
        <v>7553</v>
      </c>
      <c r="B2263" s="3" t="s">
        <v>1759</v>
      </c>
      <c r="C2263" s="3" t="s">
        <v>7589</v>
      </c>
      <c r="D2263" s="3" t="s">
        <v>4306</v>
      </c>
    </row>
    <row r="2264" spans="1:4">
      <c r="A2264" s="3" t="s">
        <v>7590</v>
      </c>
      <c r="B2264" s="3" t="s">
        <v>1634</v>
      </c>
      <c r="C2264" s="3" t="s">
        <v>7591</v>
      </c>
      <c r="D2264" s="3" t="s">
        <v>1812</v>
      </c>
    </row>
    <row r="2265" spans="1:4">
      <c r="A2265" s="3" t="s">
        <v>7590</v>
      </c>
      <c r="B2265" s="3" t="s">
        <v>1634</v>
      </c>
      <c r="C2265" s="3" t="s">
        <v>7592</v>
      </c>
      <c r="D2265" s="3" t="s">
        <v>1990</v>
      </c>
    </row>
    <row r="2266" spans="1:4">
      <c r="A2266" s="3" t="s">
        <v>7590</v>
      </c>
      <c r="B2266" s="3" t="s">
        <v>1634</v>
      </c>
      <c r="C2266" s="3" t="s">
        <v>7593</v>
      </c>
      <c r="D2266" s="3" t="s">
        <v>2160</v>
      </c>
    </row>
    <row r="2267" spans="1:4">
      <c r="A2267" s="3" t="s">
        <v>7590</v>
      </c>
      <c r="B2267" s="3" t="s">
        <v>1634</v>
      </c>
      <c r="C2267" s="3" t="s">
        <v>7594</v>
      </c>
      <c r="D2267" s="3" t="s">
        <v>2317</v>
      </c>
    </row>
    <row r="2268" spans="1:4">
      <c r="A2268" s="3" t="s">
        <v>7590</v>
      </c>
      <c r="B2268" s="3" t="s">
        <v>1634</v>
      </c>
      <c r="C2268" s="3" t="s">
        <v>7595</v>
      </c>
      <c r="D2268" s="3" t="s">
        <v>2478</v>
      </c>
    </row>
    <row r="2269" spans="1:4">
      <c r="A2269" s="3" t="s">
        <v>7590</v>
      </c>
      <c r="B2269" s="3" t="s">
        <v>1634</v>
      </c>
      <c r="C2269" s="3" t="s">
        <v>7596</v>
      </c>
      <c r="D2269" s="3" t="s">
        <v>2629</v>
      </c>
    </row>
    <row r="2270" spans="1:4">
      <c r="A2270" s="3" t="s">
        <v>7590</v>
      </c>
      <c r="B2270" s="3" t="s">
        <v>1634</v>
      </c>
      <c r="C2270" s="3" t="s">
        <v>7597</v>
      </c>
      <c r="D2270" s="3" t="s">
        <v>2768</v>
      </c>
    </row>
    <row r="2271" spans="1:4">
      <c r="A2271" s="3" t="s">
        <v>7590</v>
      </c>
      <c r="B2271" s="3" t="s">
        <v>1634</v>
      </c>
      <c r="C2271" s="3" t="s">
        <v>7598</v>
      </c>
      <c r="D2271" s="3" t="s">
        <v>7599</v>
      </c>
    </row>
    <row r="2272" spans="1:4">
      <c r="A2272" s="3" t="s">
        <v>7590</v>
      </c>
      <c r="B2272" s="3" t="s">
        <v>1634</v>
      </c>
      <c r="C2272" s="3" t="s">
        <v>7600</v>
      </c>
      <c r="D2272" s="3" t="s">
        <v>7601</v>
      </c>
    </row>
    <row r="2273" spans="1:4">
      <c r="A2273" s="3" t="s">
        <v>7590</v>
      </c>
      <c r="B2273" s="3" t="s">
        <v>1634</v>
      </c>
      <c r="C2273" s="3" t="s">
        <v>7602</v>
      </c>
      <c r="D2273" s="3" t="s">
        <v>7603</v>
      </c>
    </row>
    <row r="2274" spans="1:4">
      <c r="A2274" s="3" t="s">
        <v>7590</v>
      </c>
      <c r="B2274" s="3" t="s">
        <v>1634</v>
      </c>
      <c r="C2274" s="3" t="s">
        <v>7604</v>
      </c>
      <c r="D2274" s="3" t="s">
        <v>7605</v>
      </c>
    </row>
    <row r="2275" spans="1:4">
      <c r="A2275" s="3" t="s">
        <v>7590</v>
      </c>
      <c r="B2275" s="3" t="s">
        <v>1634</v>
      </c>
      <c r="C2275" s="3" t="s">
        <v>7606</v>
      </c>
      <c r="D2275" s="3" t="s">
        <v>7607</v>
      </c>
    </row>
    <row r="2276" spans="1:4">
      <c r="A2276" s="3" t="s">
        <v>7590</v>
      </c>
      <c r="B2276" s="3" t="s">
        <v>1634</v>
      </c>
      <c r="C2276" s="3" t="s">
        <v>7608</v>
      </c>
      <c r="D2276" s="3" t="s">
        <v>7609</v>
      </c>
    </row>
    <row r="2277" spans="1:4">
      <c r="A2277" s="3" t="s">
        <v>7590</v>
      </c>
      <c r="B2277" s="3" t="s">
        <v>1634</v>
      </c>
      <c r="C2277" s="3" t="s">
        <v>7610</v>
      </c>
      <c r="D2277" s="3" t="s">
        <v>7611</v>
      </c>
    </row>
    <row r="2278" spans="1:4">
      <c r="A2278" s="3" t="s">
        <v>7590</v>
      </c>
      <c r="B2278" s="3" t="s">
        <v>1634</v>
      </c>
      <c r="C2278" s="3" t="s">
        <v>7612</v>
      </c>
      <c r="D2278" s="3" t="s">
        <v>7613</v>
      </c>
    </row>
    <row r="2279" spans="1:4">
      <c r="A2279" s="3" t="s">
        <v>7590</v>
      </c>
      <c r="B2279" s="3" t="s">
        <v>1634</v>
      </c>
      <c r="C2279" s="3" t="s">
        <v>7614</v>
      </c>
      <c r="D2279" s="3" t="s">
        <v>7615</v>
      </c>
    </row>
    <row r="2280" spans="1:4">
      <c r="A2280" s="3" t="s">
        <v>7590</v>
      </c>
      <c r="B2280" s="3" t="s">
        <v>1634</v>
      </c>
      <c r="C2280" s="3" t="s">
        <v>7616</v>
      </c>
      <c r="D2280" s="3" t="s">
        <v>7617</v>
      </c>
    </row>
    <row r="2281" spans="1:4">
      <c r="A2281" s="3" t="s">
        <v>7590</v>
      </c>
      <c r="B2281" s="3" t="s">
        <v>1634</v>
      </c>
      <c r="C2281" s="3" t="s">
        <v>7618</v>
      </c>
      <c r="D2281" s="3" t="s">
        <v>7619</v>
      </c>
    </row>
    <row r="2282" spans="1:4">
      <c r="A2282" s="3" t="s">
        <v>7590</v>
      </c>
      <c r="B2282" s="3" t="s">
        <v>1634</v>
      </c>
      <c r="C2282" s="3" t="s">
        <v>7620</v>
      </c>
      <c r="D2282" s="3" t="s">
        <v>7621</v>
      </c>
    </row>
    <row r="2283" spans="1:4">
      <c r="A2283" s="3" t="s">
        <v>7590</v>
      </c>
      <c r="B2283" s="3" t="s">
        <v>1634</v>
      </c>
      <c r="C2283" s="3" t="s">
        <v>7622</v>
      </c>
      <c r="D2283" s="3" t="s">
        <v>7623</v>
      </c>
    </row>
    <row r="2284" spans="1:4">
      <c r="A2284" s="3" t="s">
        <v>7590</v>
      </c>
      <c r="B2284" s="3" t="s">
        <v>1634</v>
      </c>
      <c r="C2284" s="3" t="s">
        <v>7624</v>
      </c>
      <c r="D2284" s="3" t="s">
        <v>7625</v>
      </c>
    </row>
    <row r="2285" spans="1:4">
      <c r="A2285" s="3" t="s">
        <v>7590</v>
      </c>
      <c r="B2285" s="3" t="s">
        <v>1634</v>
      </c>
      <c r="C2285" s="3" t="s">
        <v>7626</v>
      </c>
      <c r="D2285" s="3" t="s">
        <v>7627</v>
      </c>
    </row>
    <row r="2286" spans="1:4">
      <c r="A2286" s="3" t="s">
        <v>7590</v>
      </c>
      <c r="B2286" s="3" t="s">
        <v>1634</v>
      </c>
      <c r="C2286" s="3" t="s">
        <v>7628</v>
      </c>
      <c r="D2286" s="3" t="s">
        <v>7629</v>
      </c>
    </row>
    <row r="2287" spans="1:4">
      <c r="A2287" s="3" t="s">
        <v>7590</v>
      </c>
      <c r="B2287" s="3" t="s">
        <v>1634</v>
      </c>
      <c r="C2287" s="3" t="s">
        <v>7630</v>
      </c>
      <c r="D2287" s="3" t="s">
        <v>7631</v>
      </c>
    </row>
    <row r="2288" spans="1:4">
      <c r="A2288" s="3" t="s">
        <v>7590</v>
      </c>
      <c r="B2288" s="3" t="s">
        <v>1634</v>
      </c>
      <c r="C2288" s="3" t="s">
        <v>7632</v>
      </c>
      <c r="D2288" s="3" t="s">
        <v>7633</v>
      </c>
    </row>
    <row r="2289" spans="1:4">
      <c r="A2289" s="3" t="s">
        <v>7590</v>
      </c>
      <c r="B2289" s="3" t="s">
        <v>1634</v>
      </c>
      <c r="C2289" s="3" t="s">
        <v>7634</v>
      </c>
      <c r="D2289" s="3" t="s">
        <v>2160</v>
      </c>
    </row>
    <row r="2290" spans="1:4">
      <c r="A2290" s="3" t="s">
        <v>7590</v>
      </c>
      <c r="B2290" s="3" t="s">
        <v>1634</v>
      </c>
      <c r="C2290" s="3" t="s">
        <v>7635</v>
      </c>
      <c r="D2290" s="3" t="s">
        <v>7636</v>
      </c>
    </row>
    <row r="2291" spans="1:4">
      <c r="A2291" s="3" t="s">
        <v>7590</v>
      </c>
      <c r="B2291" s="3" t="s">
        <v>1634</v>
      </c>
      <c r="C2291" s="3" t="s">
        <v>7637</v>
      </c>
      <c r="D2291" s="3" t="s">
        <v>7638</v>
      </c>
    </row>
    <row r="2292" spans="1:4">
      <c r="A2292" s="3" t="s">
        <v>7590</v>
      </c>
      <c r="B2292" s="3" t="s">
        <v>1634</v>
      </c>
      <c r="C2292" s="3" t="s">
        <v>7639</v>
      </c>
      <c r="D2292" s="3" t="s">
        <v>7640</v>
      </c>
    </row>
    <row r="2293" spans="1:4">
      <c r="A2293" s="3" t="s">
        <v>7590</v>
      </c>
      <c r="B2293" s="3" t="s">
        <v>1634</v>
      </c>
      <c r="C2293" s="3" t="s">
        <v>7641</v>
      </c>
      <c r="D2293" s="3" t="s">
        <v>2478</v>
      </c>
    </row>
    <row r="2294" spans="1:4">
      <c r="A2294" s="3" t="s">
        <v>7590</v>
      </c>
      <c r="B2294" s="3" t="s">
        <v>1634</v>
      </c>
      <c r="C2294" s="3" t="s">
        <v>7642</v>
      </c>
      <c r="D2294" s="3" t="s">
        <v>7643</v>
      </c>
    </row>
    <row r="2295" spans="1:4">
      <c r="A2295" s="3" t="s">
        <v>7590</v>
      </c>
      <c r="B2295" s="3" t="s">
        <v>1634</v>
      </c>
      <c r="C2295" s="3" t="s">
        <v>7644</v>
      </c>
      <c r="D2295" s="3" t="s">
        <v>7645</v>
      </c>
    </row>
    <row r="2296" spans="1:4">
      <c r="A2296" s="3" t="s">
        <v>7590</v>
      </c>
      <c r="B2296" s="3" t="s">
        <v>1634</v>
      </c>
      <c r="C2296" s="3" t="s">
        <v>7646</v>
      </c>
      <c r="D2296" s="3" t="s">
        <v>7647</v>
      </c>
    </row>
    <row r="2297" spans="1:4">
      <c r="A2297" s="3" t="s">
        <v>7590</v>
      </c>
      <c r="B2297" s="3" t="s">
        <v>1634</v>
      </c>
      <c r="C2297" s="3" t="s">
        <v>7648</v>
      </c>
      <c r="D2297" s="3" t="s">
        <v>7649</v>
      </c>
    </row>
    <row r="2298" spans="1:4">
      <c r="A2298" s="3" t="s">
        <v>7590</v>
      </c>
      <c r="B2298" s="3" t="s">
        <v>1634</v>
      </c>
      <c r="C2298" s="3" t="s">
        <v>7650</v>
      </c>
      <c r="D2298" s="3" t="s">
        <v>7651</v>
      </c>
    </row>
    <row r="2299" spans="1:4">
      <c r="A2299" s="3" t="s">
        <v>7590</v>
      </c>
      <c r="B2299" s="3" t="s">
        <v>1634</v>
      </c>
      <c r="C2299" s="3" t="s">
        <v>7652</v>
      </c>
      <c r="D2299" s="3" t="s">
        <v>7653</v>
      </c>
    </row>
    <row r="2300" spans="1:4">
      <c r="A2300" s="3" t="s">
        <v>7590</v>
      </c>
      <c r="B2300" s="3" t="s">
        <v>1634</v>
      </c>
      <c r="C2300" s="3" t="s">
        <v>7654</v>
      </c>
      <c r="D2300" s="3" t="s">
        <v>7655</v>
      </c>
    </row>
    <row r="2301" spans="1:4">
      <c r="A2301" s="3" t="s">
        <v>7590</v>
      </c>
      <c r="B2301" s="3" t="s">
        <v>1634</v>
      </c>
      <c r="C2301" s="3" t="s">
        <v>7656</v>
      </c>
      <c r="D2301" s="3" t="s">
        <v>7657</v>
      </c>
    </row>
    <row r="2302" spans="1:4">
      <c r="A2302" s="3" t="s">
        <v>7590</v>
      </c>
      <c r="B2302" s="3" t="s">
        <v>1634</v>
      </c>
      <c r="C2302" s="3" t="s">
        <v>7658</v>
      </c>
      <c r="D2302" s="3" t="s">
        <v>7659</v>
      </c>
    </row>
    <row r="2303" spans="1:4">
      <c r="A2303" s="3" t="s">
        <v>7590</v>
      </c>
      <c r="B2303" s="3" t="s">
        <v>1634</v>
      </c>
      <c r="C2303" s="3" t="s">
        <v>7660</v>
      </c>
      <c r="D2303" s="3" t="s">
        <v>7661</v>
      </c>
    </row>
    <row r="2304" spans="1:4">
      <c r="A2304" s="3" t="s">
        <v>7590</v>
      </c>
      <c r="B2304" s="3" t="s">
        <v>1634</v>
      </c>
      <c r="C2304" s="3" t="s">
        <v>7662</v>
      </c>
      <c r="D2304" s="3" t="s">
        <v>7663</v>
      </c>
    </row>
    <row r="2305" spans="1:4">
      <c r="A2305" s="3" t="s">
        <v>7664</v>
      </c>
      <c r="B2305" s="3" t="s">
        <v>1753</v>
      </c>
      <c r="C2305" s="3" t="s">
        <v>7665</v>
      </c>
      <c r="D2305" s="3" t="s">
        <v>1932</v>
      </c>
    </row>
    <row r="2306" spans="1:4">
      <c r="A2306" s="3" t="s">
        <v>7664</v>
      </c>
      <c r="B2306" s="3" t="s">
        <v>1753</v>
      </c>
      <c r="C2306" s="3" t="s">
        <v>7666</v>
      </c>
      <c r="D2306" s="3" t="s">
        <v>2108</v>
      </c>
    </row>
    <row r="2307" spans="1:4">
      <c r="A2307" s="3" t="s">
        <v>7664</v>
      </c>
      <c r="B2307" s="3" t="s">
        <v>1753</v>
      </c>
      <c r="C2307" s="3" t="s">
        <v>7667</v>
      </c>
      <c r="D2307" s="3" t="s">
        <v>2273</v>
      </c>
    </row>
    <row r="2308" spans="1:4">
      <c r="A2308" s="3" t="s">
        <v>7664</v>
      </c>
      <c r="B2308" s="3" t="s">
        <v>1753</v>
      </c>
      <c r="C2308" s="3" t="s">
        <v>7668</v>
      </c>
      <c r="D2308" s="3" t="s">
        <v>2437</v>
      </c>
    </row>
    <row r="2309" spans="1:4">
      <c r="A2309" s="3" t="s">
        <v>7664</v>
      </c>
      <c r="B2309" s="3" t="s">
        <v>1753</v>
      </c>
      <c r="C2309" s="3" t="s">
        <v>7669</v>
      </c>
      <c r="D2309" s="3" t="s">
        <v>2597</v>
      </c>
    </row>
    <row r="2310" spans="1:4">
      <c r="A2310" s="3" t="s">
        <v>7664</v>
      </c>
      <c r="B2310" s="3" t="s">
        <v>1753</v>
      </c>
      <c r="C2310" s="3" t="s">
        <v>7670</v>
      </c>
      <c r="D2310" s="3" t="s">
        <v>2746</v>
      </c>
    </row>
    <row r="2311" spans="1:4">
      <c r="A2311" s="3" t="s">
        <v>7664</v>
      </c>
      <c r="B2311" s="3" t="s">
        <v>1753</v>
      </c>
      <c r="C2311" s="3" t="s">
        <v>7671</v>
      </c>
      <c r="D2311" s="3" t="s">
        <v>2885</v>
      </c>
    </row>
    <row r="2312" spans="1:4">
      <c r="A2312" s="3" t="s">
        <v>7664</v>
      </c>
      <c r="B2312" s="3" t="s">
        <v>1753</v>
      </c>
      <c r="C2312" s="3" t="s">
        <v>7672</v>
      </c>
      <c r="D2312" s="3" t="s">
        <v>3020</v>
      </c>
    </row>
    <row r="2313" spans="1:4">
      <c r="A2313" s="3" t="s">
        <v>7664</v>
      </c>
      <c r="B2313" s="3" t="s">
        <v>1753</v>
      </c>
      <c r="C2313" s="3" t="s">
        <v>7673</v>
      </c>
      <c r="D2313" s="3" t="s">
        <v>3146</v>
      </c>
    </row>
    <row r="2314" spans="1:4">
      <c r="A2314" s="3" t="s">
        <v>7664</v>
      </c>
      <c r="B2314" s="3" t="s">
        <v>1753</v>
      </c>
      <c r="C2314" s="3" t="s">
        <v>7674</v>
      </c>
      <c r="D2314" s="3" t="s">
        <v>3262</v>
      </c>
    </row>
    <row r="2315" spans="1:4">
      <c r="A2315" s="3" t="s">
        <v>7664</v>
      </c>
      <c r="B2315" s="3" t="s">
        <v>1753</v>
      </c>
      <c r="C2315" s="3" t="s">
        <v>7675</v>
      </c>
      <c r="D2315" s="3" t="s">
        <v>3364</v>
      </c>
    </row>
    <row r="2316" spans="1:4">
      <c r="A2316" s="3" t="s">
        <v>7664</v>
      </c>
      <c r="B2316" s="3" t="s">
        <v>1753</v>
      </c>
      <c r="C2316" s="3" t="s">
        <v>7676</v>
      </c>
      <c r="D2316" s="3" t="s">
        <v>3460</v>
      </c>
    </row>
    <row r="2317" spans="1:4">
      <c r="A2317" s="3" t="s">
        <v>7664</v>
      </c>
      <c r="B2317" s="3" t="s">
        <v>1753</v>
      </c>
      <c r="C2317" s="3" t="s">
        <v>7677</v>
      </c>
      <c r="D2317" s="3" t="s">
        <v>3544</v>
      </c>
    </row>
    <row r="2318" spans="1:4">
      <c r="A2318" s="3" t="s">
        <v>7664</v>
      </c>
      <c r="B2318" s="3" t="s">
        <v>1753</v>
      </c>
      <c r="C2318" s="3" t="s">
        <v>7678</v>
      </c>
      <c r="D2318" s="3" t="s">
        <v>3623</v>
      </c>
    </row>
    <row r="2319" spans="1:4">
      <c r="A2319" s="3" t="s">
        <v>7664</v>
      </c>
      <c r="B2319" s="3" t="s">
        <v>1753</v>
      </c>
      <c r="C2319" s="3" t="s">
        <v>7679</v>
      </c>
      <c r="D2319" s="3" t="s">
        <v>3694</v>
      </c>
    </row>
    <row r="2320" spans="1:4">
      <c r="A2320" s="3" t="s">
        <v>7664</v>
      </c>
      <c r="B2320" s="3" t="s">
        <v>1753</v>
      </c>
      <c r="C2320" s="3" t="s">
        <v>7680</v>
      </c>
      <c r="D2320" s="3" t="s">
        <v>3756</v>
      </c>
    </row>
    <row r="2321" spans="1:4">
      <c r="A2321" s="3" t="s">
        <v>7664</v>
      </c>
      <c r="B2321" s="3" t="s">
        <v>1753</v>
      </c>
      <c r="C2321" s="3" t="s">
        <v>7681</v>
      </c>
      <c r="D2321" s="3" t="s">
        <v>3814</v>
      </c>
    </row>
    <row r="2322" spans="1:4">
      <c r="A2322" s="3" t="s">
        <v>7664</v>
      </c>
      <c r="B2322" s="3" t="s">
        <v>1753</v>
      </c>
      <c r="C2322" s="3" t="s">
        <v>7682</v>
      </c>
      <c r="D2322" s="3" t="s">
        <v>3866</v>
      </c>
    </row>
    <row r="2323" spans="1:4">
      <c r="A2323" s="3" t="s">
        <v>7664</v>
      </c>
      <c r="B2323" s="3" t="s">
        <v>1753</v>
      </c>
      <c r="C2323" s="3" t="s">
        <v>7683</v>
      </c>
      <c r="D2323" s="3" t="s">
        <v>3911</v>
      </c>
    </row>
    <row r="2324" spans="1:4">
      <c r="A2324" s="3" t="s">
        <v>7664</v>
      </c>
      <c r="B2324" s="3" t="s">
        <v>1753</v>
      </c>
      <c r="C2324" s="3" t="s">
        <v>7684</v>
      </c>
      <c r="D2324" s="3" t="s">
        <v>3953</v>
      </c>
    </row>
    <row r="2325" spans="1:4">
      <c r="A2325" s="3" t="s">
        <v>7664</v>
      </c>
      <c r="B2325" s="3" t="s">
        <v>1753</v>
      </c>
      <c r="C2325" s="3" t="s">
        <v>7685</v>
      </c>
      <c r="D2325" s="3" t="s">
        <v>3990</v>
      </c>
    </row>
    <row r="2326" spans="1:4">
      <c r="A2326" s="3" t="s">
        <v>7664</v>
      </c>
      <c r="B2326" s="3" t="s">
        <v>1753</v>
      </c>
      <c r="C2326" s="3" t="s">
        <v>7686</v>
      </c>
      <c r="D2326" s="3" t="s">
        <v>4026</v>
      </c>
    </row>
    <row r="2327" spans="1:4">
      <c r="A2327" s="3" t="s">
        <v>7664</v>
      </c>
      <c r="B2327" s="3" t="s">
        <v>1753</v>
      </c>
      <c r="C2327" s="3" t="s">
        <v>7687</v>
      </c>
      <c r="D2327" s="3" t="s">
        <v>4057</v>
      </c>
    </row>
    <row r="2328" spans="1:4">
      <c r="A2328" s="3" t="s">
        <v>7664</v>
      </c>
      <c r="B2328" s="3" t="s">
        <v>1753</v>
      </c>
      <c r="C2328" s="3" t="s">
        <v>7688</v>
      </c>
      <c r="D2328" s="3" t="s">
        <v>4086</v>
      </c>
    </row>
    <row r="2329" spans="1:4">
      <c r="A2329" s="3" t="s">
        <v>7664</v>
      </c>
      <c r="B2329" s="3" t="s">
        <v>1753</v>
      </c>
      <c r="C2329" s="3" t="s">
        <v>7689</v>
      </c>
      <c r="D2329" s="3" t="s">
        <v>4111</v>
      </c>
    </row>
    <row r="2330" spans="1:4">
      <c r="A2330" s="3" t="s">
        <v>7664</v>
      </c>
      <c r="B2330" s="3" t="s">
        <v>1753</v>
      </c>
      <c r="C2330" s="3" t="s">
        <v>7690</v>
      </c>
      <c r="D2330" s="3" t="s">
        <v>4135</v>
      </c>
    </row>
    <row r="2331" spans="1:4">
      <c r="A2331" s="3" t="s">
        <v>7664</v>
      </c>
      <c r="B2331" s="3" t="s">
        <v>1753</v>
      </c>
      <c r="C2331" s="3" t="s">
        <v>7691</v>
      </c>
      <c r="D2331" s="3" t="s">
        <v>4156</v>
      </c>
    </row>
    <row r="2332" spans="1:4">
      <c r="A2332" s="3" t="s">
        <v>7664</v>
      </c>
      <c r="B2332" s="3" t="s">
        <v>1753</v>
      </c>
      <c r="C2332" s="3" t="s">
        <v>7692</v>
      </c>
      <c r="D2332" s="3" t="s">
        <v>4174</v>
      </c>
    </row>
    <row r="2333" spans="1:4">
      <c r="A2333" s="3" t="s">
        <v>7664</v>
      </c>
      <c r="B2333" s="3" t="s">
        <v>1753</v>
      </c>
      <c r="C2333" s="3" t="s">
        <v>7693</v>
      </c>
      <c r="D2333" s="3" t="s">
        <v>4193</v>
      </c>
    </row>
    <row r="2334" spans="1:4">
      <c r="A2334" s="3" t="s">
        <v>7664</v>
      </c>
      <c r="B2334" s="3" t="s">
        <v>1753</v>
      </c>
      <c r="C2334" s="3" t="s">
        <v>7694</v>
      </c>
      <c r="D2334" s="3" t="s">
        <v>4211</v>
      </c>
    </row>
    <row r="2335" spans="1:4">
      <c r="A2335" s="3" t="s">
        <v>7664</v>
      </c>
      <c r="B2335" s="3" t="s">
        <v>1753</v>
      </c>
      <c r="C2335" s="3" t="s">
        <v>7695</v>
      </c>
      <c r="D2335" s="3" t="s">
        <v>4229</v>
      </c>
    </row>
    <row r="2336" spans="1:4">
      <c r="A2336" s="3" t="s">
        <v>7696</v>
      </c>
      <c r="B2336" s="3" t="s">
        <v>1723</v>
      </c>
      <c r="C2336" s="3" t="s">
        <v>7697</v>
      </c>
      <c r="D2336" s="3" t="s">
        <v>1901</v>
      </c>
    </row>
    <row r="2337" spans="1:4">
      <c r="A2337" s="3" t="s">
        <v>7696</v>
      </c>
      <c r="B2337" s="3" t="s">
        <v>1723</v>
      </c>
      <c r="C2337" s="3" t="s">
        <v>7698</v>
      </c>
      <c r="D2337" s="3" t="s">
        <v>2077</v>
      </c>
    </row>
    <row r="2338" spans="1:4">
      <c r="A2338" s="3" t="s">
        <v>7696</v>
      </c>
      <c r="B2338" s="3" t="s">
        <v>1723</v>
      </c>
      <c r="C2338" s="3" t="s">
        <v>7698</v>
      </c>
      <c r="D2338" s="3" t="s">
        <v>7699</v>
      </c>
    </row>
    <row r="2339" spans="1:4">
      <c r="A2339" s="3" t="s">
        <v>7696</v>
      </c>
      <c r="B2339" s="3" t="s">
        <v>1723</v>
      </c>
      <c r="C2339" s="3" t="s">
        <v>7700</v>
      </c>
      <c r="D2339" s="3" t="s">
        <v>2245</v>
      </c>
    </row>
    <row r="2340" spans="1:4">
      <c r="A2340" s="3" t="s">
        <v>7696</v>
      </c>
      <c r="B2340" s="3" t="s">
        <v>1723</v>
      </c>
      <c r="C2340" s="3" t="s">
        <v>7701</v>
      </c>
      <c r="D2340" s="3" t="s">
        <v>2406</v>
      </c>
    </row>
    <row r="2341" spans="1:4">
      <c r="A2341" s="3" t="s">
        <v>7696</v>
      </c>
      <c r="B2341" s="3" t="s">
        <v>1723</v>
      </c>
      <c r="C2341" s="3" t="s">
        <v>7702</v>
      </c>
      <c r="D2341" s="3" t="s">
        <v>2567</v>
      </c>
    </row>
    <row r="2342" spans="1:4">
      <c r="A2342" s="3" t="s">
        <v>7696</v>
      </c>
      <c r="B2342" s="3" t="s">
        <v>1723</v>
      </c>
      <c r="C2342" s="3" t="s">
        <v>7703</v>
      </c>
      <c r="D2342" s="3" t="s">
        <v>2719</v>
      </c>
    </row>
    <row r="2343" spans="1:4">
      <c r="A2343" s="3" t="s">
        <v>7696</v>
      </c>
      <c r="B2343" s="3" t="s">
        <v>1723</v>
      </c>
      <c r="C2343" s="3" t="s">
        <v>7703</v>
      </c>
      <c r="D2343" s="3" t="s">
        <v>7704</v>
      </c>
    </row>
    <row r="2344" spans="1:4">
      <c r="A2344" s="3" t="s">
        <v>7696</v>
      </c>
      <c r="B2344" s="3" t="s">
        <v>1723</v>
      </c>
      <c r="C2344" s="3" t="s">
        <v>7705</v>
      </c>
      <c r="D2344" s="3" t="s">
        <v>2854</v>
      </c>
    </row>
    <row r="2345" spans="1:4">
      <c r="A2345" s="3" t="s">
        <v>7696</v>
      </c>
      <c r="B2345" s="3" t="s">
        <v>1723</v>
      </c>
      <c r="C2345" s="3" t="s">
        <v>7706</v>
      </c>
      <c r="D2345" s="3" t="s">
        <v>2989</v>
      </c>
    </row>
    <row r="2346" spans="1:4">
      <c r="A2346" s="3" t="s">
        <v>7696</v>
      </c>
      <c r="B2346" s="3" t="s">
        <v>1723</v>
      </c>
      <c r="C2346" s="3" t="s">
        <v>7707</v>
      </c>
      <c r="D2346" s="3" t="s">
        <v>3115</v>
      </c>
    </row>
    <row r="2347" spans="1:4">
      <c r="A2347" s="3" t="s">
        <v>7696</v>
      </c>
      <c r="B2347" s="3" t="s">
        <v>1723</v>
      </c>
      <c r="C2347" s="3" t="s">
        <v>7708</v>
      </c>
      <c r="D2347" s="3" t="s">
        <v>3231</v>
      </c>
    </row>
    <row r="2348" spans="1:4">
      <c r="A2348" s="3" t="s">
        <v>7696</v>
      </c>
      <c r="B2348" s="3" t="s">
        <v>1723</v>
      </c>
      <c r="C2348" s="3" t="s">
        <v>7709</v>
      </c>
      <c r="D2348" s="3" t="s">
        <v>3333</v>
      </c>
    </row>
    <row r="2349" spans="1:4">
      <c r="A2349" s="3" t="s">
        <v>7696</v>
      </c>
      <c r="B2349" s="3" t="s">
        <v>1723</v>
      </c>
      <c r="C2349" s="3" t="s">
        <v>7710</v>
      </c>
      <c r="D2349" s="3" t="s">
        <v>3429</v>
      </c>
    </row>
    <row r="2350" spans="1:4">
      <c r="A2350" s="3" t="s">
        <v>7696</v>
      </c>
      <c r="B2350" s="3" t="s">
        <v>1723</v>
      </c>
      <c r="C2350" s="3" t="s">
        <v>7711</v>
      </c>
      <c r="D2350" s="3" t="s">
        <v>3514</v>
      </c>
    </row>
    <row r="2351" spans="1:4">
      <c r="A2351" s="3" t="s">
        <v>7696</v>
      </c>
      <c r="B2351" s="3" t="s">
        <v>1723</v>
      </c>
      <c r="C2351" s="3" t="s">
        <v>7712</v>
      </c>
      <c r="D2351" s="3" t="s">
        <v>3595</v>
      </c>
    </row>
    <row r="2352" spans="1:4">
      <c r="A2352" s="3" t="s">
        <v>7696</v>
      </c>
      <c r="B2352" s="3" t="s">
        <v>1723</v>
      </c>
      <c r="C2352" s="3" t="s">
        <v>7713</v>
      </c>
      <c r="D2352" s="3" t="s">
        <v>3664</v>
      </c>
    </row>
    <row r="2353" spans="1:4">
      <c r="A2353" s="3" t="s">
        <v>7696</v>
      </c>
      <c r="B2353" s="3" t="s">
        <v>1723</v>
      </c>
      <c r="C2353" s="3" t="s">
        <v>7714</v>
      </c>
      <c r="D2353" s="3" t="s">
        <v>3729</v>
      </c>
    </row>
    <row r="2354" spans="1:4">
      <c r="A2354" s="3" t="s">
        <v>7696</v>
      </c>
      <c r="B2354" s="3" t="s">
        <v>1723</v>
      </c>
      <c r="C2354" s="3" t="s">
        <v>7715</v>
      </c>
      <c r="D2354" s="3" t="s">
        <v>3784</v>
      </c>
    </row>
    <row r="2355" spans="1:4">
      <c r="A2355" s="3" t="s">
        <v>7696</v>
      </c>
      <c r="B2355" s="3" t="s">
        <v>1723</v>
      </c>
      <c r="C2355" s="3" t="s">
        <v>7715</v>
      </c>
      <c r="D2355" s="3" t="s">
        <v>7716</v>
      </c>
    </row>
    <row r="2356" spans="1:4">
      <c r="A2356" s="3" t="s">
        <v>7696</v>
      </c>
      <c r="B2356" s="3" t="s">
        <v>1723</v>
      </c>
      <c r="C2356" s="3" t="s">
        <v>7717</v>
      </c>
      <c r="D2356" s="3" t="s">
        <v>3836</v>
      </c>
    </row>
    <row r="2357" spans="1:4">
      <c r="A2357" s="3" t="s">
        <v>7718</v>
      </c>
      <c r="B2357" s="3" t="s">
        <v>1606</v>
      </c>
      <c r="C2357" s="3" t="s">
        <v>7719</v>
      </c>
      <c r="D2357" s="3" t="s">
        <v>1787</v>
      </c>
    </row>
    <row r="2358" spans="1:4">
      <c r="A2358" s="3" t="s">
        <v>7718</v>
      </c>
      <c r="B2358" s="3" t="s">
        <v>1606</v>
      </c>
      <c r="C2358" s="3" t="s">
        <v>7719</v>
      </c>
      <c r="D2358" s="3" t="s">
        <v>7720</v>
      </c>
    </row>
    <row r="2359" spans="1:4">
      <c r="A2359" s="3" t="s">
        <v>7718</v>
      </c>
      <c r="B2359" s="3" t="s">
        <v>1606</v>
      </c>
      <c r="C2359" s="3" t="s">
        <v>7721</v>
      </c>
      <c r="D2359" s="3" t="s">
        <v>1966</v>
      </c>
    </row>
    <row r="2360" spans="1:4">
      <c r="A2360" s="3" t="s">
        <v>7718</v>
      </c>
      <c r="B2360" s="3" t="s">
        <v>1606</v>
      </c>
      <c r="C2360" s="3" t="s">
        <v>7721</v>
      </c>
      <c r="D2360" s="3" t="s">
        <v>7722</v>
      </c>
    </row>
    <row r="2361" spans="1:4">
      <c r="A2361" s="3" t="s">
        <v>7718</v>
      </c>
      <c r="B2361" s="3" t="s">
        <v>1606</v>
      </c>
      <c r="C2361" s="3" t="s">
        <v>7723</v>
      </c>
      <c r="D2361" s="3" t="s">
        <v>2138</v>
      </c>
    </row>
    <row r="2362" spans="1:4">
      <c r="A2362" s="3" t="s">
        <v>7718</v>
      </c>
      <c r="B2362" s="3" t="s">
        <v>1606</v>
      </c>
      <c r="C2362" s="3" t="s">
        <v>7723</v>
      </c>
      <c r="D2362" s="3" t="s">
        <v>7724</v>
      </c>
    </row>
    <row r="2363" spans="1:4">
      <c r="A2363" s="3" t="s">
        <v>7718</v>
      </c>
      <c r="B2363" s="3" t="s">
        <v>1606</v>
      </c>
      <c r="C2363" s="3" t="s">
        <v>7725</v>
      </c>
      <c r="D2363" s="3" t="s">
        <v>2295</v>
      </c>
    </row>
    <row r="2364" spans="1:4">
      <c r="A2364" s="3" t="s">
        <v>7718</v>
      </c>
      <c r="B2364" s="3" t="s">
        <v>1606</v>
      </c>
      <c r="C2364" s="3" t="s">
        <v>7725</v>
      </c>
      <c r="D2364" s="3" t="s">
        <v>7726</v>
      </c>
    </row>
    <row r="2365" spans="1:4">
      <c r="A2365" s="3" t="s">
        <v>7718</v>
      </c>
      <c r="B2365" s="3" t="s">
        <v>1606</v>
      </c>
      <c r="C2365" s="3" t="s">
        <v>7727</v>
      </c>
      <c r="D2365" s="3" t="s">
        <v>7728</v>
      </c>
    </row>
    <row r="2366" spans="1:4">
      <c r="A2366" s="3" t="s">
        <v>7718</v>
      </c>
      <c r="B2366" s="3" t="s">
        <v>1606</v>
      </c>
      <c r="C2366" s="3" t="s">
        <v>7727</v>
      </c>
      <c r="D2366" s="3" t="s">
        <v>7729</v>
      </c>
    </row>
    <row r="2367" spans="1:4">
      <c r="A2367" s="3" t="s">
        <v>7718</v>
      </c>
      <c r="B2367" s="3" t="s">
        <v>1606</v>
      </c>
      <c r="C2367" s="3" t="s">
        <v>7730</v>
      </c>
      <c r="D2367" s="3" t="s">
        <v>7731</v>
      </c>
    </row>
    <row r="2368" spans="1:4">
      <c r="A2368" s="3" t="s">
        <v>7718</v>
      </c>
      <c r="B2368" s="3" t="s">
        <v>1606</v>
      </c>
      <c r="C2368" s="3" t="s">
        <v>7730</v>
      </c>
      <c r="D2368" s="3" t="s">
        <v>7732</v>
      </c>
    </row>
    <row r="2369" spans="1:4">
      <c r="A2369" s="3" t="s">
        <v>7718</v>
      </c>
      <c r="B2369" s="3" t="s">
        <v>1606</v>
      </c>
      <c r="C2369" s="3" t="s">
        <v>7733</v>
      </c>
      <c r="D2369" s="3" t="s">
        <v>7734</v>
      </c>
    </row>
    <row r="2370" spans="1:4">
      <c r="A2370" s="3" t="s">
        <v>7718</v>
      </c>
      <c r="B2370" s="3" t="s">
        <v>1606</v>
      </c>
      <c r="C2370" s="3" t="s">
        <v>7733</v>
      </c>
      <c r="D2370" s="3" t="s">
        <v>7735</v>
      </c>
    </row>
    <row r="2371" spans="1:4">
      <c r="A2371" s="3" t="s">
        <v>7718</v>
      </c>
      <c r="B2371" s="3" t="s">
        <v>1606</v>
      </c>
      <c r="C2371" s="3" t="s">
        <v>7736</v>
      </c>
      <c r="D2371" s="3" t="s">
        <v>7737</v>
      </c>
    </row>
    <row r="2372" spans="1:4">
      <c r="A2372" s="3" t="s">
        <v>7718</v>
      </c>
      <c r="B2372" s="3" t="s">
        <v>1606</v>
      </c>
      <c r="C2372" s="3" t="s">
        <v>7736</v>
      </c>
      <c r="D2372" s="3" t="s">
        <v>7738</v>
      </c>
    </row>
    <row r="2373" spans="1:4">
      <c r="A2373" s="3" t="s">
        <v>7718</v>
      </c>
      <c r="B2373" s="3" t="s">
        <v>1606</v>
      </c>
      <c r="C2373" s="3" t="s">
        <v>7739</v>
      </c>
      <c r="D2373" s="3" t="s">
        <v>7740</v>
      </c>
    </row>
    <row r="2374" spans="1:4">
      <c r="A2374" s="3" t="s">
        <v>7718</v>
      </c>
      <c r="B2374" s="3" t="s">
        <v>1606</v>
      </c>
      <c r="C2374" s="3" t="s">
        <v>7739</v>
      </c>
      <c r="D2374" s="3" t="s">
        <v>7741</v>
      </c>
    </row>
    <row r="2375" spans="1:4">
      <c r="A2375" s="3" t="s">
        <v>7718</v>
      </c>
      <c r="B2375" s="3" t="s">
        <v>1606</v>
      </c>
      <c r="C2375" s="3" t="s">
        <v>7742</v>
      </c>
      <c r="D2375" s="3" t="s">
        <v>7743</v>
      </c>
    </row>
    <row r="2376" spans="1:4">
      <c r="A2376" s="3" t="s">
        <v>7718</v>
      </c>
      <c r="B2376" s="3" t="s">
        <v>1606</v>
      </c>
      <c r="C2376" s="3" t="s">
        <v>7742</v>
      </c>
      <c r="D2376" s="3" t="s">
        <v>7744</v>
      </c>
    </row>
    <row r="2377" spans="1:4">
      <c r="A2377" s="3" t="s">
        <v>7718</v>
      </c>
      <c r="B2377" s="3" t="s">
        <v>1606</v>
      </c>
      <c r="C2377" s="3" t="s">
        <v>7745</v>
      </c>
      <c r="D2377" s="3" t="s">
        <v>7746</v>
      </c>
    </row>
    <row r="2378" spans="1:4">
      <c r="A2378" s="3" t="s">
        <v>7718</v>
      </c>
      <c r="B2378" s="3" t="s">
        <v>1606</v>
      </c>
      <c r="C2378" s="3" t="s">
        <v>7745</v>
      </c>
      <c r="D2378" s="3" t="s">
        <v>7747</v>
      </c>
    </row>
    <row r="2379" spans="1:4">
      <c r="A2379" s="3" t="s">
        <v>7718</v>
      </c>
      <c r="B2379" s="3" t="s">
        <v>1606</v>
      </c>
      <c r="C2379" s="3" t="s">
        <v>7748</v>
      </c>
      <c r="D2379" s="3" t="s">
        <v>7749</v>
      </c>
    </row>
    <row r="2380" spans="1:4">
      <c r="A2380" s="3" t="s">
        <v>7718</v>
      </c>
      <c r="B2380" s="3" t="s">
        <v>1606</v>
      </c>
      <c r="C2380" s="3" t="s">
        <v>7748</v>
      </c>
      <c r="D2380" s="3" t="s">
        <v>7750</v>
      </c>
    </row>
    <row r="2381" spans="1:4">
      <c r="A2381" s="3" t="s">
        <v>7718</v>
      </c>
      <c r="B2381" s="3" t="s">
        <v>1606</v>
      </c>
      <c r="C2381" s="3" t="s">
        <v>7751</v>
      </c>
      <c r="D2381" s="3" t="s">
        <v>7752</v>
      </c>
    </row>
    <row r="2382" spans="1:4">
      <c r="A2382" s="3" t="s">
        <v>7718</v>
      </c>
      <c r="B2382" s="3" t="s">
        <v>1606</v>
      </c>
      <c r="C2382" s="3" t="s">
        <v>7751</v>
      </c>
      <c r="D2382" s="3" t="s">
        <v>7753</v>
      </c>
    </row>
    <row r="2383" spans="1:4">
      <c r="A2383" s="3" t="s">
        <v>7718</v>
      </c>
      <c r="B2383" s="3" t="s">
        <v>1606</v>
      </c>
      <c r="C2383" s="3" t="s">
        <v>7754</v>
      </c>
      <c r="D2383" s="3" t="s">
        <v>7755</v>
      </c>
    </row>
    <row r="2384" spans="1:4">
      <c r="A2384" s="3" t="s">
        <v>7718</v>
      </c>
      <c r="B2384" s="3" t="s">
        <v>1606</v>
      </c>
      <c r="C2384" s="3" t="s">
        <v>7754</v>
      </c>
      <c r="D2384" s="3" t="s">
        <v>7756</v>
      </c>
    </row>
    <row r="2385" spans="1:4">
      <c r="A2385" s="3" t="s">
        <v>7718</v>
      </c>
      <c r="B2385" s="3" t="s">
        <v>1606</v>
      </c>
      <c r="C2385" s="3" t="s">
        <v>7757</v>
      </c>
      <c r="D2385" s="3" t="s">
        <v>7758</v>
      </c>
    </row>
    <row r="2386" spans="1:4">
      <c r="A2386" s="3" t="s">
        <v>7718</v>
      </c>
      <c r="B2386" s="3" t="s">
        <v>1606</v>
      </c>
      <c r="C2386" s="3" t="s">
        <v>7757</v>
      </c>
      <c r="D2386" s="3" t="s">
        <v>7759</v>
      </c>
    </row>
    <row r="2387" spans="1:4">
      <c r="A2387" s="3" t="s">
        <v>7718</v>
      </c>
      <c r="B2387" s="3" t="s">
        <v>1606</v>
      </c>
      <c r="C2387" s="3" t="s">
        <v>7760</v>
      </c>
      <c r="D2387" s="3" t="s">
        <v>7761</v>
      </c>
    </row>
    <row r="2388" spans="1:4">
      <c r="A2388" s="3" t="s">
        <v>7718</v>
      </c>
      <c r="B2388" s="3" t="s">
        <v>1606</v>
      </c>
      <c r="C2388" s="3" t="s">
        <v>7760</v>
      </c>
      <c r="D2388" s="3" t="s">
        <v>7762</v>
      </c>
    </row>
    <row r="2389" spans="1:4">
      <c r="A2389" s="3" t="s">
        <v>7718</v>
      </c>
      <c r="B2389" s="3" t="s">
        <v>1606</v>
      </c>
      <c r="C2389" s="3" t="s">
        <v>7763</v>
      </c>
      <c r="D2389" s="3" t="s">
        <v>7764</v>
      </c>
    </row>
    <row r="2390" spans="1:4">
      <c r="A2390" s="3" t="s">
        <v>7718</v>
      </c>
      <c r="B2390" s="3" t="s">
        <v>1606</v>
      </c>
      <c r="C2390" s="3" t="s">
        <v>7763</v>
      </c>
      <c r="D2390" s="3" t="s">
        <v>7765</v>
      </c>
    </row>
    <row r="2391" spans="1:4">
      <c r="A2391" s="3" t="s">
        <v>7718</v>
      </c>
      <c r="B2391" s="3" t="s">
        <v>1606</v>
      </c>
      <c r="C2391" s="3" t="s">
        <v>7766</v>
      </c>
      <c r="D2391" s="3" t="s">
        <v>7767</v>
      </c>
    </row>
    <row r="2392" spans="1:4">
      <c r="A2392" s="3" t="s">
        <v>7718</v>
      </c>
      <c r="B2392" s="3" t="s">
        <v>1606</v>
      </c>
      <c r="C2392" s="3" t="s">
        <v>7766</v>
      </c>
      <c r="D2392" s="3" t="s">
        <v>7768</v>
      </c>
    </row>
    <row r="2393" spans="1:4">
      <c r="A2393" s="3" t="s">
        <v>7718</v>
      </c>
      <c r="B2393" s="3" t="s">
        <v>1606</v>
      </c>
      <c r="C2393" s="3" t="s">
        <v>7769</v>
      </c>
      <c r="D2393" s="3" t="s">
        <v>7770</v>
      </c>
    </row>
    <row r="2394" spans="1:4">
      <c r="A2394" s="3" t="s">
        <v>7718</v>
      </c>
      <c r="B2394" s="3" t="s">
        <v>1606</v>
      </c>
      <c r="C2394" s="3" t="s">
        <v>7769</v>
      </c>
      <c r="D2394" s="3" t="s">
        <v>7770</v>
      </c>
    </row>
    <row r="2395" spans="1:4">
      <c r="A2395" s="3" t="s">
        <v>7718</v>
      </c>
      <c r="B2395" s="3" t="s">
        <v>1606</v>
      </c>
      <c r="C2395" s="3" t="s">
        <v>7771</v>
      </c>
      <c r="D2395" s="3" t="s">
        <v>7772</v>
      </c>
    </row>
    <row r="2396" spans="1:4">
      <c r="A2396" s="3" t="s">
        <v>7718</v>
      </c>
      <c r="B2396" s="3" t="s">
        <v>1606</v>
      </c>
      <c r="C2396" s="3" t="s">
        <v>7771</v>
      </c>
      <c r="D2396" s="3" t="s">
        <v>7773</v>
      </c>
    </row>
    <row r="2397" spans="1:4">
      <c r="A2397" s="3" t="s">
        <v>7718</v>
      </c>
      <c r="B2397" s="3" t="s">
        <v>1606</v>
      </c>
      <c r="C2397" s="3" t="s">
        <v>7774</v>
      </c>
      <c r="D2397" s="3" t="s">
        <v>7775</v>
      </c>
    </row>
    <row r="2398" spans="1:4">
      <c r="A2398" s="3" t="s">
        <v>7718</v>
      </c>
      <c r="B2398" s="3" t="s">
        <v>1606</v>
      </c>
      <c r="C2398" s="3" t="s">
        <v>7774</v>
      </c>
      <c r="D2398" s="3" t="s">
        <v>7776</v>
      </c>
    </row>
    <row r="2399" spans="1:4">
      <c r="A2399" s="3" t="s">
        <v>7718</v>
      </c>
      <c r="B2399" s="3" t="s">
        <v>1606</v>
      </c>
      <c r="C2399" s="3" t="s">
        <v>7777</v>
      </c>
      <c r="D2399" s="3" t="s">
        <v>7778</v>
      </c>
    </row>
    <row r="2400" spans="1:4">
      <c r="A2400" s="3" t="s">
        <v>7718</v>
      </c>
      <c r="B2400" s="3" t="s">
        <v>1606</v>
      </c>
      <c r="C2400" s="3" t="s">
        <v>7777</v>
      </c>
      <c r="D2400" s="3" t="s">
        <v>7779</v>
      </c>
    </row>
    <row r="2401" spans="1:4">
      <c r="A2401" s="3" t="s">
        <v>7718</v>
      </c>
      <c r="B2401" s="3" t="s">
        <v>1606</v>
      </c>
      <c r="C2401" s="3" t="s">
        <v>7780</v>
      </c>
      <c r="D2401" s="3" t="s">
        <v>7781</v>
      </c>
    </row>
    <row r="2402" spans="1:4">
      <c r="A2402" s="3" t="s">
        <v>7718</v>
      </c>
      <c r="B2402" s="3" t="s">
        <v>1606</v>
      </c>
      <c r="C2402" s="3" t="s">
        <v>7780</v>
      </c>
      <c r="D2402" s="3" t="s">
        <v>7782</v>
      </c>
    </row>
    <row r="2403" spans="1:4">
      <c r="A2403" s="3" t="s">
        <v>7718</v>
      </c>
      <c r="B2403" s="3" t="s">
        <v>1606</v>
      </c>
      <c r="C2403" s="3" t="s">
        <v>7783</v>
      </c>
      <c r="D2403" s="3" t="s">
        <v>7784</v>
      </c>
    </row>
    <row r="2404" spans="1:4">
      <c r="A2404" s="3" t="s">
        <v>7718</v>
      </c>
      <c r="B2404" s="3" t="s">
        <v>1606</v>
      </c>
      <c r="C2404" s="3" t="s">
        <v>7783</v>
      </c>
      <c r="D2404" s="3" t="s">
        <v>7785</v>
      </c>
    </row>
    <row r="2405" spans="1:4">
      <c r="A2405" s="3" t="s">
        <v>7718</v>
      </c>
      <c r="B2405" s="3" t="s">
        <v>1606</v>
      </c>
      <c r="C2405" s="3" t="s">
        <v>7786</v>
      </c>
      <c r="D2405" s="3" t="s">
        <v>7787</v>
      </c>
    </row>
    <row r="2406" spans="1:4">
      <c r="A2406" s="3" t="s">
        <v>7718</v>
      </c>
      <c r="B2406" s="3" t="s">
        <v>1606</v>
      </c>
      <c r="C2406" s="3" t="s">
        <v>7786</v>
      </c>
      <c r="D2406" s="3" t="s">
        <v>7788</v>
      </c>
    </row>
    <row r="2407" spans="1:4">
      <c r="A2407" s="3" t="s">
        <v>7718</v>
      </c>
      <c r="B2407" s="3" t="s">
        <v>1606</v>
      </c>
      <c r="C2407" s="3" t="s">
        <v>7789</v>
      </c>
      <c r="D2407" s="3" t="s">
        <v>7790</v>
      </c>
    </row>
    <row r="2408" spans="1:4">
      <c r="A2408" s="3" t="s">
        <v>7718</v>
      </c>
      <c r="B2408" s="3" t="s">
        <v>1606</v>
      </c>
      <c r="C2408" s="3" t="s">
        <v>7789</v>
      </c>
      <c r="D2408" s="3" t="s">
        <v>7791</v>
      </c>
    </row>
    <row r="2409" spans="1:4">
      <c r="A2409" s="3" t="s">
        <v>7718</v>
      </c>
      <c r="B2409" s="3" t="s">
        <v>1606</v>
      </c>
      <c r="C2409" s="3" t="s">
        <v>7792</v>
      </c>
      <c r="D2409" s="3" t="s">
        <v>7793</v>
      </c>
    </row>
    <row r="2410" spans="1:4">
      <c r="A2410" s="3" t="s">
        <v>7718</v>
      </c>
      <c r="B2410" s="3" t="s">
        <v>1606</v>
      </c>
      <c r="C2410" s="3" t="s">
        <v>7792</v>
      </c>
      <c r="D2410" s="3" t="s">
        <v>7794</v>
      </c>
    </row>
    <row r="2411" spans="1:4">
      <c r="A2411" s="3" t="s">
        <v>7718</v>
      </c>
      <c r="B2411" s="3" t="s">
        <v>1606</v>
      </c>
      <c r="C2411" s="3" t="s">
        <v>7795</v>
      </c>
      <c r="D2411" s="3" t="s">
        <v>7796</v>
      </c>
    </row>
    <row r="2412" spans="1:4">
      <c r="A2412" s="3" t="s">
        <v>7718</v>
      </c>
      <c r="B2412" s="3" t="s">
        <v>1606</v>
      </c>
      <c r="C2412" s="3" t="s">
        <v>7795</v>
      </c>
      <c r="D2412" s="3" t="s">
        <v>7797</v>
      </c>
    </row>
    <row r="2413" spans="1:4">
      <c r="A2413" s="3" t="s">
        <v>7718</v>
      </c>
      <c r="B2413" s="3" t="s">
        <v>1606</v>
      </c>
      <c r="C2413" s="3" t="s">
        <v>7798</v>
      </c>
      <c r="D2413" s="3" t="s">
        <v>7799</v>
      </c>
    </row>
    <row r="2414" spans="1:4">
      <c r="A2414" s="3" t="s">
        <v>7718</v>
      </c>
      <c r="B2414" s="3" t="s">
        <v>1606</v>
      </c>
      <c r="C2414" s="3" t="s">
        <v>7798</v>
      </c>
      <c r="D2414" s="3" t="s">
        <v>7800</v>
      </c>
    </row>
    <row r="2415" spans="1:4">
      <c r="A2415" s="3" t="s">
        <v>7718</v>
      </c>
      <c r="B2415" s="3" t="s">
        <v>1606</v>
      </c>
      <c r="C2415" s="3" t="s">
        <v>7801</v>
      </c>
      <c r="D2415" s="3" t="s">
        <v>7802</v>
      </c>
    </row>
    <row r="2416" spans="1:4">
      <c r="A2416" s="3" t="s">
        <v>7718</v>
      </c>
      <c r="B2416" s="3" t="s">
        <v>1606</v>
      </c>
      <c r="C2416" s="3" t="s">
        <v>7801</v>
      </c>
      <c r="D2416" s="3" t="s">
        <v>7803</v>
      </c>
    </row>
    <row r="2417" spans="1:4">
      <c r="A2417" s="3" t="s">
        <v>7804</v>
      </c>
      <c r="B2417" s="3" t="s">
        <v>1624</v>
      </c>
      <c r="C2417" s="3" t="s">
        <v>7805</v>
      </c>
      <c r="D2417" s="3" t="s">
        <v>1802</v>
      </c>
    </row>
    <row r="2418" spans="1:4">
      <c r="A2418" s="3" t="s">
        <v>7804</v>
      </c>
      <c r="B2418" s="3" t="s">
        <v>1624</v>
      </c>
      <c r="C2418" s="3" t="s">
        <v>7805</v>
      </c>
      <c r="D2418" s="3" t="s">
        <v>7806</v>
      </c>
    </row>
    <row r="2419" spans="1:4">
      <c r="A2419" s="3" t="s">
        <v>7804</v>
      </c>
      <c r="B2419" s="3" t="s">
        <v>1624</v>
      </c>
      <c r="C2419" s="3" t="s">
        <v>7807</v>
      </c>
      <c r="D2419" s="3" t="s">
        <v>1981</v>
      </c>
    </row>
    <row r="2420" spans="1:4">
      <c r="A2420" s="3" t="s">
        <v>7804</v>
      </c>
      <c r="B2420" s="3" t="s">
        <v>1624</v>
      </c>
      <c r="C2420" s="3" t="s">
        <v>7807</v>
      </c>
      <c r="D2420" s="3" t="s">
        <v>7808</v>
      </c>
    </row>
    <row r="2421" spans="1:4">
      <c r="A2421" s="3" t="s">
        <v>7804</v>
      </c>
      <c r="B2421" s="3" t="s">
        <v>1624</v>
      </c>
      <c r="C2421" s="3" t="s">
        <v>7809</v>
      </c>
      <c r="D2421" s="3" t="s">
        <v>2152</v>
      </c>
    </row>
    <row r="2422" spans="1:4">
      <c r="A2422" s="3" t="s">
        <v>7804</v>
      </c>
      <c r="B2422" s="3" t="s">
        <v>1624</v>
      </c>
      <c r="C2422" s="3" t="s">
        <v>7809</v>
      </c>
      <c r="D2422" s="3" t="s">
        <v>7810</v>
      </c>
    </row>
    <row r="2423" spans="1:4">
      <c r="A2423" s="3" t="s">
        <v>7804</v>
      </c>
      <c r="B2423" s="3" t="s">
        <v>1624</v>
      </c>
      <c r="C2423" s="3" t="s">
        <v>7811</v>
      </c>
      <c r="D2423" s="3" t="s">
        <v>2309</v>
      </c>
    </row>
    <row r="2424" spans="1:4">
      <c r="A2424" s="3" t="s">
        <v>7804</v>
      </c>
      <c r="B2424" s="3" t="s">
        <v>1624</v>
      </c>
      <c r="C2424" s="3" t="s">
        <v>7811</v>
      </c>
      <c r="D2424" s="3" t="s">
        <v>7812</v>
      </c>
    </row>
    <row r="2425" spans="1:4">
      <c r="A2425" s="3" t="s">
        <v>7804</v>
      </c>
      <c r="B2425" s="3" t="s">
        <v>1624</v>
      </c>
      <c r="C2425" s="3" t="s">
        <v>7813</v>
      </c>
      <c r="D2425" s="3" t="s">
        <v>2468</v>
      </c>
    </row>
    <row r="2426" spans="1:4">
      <c r="A2426" s="3" t="s">
        <v>7804</v>
      </c>
      <c r="B2426" s="3" t="s">
        <v>1624</v>
      </c>
      <c r="C2426" s="3" t="s">
        <v>7813</v>
      </c>
      <c r="D2426" s="3" t="s">
        <v>7814</v>
      </c>
    </row>
    <row r="2427" spans="1:4">
      <c r="A2427" s="3" t="s">
        <v>7804</v>
      </c>
      <c r="B2427" s="3" t="s">
        <v>1624</v>
      </c>
      <c r="C2427" s="3" t="s">
        <v>7815</v>
      </c>
      <c r="D2427" s="3" t="s">
        <v>2620</v>
      </c>
    </row>
    <row r="2428" spans="1:4">
      <c r="A2428" s="3" t="s">
        <v>7804</v>
      </c>
      <c r="B2428" s="3" t="s">
        <v>1624</v>
      </c>
      <c r="C2428" s="3" t="s">
        <v>7815</v>
      </c>
      <c r="D2428" s="3" t="s">
        <v>7816</v>
      </c>
    </row>
    <row r="2429" spans="1:4">
      <c r="A2429" s="3" t="s">
        <v>7817</v>
      </c>
      <c r="B2429" s="3" t="s">
        <v>1732</v>
      </c>
      <c r="C2429" s="3" t="s">
        <v>7818</v>
      </c>
      <c r="D2429" s="3" t="s">
        <v>1910</v>
      </c>
    </row>
    <row r="2430" spans="1:4">
      <c r="A2430" s="3" t="s">
        <v>7817</v>
      </c>
      <c r="B2430" s="3" t="s">
        <v>1732</v>
      </c>
      <c r="C2430" s="3" t="s">
        <v>7819</v>
      </c>
      <c r="D2430" s="3" t="s">
        <v>2086</v>
      </c>
    </row>
    <row r="2431" spans="1:4">
      <c r="A2431" s="3" t="s">
        <v>7817</v>
      </c>
      <c r="B2431" s="3" t="s">
        <v>1732</v>
      </c>
      <c r="C2431" s="3" t="s">
        <v>7820</v>
      </c>
      <c r="D2431" s="3" t="s">
        <v>2253</v>
      </c>
    </row>
    <row r="2432" spans="1:4">
      <c r="A2432" s="3" t="s">
        <v>7817</v>
      </c>
      <c r="B2432" s="3" t="s">
        <v>1732</v>
      </c>
      <c r="C2432" s="3" t="s">
        <v>7821</v>
      </c>
      <c r="D2432" s="3" t="s">
        <v>2415</v>
      </c>
    </row>
    <row r="2433" spans="1:4">
      <c r="A2433" s="3" t="s">
        <v>7817</v>
      </c>
      <c r="B2433" s="3" t="s">
        <v>1732</v>
      </c>
      <c r="C2433" s="3" t="s">
        <v>7822</v>
      </c>
      <c r="D2433" s="3" t="s">
        <v>2576</v>
      </c>
    </row>
    <row r="2434" spans="1:4">
      <c r="A2434" s="3" t="s">
        <v>7817</v>
      </c>
      <c r="B2434" s="3" t="s">
        <v>1732</v>
      </c>
      <c r="C2434" s="3" t="s">
        <v>7823</v>
      </c>
      <c r="D2434" s="3" t="s">
        <v>2727</v>
      </c>
    </row>
    <row r="2435" spans="1:4">
      <c r="A2435" s="3" t="s">
        <v>7817</v>
      </c>
      <c r="B2435" s="3" t="s">
        <v>1732</v>
      </c>
      <c r="C2435" s="3" t="s">
        <v>7824</v>
      </c>
      <c r="D2435" s="3" t="s">
        <v>2863</v>
      </c>
    </row>
    <row r="2436" spans="1:4">
      <c r="A2436" s="3" t="s">
        <v>7817</v>
      </c>
      <c r="B2436" s="3" t="s">
        <v>1732</v>
      </c>
      <c r="C2436" s="3" t="s">
        <v>7825</v>
      </c>
      <c r="D2436" s="3" t="s">
        <v>2998</v>
      </c>
    </row>
    <row r="2437" spans="1:4">
      <c r="A2437" s="3" t="s">
        <v>7817</v>
      </c>
      <c r="B2437" s="3" t="s">
        <v>1732</v>
      </c>
      <c r="C2437" s="3" t="s">
        <v>7826</v>
      </c>
      <c r="D2437" s="3" t="s">
        <v>3124</v>
      </c>
    </row>
    <row r="2438" spans="1:4">
      <c r="A2438" s="3" t="s">
        <v>7817</v>
      </c>
      <c r="B2438" s="3" t="s">
        <v>1732</v>
      </c>
      <c r="C2438" s="3" t="s">
        <v>7827</v>
      </c>
      <c r="D2438" s="3" t="s">
        <v>3240</v>
      </c>
    </row>
    <row r="2439" spans="1:4">
      <c r="A2439" s="3" t="s">
        <v>7817</v>
      </c>
      <c r="B2439" s="3" t="s">
        <v>1732</v>
      </c>
      <c r="C2439" s="3" t="s">
        <v>7828</v>
      </c>
      <c r="D2439" s="3" t="s">
        <v>3342</v>
      </c>
    </row>
    <row r="2440" spans="1:4">
      <c r="A2440" s="3" t="s">
        <v>7817</v>
      </c>
      <c r="B2440" s="3" t="s">
        <v>1732</v>
      </c>
      <c r="C2440" s="3" t="s">
        <v>7829</v>
      </c>
      <c r="D2440" s="3" t="s">
        <v>3438</v>
      </c>
    </row>
    <row r="2441" spans="1:4">
      <c r="A2441" s="3" t="s">
        <v>7817</v>
      </c>
      <c r="B2441" s="3" t="s">
        <v>1732</v>
      </c>
      <c r="C2441" s="3" t="s">
        <v>7830</v>
      </c>
      <c r="D2441" s="3" t="s">
        <v>3523</v>
      </c>
    </row>
    <row r="2442" spans="1:4">
      <c r="A2442" s="3" t="s">
        <v>7817</v>
      </c>
      <c r="B2442" s="3" t="s">
        <v>1732</v>
      </c>
      <c r="C2442" s="3" t="s">
        <v>7831</v>
      </c>
      <c r="D2442" s="3" t="s">
        <v>3602</v>
      </c>
    </row>
    <row r="2443" spans="1:4">
      <c r="A2443" s="3" t="s">
        <v>7817</v>
      </c>
      <c r="B2443" s="3" t="s">
        <v>1732</v>
      </c>
      <c r="C2443" s="3" t="s">
        <v>7832</v>
      </c>
      <c r="D2443" s="3" t="s">
        <v>3673</v>
      </c>
    </row>
    <row r="2444" spans="1:4">
      <c r="A2444" s="3" t="s">
        <v>7817</v>
      </c>
      <c r="B2444" s="3" t="s">
        <v>1732</v>
      </c>
      <c r="C2444" s="3" t="s">
        <v>7833</v>
      </c>
      <c r="D2444" s="3" t="s">
        <v>7834</v>
      </c>
    </row>
    <row r="2445" spans="1:4">
      <c r="A2445" s="3" t="s">
        <v>7817</v>
      </c>
      <c r="B2445" s="3" t="s">
        <v>1732</v>
      </c>
      <c r="C2445" s="3" t="s">
        <v>7833</v>
      </c>
      <c r="D2445" s="3" t="s">
        <v>3736</v>
      </c>
    </row>
    <row r="2446" spans="1:4">
      <c r="A2446" s="3" t="s">
        <v>7817</v>
      </c>
      <c r="B2446" s="3" t="s">
        <v>1732</v>
      </c>
      <c r="C2446" s="3" t="s">
        <v>7835</v>
      </c>
      <c r="D2446" s="3" t="s">
        <v>3792</v>
      </c>
    </row>
    <row r="2447" spans="1:4">
      <c r="A2447" s="3" t="s">
        <v>7817</v>
      </c>
      <c r="B2447" s="3" t="s">
        <v>1732</v>
      </c>
      <c r="C2447" s="3" t="s">
        <v>7835</v>
      </c>
      <c r="D2447" s="3" t="s">
        <v>7836</v>
      </c>
    </row>
    <row r="2448" spans="1:4">
      <c r="A2448" s="3" t="s">
        <v>7817</v>
      </c>
      <c r="B2448" s="3" t="s">
        <v>1732</v>
      </c>
      <c r="C2448" s="3" t="s">
        <v>7837</v>
      </c>
      <c r="D2448" s="3" t="s">
        <v>3844</v>
      </c>
    </row>
    <row r="2449" spans="1:4">
      <c r="A2449" s="3" t="s">
        <v>7817</v>
      </c>
      <c r="B2449" s="3" t="s">
        <v>1732</v>
      </c>
      <c r="C2449" s="3" t="s">
        <v>7838</v>
      </c>
      <c r="D2449" s="3" t="s">
        <v>3889</v>
      </c>
    </row>
    <row r="2450" spans="1:4">
      <c r="A2450" s="3" t="s">
        <v>7817</v>
      </c>
      <c r="B2450" s="3" t="s">
        <v>1732</v>
      </c>
      <c r="C2450" s="3" t="s">
        <v>7839</v>
      </c>
      <c r="D2450" s="3" t="s">
        <v>3931</v>
      </c>
    </row>
    <row r="2451" spans="1:4">
      <c r="A2451" s="3" t="s">
        <v>7817</v>
      </c>
      <c r="B2451" s="3" t="s">
        <v>1732</v>
      </c>
      <c r="C2451" s="3" t="s">
        <v>7840</v>
      </c>
      <c r="D2451" s="3" t="s">
        <v>7841</v>
      </c>
    </row>
    <row r="2452" spans="1:4">
      <c r="A2452" s="3" t="s">
        <v>7817</v>
      </c>
      <c r="B2452" s="3" t="s">
        <v>1732</v>
      </c>
      <c r="C2452" s="3" t="s">
        <v>7842</v>
      </c>
      <c r="D2452" s="3" t="s">
        <v>7843</v>
      </c>
    </row>
    <row r="2453" spans="1:4">
      <c r="A2453" s="3" t="s">
        <v>7817</v>
      </c>
      <c r="B2453" s="3" t="s">
        <v>1732</v>
      </c>
      <c r="C2453" s="3" t="s">
        <v>7844</v>
      </c>
      <c r="D2453" s="3" t="s">
        <v>7845</v>
      </c>
    </row>
    <row r="2454" spans="1:4">
      <c r="A2454" s="3" t="s">
        <v>7817</v>
      </c>
      <c r="B2454" s="3" t="s">
        <v>1732</v>
      </c>
      <c r="C2454" s="3" t="s">
        <v>7846</v>
      </c>
      <c r="D2454" s="3" t="s">
        <v>7847</v>
      </c>
    </row>
    <row r="2455" spans="1:4">
      <c r="A2455" s="3" t="s">
        <v>7817</v>
      </c>
      <c r="B2455" s="3" t="s">
        <v>1732</v>
      </c>
      <c r="C2455" s="3" t="s">
        <v>7848</v>
      </c>
      <c r="D2455" s="3" t="s">
        <v>7849</v>
      </c>
    </row>
    <row r="2456" spans="1:4">
      <c r="A2456" s="3" t="s">
        <v>7817</v>
      </c>
      <c r="B2456" s="3" t="s">
        <v>1732</v>
      </c>
      <c r="C2456" s="3" t="s">
        <v>7850</v>
      </c>
      <c r="D2456" s="3" t="s">
        <v>7851</v>
      </c>
    </row>
    <row r="2457" spans="1:4">
      <c r="A2457" s="3" t="s">
        <v>7817</v>
      </c>
      <c r="B2457" s="3" t="s">
        <v>1732</v>
      </c>
      <c r="C2457" s="3" t="s">
        <v>7852</v>
      </c>
      <c r="D2457" s="3" t="s">
        <v>7853</v>
      </c>
    </row>
    <row r="2458" spans="1:4">
      <c r="A2458" s="3" t="s">
        <v>7817</v>
      </c>
      <c r="B2458" s="3" t="s">
        <v>1732</v>
      </c>
      <c r="C2458" s="3" t="s">
        <v>7854</v>
      </c>
      <c r="D2458" s="3" t="s">
        <v>7855</v>
      </c>
    </row>
    <row r="2459" spans="1:4">
      <c r="A2459" s="3" t="s">
        <v>7817</v>
      </c>
      <c r="B2459" s="3" t="s">
        <v>1732</v>
      </c>
      <c r="C2459" s="3" t="s">
        <v>7856</v>
      </c>
      <c r="D2459" s="3" t="s">
        <v>7857</v>
      </c>
    </row>
    <row r="2460" spans="1:4">
      <c r="A2460" s="3" t="s">
        <v>7817</v>
      </c>
      <c r="B2460" s="3" t="s">
        <v>1732</v>
      </c>
      <c r="C2460" s="3" t="s">
        <v>7858</v>
      </c>
      <c r="D2460" s="3" t="s">
        <v>7859</v>
      </c>
    </row>
    <row r="2461" spans="1:4">
      <c r="A2461" s="3" t="s">
        <v>7817</v>
      </c>
      <c r="B2461" s="3" t="s">
        <v>1732</v>
      </c>
      <c r="C2461" s="3" t="s">
        <v>7860</v>
      </c>
      <c r="D2461" s="3" t="s">
        <v>7861</v>
      </c>
    </row>
    <row r="2462" spans="1:4">
      <c r="A2462" s="3" t="s">
        <v>7817</v>
      </c>
      <c r="B2462" s="3" t="s">
        <v>1732</v>
      </c>
      <c r="C2462" s="3" t="s">
        <v>7862</v>
      </c>
      <c r="D2462" s="3" t="s">
        <v>7863</v>
      </c>
    </row>
    <row r="2463" spans="1:4">
      <c r="A2463" s="3" t="s">
        <v>7817</v>
      </c>
      <c r="B2463" s="3" t="s">
        <v>1732</v>
      </c>
      <c r="C2463" s="3" t="s">
        <v>7864</v>
      </c>
      <c r="D2463" s="3" t="s">
        <v>7865</v>
      </c>
    </row>
    <row r="2464" spans="1:4">
      <c r="A2464" s="3" t="s">
        <v>7817</v>
      </c>
      <c r="B2464" s="3" t="s">
        <v>1732</v>
      </c>
      <c r="C2464" s="3" t="s">
        <v>7866</v>
      </c>
      <c r="D2464" s="3" t="s">
        <v>7867</v>
      </c>
    </row>
    <row r="2465" spans="1:4">
      <c r="A2465" s="3" t="s">
        <v>7817</v>
      </c>
      <c r="B2465" s="3" t="s">
        <v>1732</v>
      </c>
      <c r="C2465" s="3" t="s">
        <v>7868</v>
      </c>
      <c r="D2465" s="3" t="s">
        <v>7869</v>
      </c>
    </row>
    <row r="2466" spans="1:4">
      <c r="A2466" s="3" t="s">
        <v>7817</v>
      </c>
      <c r="B2466" s="3" t="s">
        <v>1732</v>
      </c>
      <c r="C2466" s="3" t="s">
        <v>7870</v>
      </c>
      <c r="D2466" s="3" t="s">
        <v>7871</v>
      </c>
    </row>
    <row r="2467" spans="1:4">
      <c r="A2467" s="3" t="s">
        <v>7817</v>
      </c>
      <c r="B2467" s="3" t="s">
        <v>1732</v>
      </c>
      <c r="C2467" s="3" t="s">
        <v>7872</v>
      </c>
      <c r="D2467" s="3" t="s">
        <v>7873</v>
      </c>
    </row>
    <row r="2468" spans="1:4">
      <c r="A2468" s="3" t="s">
        <v>7817</v>
      </c>
      <c r="B2468" s="3" t="s">
        <v>1732</v>
      </c>
      <c r="C2468" s="3" t="s">
        <v>7874</v>
      </c>
      <c r="D2468" s="3" t="s">
        <v>7875</v>
      </c>
    </row>
    <row r="2469" spans="1:4">
      <c r="A2469" s="3" t="s">
        <v>7817</v>
      </c>
      <c r="B2469" s="3" t="s">
        <v>1732</v>
      </c>
      <c r="C2469" s="3" t="s">
        <v>7876</v>
      </c>
      <c r="D2469" s="3" t="s">
        <v>7877</v>
      </c>
    </row>
    <row r="2470" spans="1:4">
      <c r="A2470" s="3" t="s">
        <v>7817</v>
      </c>
      <c r="B2470" s="3" t="s">
        <v>1732</v>
      </c>
      <c r="C2470" s="3" t="s">
        <v>7878</v>
      </c>
      <c r="D2470" s="3" t="s">
        <v>7879</v>
      </c>
    </row>
    <row r="2471" spans="1:4">
      <c r="A2471" s="3" t="s">
        <v>7817</v>
      </c>
      <c r="B2471" s="3" t="s">
        <v>1732</v>
      </c>
      <c r="C2471" s="3" t="s">
        <v>7880</v>
      </c>
      <c r="D2471" s="3" t="s">
        <v>7881</v>
      </c>
    </row>
    <row r="2472" spans="1:4">
      <c r="A2472" s="3" t="s">
        <v>7817</v>
      </c>
      <c r="B2472" s="3" t="s">
        <v>1732</v>
      </c>
      <c r="C2472" s="3" t="s">
        <v>7882</v>
      </c>
      <c r="D2472" s="3" t="s">
        <v>7883</v>
      </c>
    </row>
    <row r="2473" spans="1:4">
      <c r="A2473" s="3" t="s">
        <v>7817</v>
      </c>
      <c r="B2473" s="3" t="s">
        <v>1732</v>
      </c>
      <c r="C2473" s="3" t="s">
        <v>7884</v>
      </c>
      <c r="D2473" s="3" t="s">
        <v>7885</v>
      </c>
    </row>
    <row r="2474" spans="1:4">
      <c r="A2474" s="3" t="s">
        <v>7817</v>
      </c>
      <c r="B2474" s="3" t="s">
        <v>1732</v>
      </c>
      <c r="C2474" s="3" t="s">
        <v>7886</v>
      </c>
      <c r="D2474" s="3" t="s">
        <v>7887</v>
      </c>
    </row>
    <row r="2475" spans="1:4">
      <c r="A2475" s="3" t="s">
        <v>7817</v>
      </c>
      <c r="B2475" s="3" t="s">
        <v>1732</v>
      </c>
      <c r="C2475" s="3" t="s">
        <v>7888</v>
      </c>
      <c r="D2475" s="3" t="s">
        <v>7889</v>
      </c>
    </row>
    <row r="2476" spans="1:4">
      <c r="A2476" s="3" t="s">
        <v>7817</v>
      </c>
      <c r="B2476" s="3" t="s">
        <v>1732</v>
      </c>
      <c r="C2476" s="3" t="s">
        <v>7890</v>
      </c>
      <c r="D2476" s="3" t="s">
        <v>7891</v>
      </c>
    </row>
    <row r="2477" spans="1:4">
      <c r="A2477" s="3" t="s">
        <v>7817</v>
      </c>
      <c r="B2477" s="3" t="s">
        <v>1732</v>
      </c>
      <c r="C2477" s="3" t="s">
        <v>7892</v>
      </c>
      <c r="D2477" s="3" t="s">
        <v>7893</v>
      </c>
    </row>
    <row r="2478" spans="1:4">
      <c r="A2478" s="3" t="s">
        <v>7817</v>
      </c>
      <c r="B2478" s="3" t="s">
        <v>1732</v>
      </c>
      <c r="C2478" s="3" t="s">
        <v>7894</v>
      </c>
      <c r="D2478" s="3" t="s">
        <v>7895</v>
      </c>
    </row>
    <row r="2479" spans="1:4">
      <c r="A2479" s="3" t="s">
        <v>7817</v>
      </c>
      <c r="B2479" s="3" t="s">
        <v>1732</v>
      </c>
      <c r="C2479" s="3" t="s">
        <v>7896</v>
      </c>
      <c r="D2479" s="3" t="s">
        <v>7897</v>
      </c>
    </row>
    <row r="2480" spans="1:4">
      <c r="A2480" s="3" t="s">
        <v>7817</v>
      </c>
      <c r="B2480" s="3" t="s">
        <v>1732</v>
      </c>
      <c r="C2480" s="3" t="s">
        <v>7898</v>
      </c>
      <c r="D2480" s="3" t="s">
        <v>7899</v>
      </c>
    </row>
    <row r="2481" spans="1:4">
      <c r="A2481" s="3" t="s">
        <v>7817</v>
      </c>
      <c r="B2481" s="3" t="s">
        <v>1732</v>
      </c>
      <c r="C2481" s="3" t="s">
        <v>7900</v>
      </c>
      <c r="D2481" s="3" t="s">
        <v>7901</v>
      </c>
    </row>
    <row r="2482" spans="1:4">
      <c r="A2482" s="3" t="s">
        <v>7817</v>
      </c>
      <c r="B2482" s="3" t="s">
        <v>1732</v>
      </c>
      <c r="C2482" s="3" t="s">
        <v>7902</v>
      </c>
      <c r="D2482" s="3" t="s">
        <v>7903</v>
      </c>
    </row>
    <row r="2483" spans="1:4">
      <c r="A2483" s="3" t="s">
        <v>7817</v>
      </c>
      <c r="B2483" s="3" t="s">
        <v>1732</v>
      </c>
      <c r="C2483" s="3" t="s">
        <v>7904</v>
      </c>
      <c r="D2483" s="3" t="s">
        <v>7905</v>
      </c>
    </row>
    <row r="2484" spans="1:4">
      <c r="A2484" s="3" t="s">
        <v>7817</v>
      </c>
      <c r="B2484" s="3" t="s">
        <v>1732</v>
      </c>
      <c r="C2484" s="3" t="s">
        <v>7906</v>
      </c>
      <c r="D2484" s="3" t="s">
        <v>7907</v>
      </c>
    </row>
    <row r="2485" spans="1:4">
      <c r="A2485" s="3" t="s">
        <v>7817</v>
      </c>
      <c r="B2485" s="3" t="s">
        <v>1732</v>
      </c>
      <c r="C2485" s="3" t="s">
        <v>7908</v>
      </c>
      <c r="D2485" s="3" t="s">
        <v>7909</v>
      </c>
    </row>
    <row r="2486" spans="1:4">
      <c r="A2486" s="3" t="s">
        <v>7817</v>
      </c>
      <c r="B2486" s="3" t="s">
        <v>1732</v>
      </c>
      <c r="C2486" s="3" t="s">
        <v>7910</v>
      </c>
      <c r="D2486" s="3" t="s">
        <v>7911</v>
      </c>
    </row>
    <row r="2487" spans="1:4">
      <c r="A2487" s="3" t="s">
        <v>7817</v>
      </c>
      <c r="B2487" s="3" t="s">
        <v>1732</v>
      </c>
      <c r="C2487" s="3" t="s">
        <v>7912</v>
      </c>
      <c r="D2487" s="3" t="s">
        <v>7913</v>
      </c>
    </row>
    <row r="2488" spans="1:4">
      <c r="A2488" s="3" t="s">
        <v>7817</v>
      </c>
      <c r="B2488" s="3" t="s">
        <v>1732</v>
      </c>
      <c r="C2488" s="3" t="s">
        <v>7914</v>
      </c>
      <c r="D2488" s="3" t="s">
        <v>7915</v>
      </c>
    </row>
    <row r="2489" spans="1:4">
      <c r="A2489" s="3" t="s">
        <v>7817</v>
      </c>
      <c r="B2489" s="3" t="s">
        <v>1732</v>
      </c>
      <c r="C2489" s="3" t="s">
        <v>7916</v>
      </c>
      <c r="D2489" s="3" t="s">
        <v>7917</v>
      </c>
    </row>
    <row r="2490" spans="1:4">
      <c r="A2490" s="3" t="s">
        <v>7817</v>
      </c>
      <c r="B2490" s="3" t="s">
        <v>1732</v>
      </c>
      <c r="C2490" s="3" t="s">
        <v>7918</v>
      </c>
      <c r="D2490" s="3" t="s">
        <v>7919</v>
      </c>
    </row>
    <row r="2491" spans="1:4">
      <c r="A2491" s="3" t="s">
        <v>7817</v>
      </c>
      <c r="B2491" s="3" t="s">
        <v>1732</v>
      </c>
      <c r="C2491" s="3" t="s">
        <v>7920</v>
      </c>
      <c r="D2491" s="3" t="s">
        <v>7921</v>
      </c>
    </row>
    <row r="2492" spans="1:4">
      <c r="A2492" s="3" t="s">
        <v>7817</v>
      </c>
      <c r="B2492" s="3" t="s">
        <v>1732</v>
      </c>
      <c r="C2492" s="3" t="s">
        <v>7922</v>
      </c>
      <c r="D2492" s="3" t="s">
        <v>7923</v>
      </c>
    </row>
    <row r="2493" spans="1:4">
      <c r="A2493" s="3" t="s">
        <v>7817</v>
      </c>
      <c r="B2493" s="3" t="s">
        <v>1732</v>
      </c>
      <c r="C2493" s="3" t="s">
        <v>7924</v>
      </c>
      <c r="D2493" s="3" t="s">
        <v>7925</v>
      </c>
    </row>
    <row r="2494" spans="1:4">
      <c r="A2494" s="3" t="s">
        <v>7817</v>
      </c>
      <c r="B2494" s="3" t="s">
        <v>1732</v>
      </c>
      <c r="C2494" s="3" t="s">
        <v>7926</v>
      </c>
      <c r="D2494" s="3" t="s">
        <v>7927</v>
      </c>
    </row>
    <row r="2495" spans="1:4">
      <c r="A2495" s="3" t="s">
        <v>7817</v>
      </c>
      <c r="B2495" s="3" t="s">
        <v>1732</v>
      </c>
      <c r="C2495" s="3" t="s">
        <v>7928</v>
      </c>
      <c r="D2495" s="3" t="s">
        <v>7929</v>
      </c>
    </row>
    <row r="2496" spans="1:4">
      <c r="A2496" s="3" t="s">
        <v>7817</v>
      </c>
      <c r="B2496" s="3" t="s">
        <v>1732</v>
      </c>
      <c r="C2496" s="3" t="s">
        <v>7930</v>
      </c>
      <c r="D2496" s="3" t="s">
        <v>7931</v>
      </c>
    </row>
    <row r="2497" spans="1:4">
      <c r="A2497" s="3" t="s">
        <v>7817</v>
      </c>
      <c r="B2497" s="3" t="s">
        <v>1732</v>
      </c>
      <c r="C2497" s="3" t="s">
        <v>7932</v>
      </c>
      <c r="D2497" s="3" t="s">
        <v>7933</v>
      </c>
    </row>
    <row r="2498" spans="1:4">
      <c r="A2498" s="3" t="s">
        <v>7817</v>
      </c>
      <c r="B2498" s="3" t="s">
        <v>1732</v>
      </c>
      <c r="C2498" s="3" t="s">
        <v>7934</v>
      </c>
      <c r="D2498" s="3" t="s">
        <v>7935</v>
      </c>
    </row>
    <row r="2499" spans="1:4">
      <c r="A2499" s="3" t="s">
        <v>7817</v>
      </c>
      <c r="B2499" s="3" t="s">
        <v>1732</v>
      </c>
      <c r="C2499" s="3" t="s">
        <v>7936</v>
      </c>
      <c r="D2499" s="3" t="s">
        <v>7937</v>
      </c>
    </row>
    <row r="2500" spans="1:4">
      <c r="A2500" s="3" t="s">
        <v>7817</v>
      </c>
      <c r="B2500" s="3" t="s">
        <v>1732</v>
      </c>
      <c r="C2500" s="3" t="s">
        <v>7938</v>
      </c>
      <c r="D2500" s="3" t="s">
        <v>7939</v>
      </c>
    </row>
    <row r="2501" spans="1:4">
      <c r="A2501" s="3" t="s">
        <v>7817</v>
      </c>
      <c r="B2501" s="3" t="s">
        <v>1732</v>
      </c>
      <c r="C2501" s="3" t="s">
        <v>7940</v>
      </c>
      <c r="D2501" s="3" t="s">
        <v>7941</v>
      </c>
    </row>
    <row r="2502" spans="1:4">
      <c r="A2502" s="3" t="s">
        <v>7817</v>
      </c>
      <c r="B2502" s="3" t="s">
        <v>1732</v>
      </c>
      <c r="C2502" s="3" t="s">
        <v>7942</v>
      </c>
      <c r="D2502" s="3" t="s">
        <v>7943</v>
      </c>
    </row>
    <row r="2503" spans="1:4">
      <c r="A2503" s="3" t="s">
        <v>7817</v>
      </c>
      <c r="B2503" s="3" t="s">
        <v>1732</v>
      </c>
      <c r="C2503" s="3" t="s">
        <v>7944</v>
      </c>
      <c r="D2503" s="3" t="s">
        <v>7945</v>
      </c>
    </row>
    <row r="2504" spans="1:4">
      <c r="A2504" s="3" t="s">
        <v>7817</v>
      </c>
      <c r="B2504" s="3" t="s">
        <v>1732</v>
      </c>
      <c r="C2504" s="3" t="s">
        <v>7946</v>
      </c>
      <c r="D2504" s="3" t="s">
        <v>7947</v>
      </c>
    </row>
    <row r="2505" spans="1:4">
      <c r="A2505" s="3" t="s">
        <v>7817</v>
      </c>
      <c r="B2505" s="3" t="s">
        <v>1732</v>
      </c>
      <c r="C2505" s="3" t="s">
        <v>7948</v>
      </c>
      <c r="D2505" s="3" t="s">
        <v>7949</v>
      </c>
    </row>
    <row r="2506" spans="1:4">
      <c r="A2506" s="3" t="s">
        <v>7817</v>
      </c>
      <c r="B2506" s="3" t="s">
        <v>1732</v>
      </c>
      <c r="C2506" s="3" t="s">
        <v>7950</v>
      </c>
      <c r="D2506" s="3" t="s">
        <v>7951</v>
      </c>
    </row>
    <row r="2507" spans="1:4">
      <c r="A2507" s="3" t="s">
        <v>7817</v>
      </c>
      <c r="B2507" s="3" t="s">
        <v>1732</v>
      </c>
      <c r="C2507" s="3" t="s">
        <v>7952</v>
      </c>
      <c r="D2507" s="3" t="s">
        <v>7953</v>
      </c>
    </row>
    <row r="2508" spans="1:4">
      <c r="A2508" s="3" t="s">
        <v>7817</v>
      </c>
      <c r="B2508" s="3" t="s">
        <v>1732</v>
      </c>
      <c r="C2508" s="3" t="s">
        <v>7954</v>
      </c>
      <c r="D2508" s="3" t="s">
        <v>7955</v>
      </c>
    </row>
    <row r="2509" spans="1:4">
      <c r="A2509" s="3" t="s">
        <v>7817</v>
      </c>
      <c r="B2509" s="3" t="s">
        <v>1732</v>
      </c>
      <c r="C2509" s="3" t="s">
        <v>7956</v>
      </c>
      <c r="D2509" s="3" t="s">
        <v>7957</v>
      </c>
    </row>
    <row r="2510" spans="1:4">
      <c r="A2510" s="3" t="s">
        <v>7817</v>
      </c>
      <c r="B2510" s="3" t="s">
        <v>1732</v>
      </c>
      <c r="C2510" s="3" t="s">
        <v>7958</v>
      </c>
      <c r="D2510" s="3" t="s">
        <v>7959</v>
      </c>
    </row>
    <row r="2511" spans="1:4">
      <c r="A2511" s="3" t="s">
        <v>7817</v>
      </c>
      <c r="B2511" s="3" t="s">
        <v>1732</v>
      </c>
      <c r="C2511" s="3" t="s">
        <v>7960</v>
      </c>
      <c r="D2511" s="3" t="s">
        <v>7961</v>
      </c>
    </row>
    <row r="2512" spans="1:4">
      <c r="A2512" s="3" t="s">
        <v>7817</v>
      </c>
      <c r="B2512" s="3" t="s">
        <v>1732</v>
      </c>
      <c r="C2512" s="3" t="s">
        <v>7962</v>
      </c>
      <c r="D2512" s="3" t="s">
        <v>7963</v>
      </c>
    </row>
    <row r="2513" spans="1:4">
      <c r="A2513" s="3" t="s">
        <v>7817</v>
      </c>
      <c r="B2513" s="3" t="s">
        <v>1732</v>
      </c>
      <c r="C2513" s="3" t="s">
        <v>7964</v>
      </c>
      <c r="D2513" s="3" t="s">
        <v>7965</v>
      </c>
    </row>
    <row r="2514" spans="1:4">
      <c r="A2514" s="3" t="s">
        <v>7817</v>
      </c>
      <c r="B2514" s="3" t="s">
        <v>1732</v>
      </c>
      <c r="C2514" s="3" t="s">
        <v>7966</v>
      </c>
      <c r="D2514" s="3" t="s">
        <v>7967</v>
      </c>
    </row>
    <row r="2515" spans="1:4">
      <c r="A2515" s="3" t="s">
        <v>7817</v>
      </c>
      <c r="B2515" s="3" t="s">
        <v>1732</v>
      </c>
      <c r="C2515" s="3" t="s">
        <v>7968</v>
      </c>
      <c r="D2515" s="3" t="s">
        <v>7969</v>
      </c>
    </row>
    <row r="2516" spans="1:4">
      <c r="A2516" s="3" t="s">
        <v>7817</v>
      </c>
      <c r="B2516" s="3" t="s">
        <v>1732</v>
      </c>
      <c r="C2516" s="3" t="s">
        <v>7970</v>
      </c>
      <c r="D2516" s="3" t="s">
        <v>7971</v>
      </c>
    </row>
    <row r="2517" spans="1:4">
      <c r="A2517" s="3" t="s">
        <v>7817</v>
      </c>
      <c r="B2517" s="3" t="s">
        <v>1732</v>
      </c>
      <c r="C2517" s="3" t="s">
        <v>7972</v>
      </c>
      <c r="D2517" s="3" t="s">
        <v>7973</v>
      </c>
    </row>
    <row r="2518" spans="1:4">
      <c r="A2518" s="3" t="s">
        <v>7817</v>
      </c>
      <c r="B2518" s="3" t="s">
        <v>1732</v>
      </c>
      <c r="C2518" s="3" t="s">
        <v>7974</v>
      </c>
      <c r="D2518" s="3" t="s">
        <v>7975</v>
      </c>
    </row>
    <row r="2519" spans="1:4">
      <c r="A2519" s="3" t="s">
        <v>7817</v>
      </c>
      <c r="B2519" s="3" t="s">
        <v>1732</v>
      </c>
      <c r="C2519" s="3" t="s">
        <v>7976</v>
      </c>
      <c r="D2519" s="3" t="s">
        <v>7977</v>
      </c>
    </row>
    <row r="2520" spans="1:4">
      <c r="A2520" s="3" t="s">
        <v>7817</v>
      </c>
      <c r="B2520" s="3" t="s">
        <v>1732</v>
      </c>
      <c r="C2520" s="3" t="s">
        <v>7978</v>
      </c>
      <c r="D2520" s="3" t="s">
        <v>7979</v>
      </c>
    </row>
    <row r="2521" spans="1:4">
      <c r="A2521" s="3" t="s">
        <v>7817</v>
      </c>
      <c r="B2521" s="3" t="s">
        <v>1732</v>
      </c>
      <c r="C2521" s="3" t="s">
        <v>7980</v>
      </c>
      <c r="D2521" s="3" t="s">
        <v>7981</v>
      </c>
    </row>
    <row r="2522" spans="1:4">
      <c r="A2522" s="3" t="s">
        <v>7817</v>
      </c>
      <c r="B2522" s="3" t="s">
        <v>1732</v>
      </c>
      <c r="C2522" s="3" t="s">
        <v>7982</v>
      </c>
      <c r="D2522" s="3" t="s">
        <v>7983</v>
      </c>
    </row>
    <row r="2523" spans="1:4">
      <c r="A2523" s="3" t="s">
        <v>7817</v>
      </c>
      <c r="B2523" s="3" t="s">
        <v>1732</v>
      </c>
      <c r="C2523" s="3" t="s">
        <v>7984</v>
      </c>
      <c r="D2523" s="3" t="s">
        <v>7985</v>
      </c>
    </row>
    <row r="2524" spans="1:4">
      <c r="A2524" s="3" t="s">
        <v>7817</v>
      </c>
      <c r="B2524" s="3" t="s">
        <v>1732</v>
      </c>
      <c r="C2524" s="3" t="s">
        <v>7986</v>
      </c>
      <c r="D2524" s="3" t="s">
        <v>7987</v>
      </c>
    </row>
    <row r="2525" spans="1:4">
      <c r="A2525" s="3" t="s">
        <v>7817</v>
      </c>
      <c r="B2525" s="3" t="s">
        <v>1732</v>
      </c>
      <c r="C2525" s="3" t="s">
        <v>7988</v>
      </c>
      <c r="D2525" s="3" t="s">
        <v>7989</v>
      </c>
    </row>
    <row r="2526" spans="1:4">
      <c r="A2526" s="3" t="s">
        <v>7817</v>
      </c>
      <c r="B2526" s="3" t="s">
        <v>1732</v>
      </c>
      <c r="C2526" s="3" t="s">
        <v>7990</v>
      </c>
      <c r="D2526" s="3" t="s">
        <v>7991</v>
      </c>
    </row>
    <row r="2527" spans="1:4">
      <c r="A2527" s="3" t="s">
        <v>7817</v>
      </c>
      <c r="B2527" s="3" t="s">
        <v>1732</v>
      </c>
      <c r="C2527" s="3" t="s">
        <v>7992</v>
      </c>
      <c r="D2527" s="3" t="s">
        <v>7993</v>
      </c>
    </row>
    <row r="2528" spans="1:4">
      <c r="A2528" s="3" t="s">
        <v>7817</v>
      </c>
      <c r="B2528" s="3" t="s">
        <v>1732</v>
      </c>
      <c r="C2528" s="3" t="s">
        <v>7994</v>
      </c>
      <c r="D2528" s="3" t="s">
        <v>7995</v>
      </c>
    </row>
    <row r="2529" spans="1:4">
      <c r="A2529" s="3" t="s">
        <v>7817</v>
      </c>
      <c r="B2529" s="3" t="s">
        <v>1732</v>
      </c>
      <c r="C2529" s="3" t="s">
        <v>7996</v>
      </c>
      <c r="D2529" s="3" t="s">
        <v>7997</v>
      </c>
    </row>
    <row r="2530" spans="1:4">
      <c r="A2530" s="3" t="s">
        <v>7817</v>
      </c>
      <c r="B2530" s="3" t="s">
        <v>1732</v>
      </c>
      <c r="C2530" s="3" t="s">
        <v>7998</v>
      </c>
      <c r="D2530" s="3" t="s">
        <v>7999</v>
      </c>
    </row>
    <row r="2531" spans="1:4">
      <c r="A2531" s="3" t="s">
        <v>7817</v>
      </c>
      <c r="B2531" s="3" t="s">
        <v>1732</v>
      </c>
      <c r="C2531" s="3" t="s">
        <v>8000</v>
      </c>
      <c r="D2531" s="3" t="s">
        <v>8001</v>
      </c>
    </row>
    <row r="2532" spans="1:4">
      <c r="A2532" s="3" t="s">
        <v>7817</v>
      </c>
      <c r="B2532" s="3" t="s">
        <v>1732</v>
      </c>
      <c r="C2532" s="3" t="s">
        <v>8000</v>
      </c>
      <c r="D2532" s="3" t="s">
        <v>8002</v>
      </c>
    </row>
    <row r="2533" spans="1:4">
      <c r="A2533" s="3" t="s">
        <v>7817</v>
      </c>
      <c r="B2533" s="3" t="s">
        <v>1732</v>
      </c>
      <c r="C2533" s="3" t="s">
        <v>8003</v>
      </c>
      <c r="D2533" s="3" t="s">
        <v>8004</v>
      </c>
    </row>
    <row r="2534" spans="1:4">
      <c r="A2534" s="3" t="s">
        <v>7817</v>
      </c>
      <c r="B2534" s="3" t="s">
        <v>1732</v>
      </c>
      <c r="C2534" s="3" t="s">
        <v>8005</v>
      </c>
      <c r="D2534" s="3" t="s">
        <v>8006</v>
      </c>
    </row>
    <row r="2535" spans="1:4">
      <c r="A2535" s="3" t="s">
        <v>7817</v>
      </c>
      <c r="B2535" s="3" t="s">
        <v>1732</v>
      </c>
      <c r="C2535" s="3" t="s">
        <v>8007</v>
      </c>
      <c r="D2535" s="3" t="s">
        <v>8008</v>
      </c>
    </row>
    <row r="2536" spans="1:4">
      <c r="A2536" s="3" t="s">
        <v>7817</v>
      </c>
      <c r="B2536" s="3" t="s">
        <v>1732</v>
      </c>
      <c r="C2536" s="3" t="s">
        <v>8009</v>
      </c>
      <c r="D2536" s="3" t="s">
        <v>8010</v>
      </c>
    </row>
    <row r="2537" spans="1:4">
      <c r="A2537" s="3" t="s">
        <v>7817</v>
      </c>
      <c r="B2537" s="3" t="s">
        <v>1732</v>
      </c>
      <c r="C2537" s="3" t="s">
        <v>8011</v>
      </c>
      <c r="D2537" s="3" t="s">
        <v>8012</v>
      </c>
    </row>
    <row r="2538" spans="1:4">
      <c r="A2538" s="3" t="s">
        <v>7817</v>
      </c>
      <c r="B2538" s="3" t="s">
        <v>1732</v>
      </c>
      <c r="C2538" s="3" t="s">
        <v>8013</v>
      </c>
      <c r="D2538" s="3" t="s">
        <v>8014</v>
      </c>
    </row>
    <row r="2539" spans="1:4">
      <c r="A2539" s="3" t="s">
        <v>7817</v>
      </c>
      <c r="B2539" s="3" t="s">
        <v>1732</v>
      </c>
      <c r="C2539" s="3" t="s">
        <v>8015</v>
      </c>
      <c r="D2539" s="3" t="s">
        <v>8016</v>
      </c>
    </row>
    <row r="2540" spans="1:4">
      <c r="A2540" s="3" t="s">
        <v>7817</v>
      </c>
      <c r="B2540" s="3" t="s">
        <v>1732</v>
      </c>
      <c r="C2540" s="3" t="s">
        <v>8017</v>
      </c>
      <c r="D2540" s="3" t="s">
        <v>8018</v>
      </c>
    </row>
    <row r="2541" spans="1:4">
      <c r="A2541" s="3" t="s">
        <v>7817</v>
      </c>
      <c r="B2541" s="3" t="s">
        <v>1732</v>
      </c>
      <c r="C2541" s="3" t="s">
        <v>8019</v>
      </c>
      <c r="D2541" s="3" t="s">
        <v>8020</v>
      </c>
    </row>
    <row r="2542" spans="1:4">
      <c r="A2542" s="3" t="s">
        <v>7817</v>
      </c>
      <c r="B2542" s="3" t="s">
        <v>1732</v>
      </c>
      <c r="C2542" s="3" t="s">
        <v>8021</v>
      </c>
      <c r="D2542" s="3" t="s">
        <v>8022</v>
      </c>
    </row>
    <row r="2543" spans="1:4">
      <c r="A2543" s="3" t="s">
        <v>7817</v>
      </c>
      <c r="B2543" s="3" t="s">
        <v>1732</v>
      </c>
      <c r="C2543" s="3" t="s">
        <v>8023</v>
      </c>
      <c r="D2543" s="3" t="s">
        <v>8024</v>
      </c>
    </row>
    <row r="2544" spans="1:4">
      <c r="A2544" s="3" t="s">
        <v>7817</v>
      </c>
      <c r="B2544" s="3" t="s">
        <v>1732</v>
      </c>
      <c r="C2544" s="3" t="s">
        <v>8025</v>
      </c>
      <c r="D2544" s="3" t="s">
        <v>2409</v>
      </c>
    </row>
    <row r="2545" spans="1:4">
      <c r="A2545" s="3" t="s">
        <v>7817</v>
      </c>
      <c r="B2545" s="3" t="s">
        <v>1732</v>
      </c>
      <c r="C2545" s="3" t="s">
        <v>8026</v>
      </c>
      <c r="D2545" s="3" t="s">
        <v>8027</v>
      </c>
    </row>
    <row r="2546" spans="1:4">
      <c r="A2546" s="3" t="s">
        <v>7817</v>
      </c>
      <c r="B2546" s="3" t="s">
        <v>1732</v>
      </c>
      <c r="C2546" s="3" t="s">
        <v>8028</v>
      </c>
      <c r="D2546" s="3" t="s">
        <v>8029</v>
      </c>
    </row>
    <row r="2547" spans="1:4">
      <c r="A2547" s="3" t="s">
        <v>7817</v>
      </c>
      <c r="B2547" s="3" t="s">
        <v>1732</v>
      </c>
      <c r="C2547" s="3" t="s">
        <v>8030</v>
      </c>
      <c r="D2547" s="3" t="s">
        <v>8031</v>
      </c>
    </row>
    <row r="2548" spans="1:4">
      <c r="A2548" s="3" t="s">
        <v>7817</v>
      </c>
      <c r="B2548" s="3" t="s">
        <v>1732</v>
      </c>
      <c r="C2548" s="3" t="s">
        <v>8032</v>
      </c>
      <c r="D2548" s="3" t="s">
        <v>8033</v>
      </c>
    </row>
    <row r="2549" spans="1:4">
      <c r="A2549" s="3" t="s">
        <v>7817</v>
      </c>
      <c r="B2549" s="3" t="s">
        <v>1732</v>
      </c>
      <c r="C2549" s="3" t="s">
        <v>8034</v>
      </c>
      <c r="D2549" s="3" t="s">
        <v>8035</v>
      </c>
    </row>
    <row r="2550" spans="1:4">
      <c r="A2550" s="3" t="s">
        <v>7817</v>
      </c>
      <c r="B2550" s="3" t="s">
        <v>1732</v>
      </c>
      <c r="C2550" s="3" t="s">
        <v>8036</v>
      </c>
      <c r="D2550" s="3" t="s">
        <v>8037</v>
      </c>
    </row>
    <row r="2551" spans="1:4">
      <c r="A2551" s="3" t="s">
        <v>7817</v>
      </c>
      <c r="B2551" s="3" t="s">
        <v>1732</v>
      </c>
      <c r="C2551" s="3" t="s">
        <v>8038</v>
      </c>
      <c r="D2551" s="3" t="s">
        <v>8039</v>
      </c>
    </row>
    <row r="2552" spans="1:4">
      <c r="A2552" s="3" t="s">
        <v>7817</v>
      </c>
      <c r="B2552" s="3" t="s">
        <v>1732</v>
      </c>
      <c r="C2552" s="3" t="s">
        <v>8040</v>
      </c>
      <c r="D2552" s="3" t="s">
        <v>8041</v>
      </c>
    </row>
    <row r="2553" spans="1:4">
      <c r="A2553" s="3" t="s">
        <v>7817</v>
      </c>
      <c r="B2553" s="3" t="s">
        <v>1732</v>
      </c>
      <c r="C2553" s="3" t="s">
        <v>8042</v>
      </c>
      <c r="D2553" s="3" t="s">
        <v>8043</v>
      </c>
    </row>
    <row r="2554" spans="1:4">
      <c r="A2554" s="3" t="s">
        <v>7817</v>
      </c>
      <c r="B2554" s="3" t="s">
        <v>1732</v>
      </c>
      <c r="C2554" s="3" t="s">
        <v>8044</v>
      </c>
      <c r="D2554" s="3" t="s">
        <v>8045</v>
      </c>
    </row>
    <row r="2555" spans="1:4">
      <c r="A2555" s="3" t="s">
        <v>7817</v>
      </c>
      <c r="B2555" s="3" t="s">
        <v>1732</v>
      </c>
      <c r="C2555" s="3" t="s">
        <v>8046</v>
      </c>
      <c r="D2555" s="3" t="s">
        <v>8047</v>
      </c>
    </row>
    <row r="2556" spans="1:4">
      <c r="A2556" s="3" t="s">
        <v>7817</v>
      </c>
      <c r="B2556" s="3" t="s">
        <v>1732</v>
      </c>
      <c r="C2556" s="3" t="s">
        <v>8048</v>
      </c>
      <c r="D2556" s="3" t="s">
        <v>8049</v>
      </c>
    </row>
    <row r="2557" spans="1:4">
      <c r="A2557" s="3" t="s">
        <v>7817</v>
      </c>
      <c r="B2557" s="3" t="s">
        <v>1732</v>
      </c>
      <c r="C2557" s="3" t="s">
        <v>8050</v>
      </c>
      <c r="D2557" s="3" t="s">
        <v>8051</v>
      </c>
    </row>
    <row r="2558" spans="1:4">
      <c r="A2558" s="3" t="s">
        <v>8052</v>
      </c>
      <c r="B2558" s="3" t="s">
        <v>1695</v>
      </c>
      <c r="C2558" s="3" t="s">
        <v>8053</v>
      </c>
      <c r="D2558" s="3" t="s">
        <v>1874</v>
      </c>
    </row>
    <row r="2559" spans="1:4">
      <c r="A2559" s="3" t="s">
        <v>8052</v>
      </c>
      <c r="B2559" s="3" t="s">
        <v>1695</v>
      </c>
      <c r="C2559" s="3" t="s">
        <v>8054</v>
      </c>
      <c r="D2559" s="3" t="s">
        <v>1811</v>
      </c>
    </row>
    <row r="2560" spans="1:4">
      <c r="A2560" s="3" t="s">
        <v>8052</v>
      </c>
      <c r="B2560" s="3" t="s">
        <v>1695</v>
      </c>
      <c r="C2560" s="3" t="s">
        <v>8055</v>
      </c>
      <c r="D2560" s="3" t="s">
        <v>2219</v>
      </c>
    </row>
    <row r="2561" spans="1:4">
      <c r="A2561" s="3" t="s">
        <v>8052</v>
      </c>
      <c r="B2561" s="3" t="s">
        <v>1695</v>
      </c>
      <c r="C2561" s="3" t="s">
        <v>8056</v>
      </c>
      <c r="D2561" s="3" t="s">
        <v>2378</v>
      </c>
    </row>
    <row r="2562" spans="1:4">
      <c r="A2562" s="3" t="s">
        <v>8052</v>
      </c>
      <c r="B2562" s="3" t="s">
        <v>1695</v>
      </c>
      <c r="C2562" s="3" t="s">
        <v>8057</v>
      </c>
      <c r="D2562" s="3" t="s">
        <v>2163</v>
      </c>
    </row>
    <row r="2563" spans="1:4">
      <c r="A2563" s="3" t="s">
        <v>8052</v>
      </c>
      <c r="B2563" s="3" t="s">
        <v>1695</v>
      </c>
      <c r="C2563" s="3" t="s">
        <v>8058</v>
      </c>
      <c r="D2563" s="3" t="s">
        <v>2692</v>
      </c>
    </row>
    <row r="2564" spans="1:4">
      <c r="A2564" s="3" t="s">
        <v>8052</v>
      </c>
      <c r="B2564" s="3" t="s">
        <v>1695</v>
      </c>
      <c r="C2564" s="3" t="s">
        <v>8059</v>
      </c>
      <c r="D2564" s="3" t="s">
        <v>2828</v>
      </c>
    </row>
    <row r="2565" spans="1:4">
      <c r="A2565" s="3" t="s">
        <v>8052</v>
      </c>
      <c r="B2565" s="3" t="s">
        <v>1695</v>
      </c>
      <c r="C2565" s="3" t="s">
        <v>8060</v>
      </c>
      <c r="D2565" s="3" t="s">
        <v>2352</v>
      </c>
    </row>
    <row r="2566" spans="1:4">
      <c r="A2566" s="3" t="s">
        <v>8052</v>
      </c>
      <c r="B2566" s="3" t="s">
        <v>1695</v>
      </c>
      <c r="C2566" s="3" t="s">
        <v>8061</v>
      </c>
      <c r="D2566" s="3" t="s">
        <v>3088</v>
      </c>
    </row>
    <row r="2567" spans="1:4">
      <c r="A2567" s="3" t="s">
        <v>8052</v>
      </c>
      <c r="B2567" s="3" t="s">
        <v>1695</v>
      </c>
      <c r="C2567" s="3" t="s">
        <v>8062</v>
      </c>
      <c r="D2567" s="3" t="s">
        <v>3203</v>
      </c>
    </row>
    <row r="2568" spans="1:4">
      <c r="A2568" s="3" t="s">
        <v>8052</v>
      </c>
      <c r="B2568" s="3" t="s">
        <v>1695</v>
      </c>
      <c r="C2568" s="3" t="s">
        <v>8063</v>
      </c>
      <c r="D2568" s="3" t="s">
        <v>3307</v>
      </c>
    </row>
    <row r="2569" spans="1:4">
      <c r="A2569" s="3" t="s">
        <v>8052</v>
      </c>
      <c r="B2569" s="3" t="s">
        <v>1695</v>
      </c>
      <c r="C2569" s="3" t="s">
        <v>8064</v>
      </c>
      <c r="D2569" s="3" t="s">
        <v>3402</v>
      </c>
    </row>
    <row r="2570" spans="1:4">
      <c r="A2570" s="3" t="s">
        <v>8052</v>
      </c>
      <c r="B2570" s="3" t="s">
        <v>1695</v>
      </c>
      <c r="C2570" s="3" t="s">
        <v>8065</v>
      </c>
      <c r="D2570" s="3" t="s">
        <v>3489</v>
      </c>
    </row>
    <row r="2571" spans="1:4">
      <c r="A2571" s="3" t="s">
        <v>8052</v>
      </c>
      <c r="B2571" s="3" t="s">
        <v>1695</v>
      </c>
      <c r="C2571" s="3" t="s">
        <v>8066</v>
      </c>
      <c r="D2571" s="3" t="s">
        <v>3568</v>
      </c>
    </row>
    <row r="2572" spans="1:4">
      <c r="A2572" s="3" t="s">
        <v>8067</v>
      </c>
      <c r="B2572" s="3" t="s">
        <v>1763</v>
      </c>
      <c r="C2572" s="3" t="s">
        <v>8068</v>
      </c>
      <c r="D2572" s="3" t="s">
        <v>1942</v>
      </c>
    </row>
    <row r="2573" spans="1:4">
      <c r="A2573" s="3" t="s">
        <v>8067</v>
      </c>
      <c r="B2573" s="3" t="s">
        <v>1763</v>
      </c>
      <c r="C2573" s="3" t="s">
        <v>8068</v>
      </c>
      <c r="D2573" s="3" t="s">
        <v>8069</v>
      </c>
    </row>
    <row r="2574" spans="1:4">
      <c r="A2574" s="3" t="s">
        <v>8067</v>
      </c>
      <c r="B2574" s="3" t="s">
        <v>1763</v>
      </c>
      <c r="C2574" s="3" t="s">
        <v>8070</v>
      </c>
      <c r="D2574" s="3" t="s">
        <v>2117</v>
      </c>
    </row>
    <row r="2575" spans="1:4">
      <c r="A2575" s="3" t="s">
        <v>8067</v>
      </c>
      <c r="B2575" s="3" t="s">
        <v>1763</v>
      </c>
      <c r="C2575" s="3" t="s">
        <v>8071</v>
      </c>
      <c r="D2575" s="3" t="s">
        <v>2283</v>
      </c>
    </row>
    <row r="2576" spans="1:4">
      <c r="A2576" s="3" t="s">
        <v>8067</v>
      </c>
      <c r="B2576" s="3" t="s">
        <v>1763</v>
      </c>
      <c r="C2576" s="3" t="s">
        <v>8072</v>
      </c>
      <c r="D2576" s="3" t="s">
        <v>2447</v>
      </c>
    </row>
    <row r="2577" spans="1:4">
      <c r="A2577" s="3" t="s">
        <v>8067</v>
      </c>
      <c r="B2577" s="3" t="s">
        <v>1763</v>
      </c>
      <c r="C2577" s="3" t="s">
        <v>8073</v>
      </c>
      <c r="D2577" s="3" t="s">
        <v>2607</v>
      </c>
    </row>
    <row r="2578" spans="1:4">
      <c r="A2578" s="3" t="s">
        <v>8067</v>
      </c>
      <c r="B2578" s="3" t="s">
        <v>1763</v>
      </c>
      <c r="C2578" s="3" t="s">
        <v>8074</v>
      </c>
      <c r="D2578" s="3" t="s">
        <v>2755</v>
      </c>
    </row>
    <row r="2579" spans="1:4">
      <c r="A2579" s="3" t="s">
        <v>8067</v>
      </c>
      <c r="B2579" s="3" t="s">
        <v>1763</v>
      </c>
      <c r="C2579" s="3" t="s">
        <v>8075</v>
      </c>
      <c r="D2579" s="3" t="s">
        <v>2895</v>
      </c>
    </row>
    <row r="2580" spans="1:4">
      <c r="A2580" s="3" t="s">
        <v>8067</v>
      </c>
      <c r="B2580" s="3" t="s">
        <v>1763</v>
      </c>
      <c r="C2580" s="3" t="s">
        <v>8075</v>
      </c>
      <c r="D2580" s="3" t="s">
        <v>8076</v>
      </c>
    </row>
    <row r="2581" spans="1:4">
      <c r="A2581" s="3" t="s">
        <v>8067</v>
      </c>
      <c r="B2581" s="3" t="s">
        <v>1763</v>
      </c>
      <c r="C2581" s="3" t="s">
        <v>8077</v>
      </c>
      <c r="D2581" s="3" t="s">
        <v>3030</v>
      </c>
    </row>
    <row r="2582" spans="1:4">
      <c r="A2582" s="3" t="s">
        <v>8067</v>
      </c>
      <c r="B2582" s="3" t="s">
        <v>1763</v>
      </c>
      <c r="C2582" s="3" t="s">
        <v>8078</v>
      </c>
      <c r="D2582" s="3" t="s">
        <v>3155</v>
      </c>
    </row>
    <row r="2583" spans="1:4">
      <c r="A2583" s="3" t="s">
        <v>8067</v>
      </c>
      <c r="B2583" s="3" t="s">
        <v>1763</v>
      </c>
      <c r="C2583" s="3" t="s">
        <v>8078</v>
      </c>
      <c r="D2583" s="3" t="s">
        <v>8079</v>
      </c>
    </row>
    <row r="2584" spans="1:4">
      <c r="A2584" s="3" t="s">
        <v>8067</v>
      </c>
      <c r="B2584" s="3" t="s">
        <v>1763</v>
      </c>
      <c r="C2584" s="3" t="s">
        <v>8080</v>
      </c>
      <c r="D2584" s="3" t="s">
        <v>3272</v>
      </c>
    </row>
    <row r="2585" spans="1:4">
      <c r="A2585" s="3" t="s">
        <v>8067</v>
      </c>
      <c r="B2585" s="3" t="s">
        <v>1763</v>
      </c>
      <c r="C2585" s="3" t="s">
        <v>8081</v>
      </c>
      <c r="D2585" s="3" t="s">
        <v>3374</v>
      </c>
    </row>
    <row r="2586" spans="1:4">
      <c r="A2586" s="3" t="s">
        <v>8067</v>
      </c>
      <c r="B2586" s="3" t="s">
        <v>1763</v>
      </c>
      <c r="C2586" s="3" t="s">
        <v>8082</v>
      </c>
      <c r="D2586" s="3" t="s">
        <v>3470</v>
      </c>
    </row>
    <row r="2587" spans="1:4">
      <c r="A2587" s="3" t="s">
        <v>8067</v>
      </c>
      <c r="B2587" s="3" t="s">
        <v>1763</v>
      </c>
      <c r="C2587" s="3" t="s">
        <v>8082</v>
      </c>
      <c r="D2587" s="3" t="s">
        <v>8083</v>
      </c>
    </row>
    <row r="2588" spans="1:4">
      <c r="A2588" s="3" t="s">
        <v>8067</v>
      </c>
      <c r="B2588" s="3" t="s">
        <v>1763</v>
      </c>
      <c r="C2588" s="3" t="s">
        <v>8084</v>
      </c>
      <c r="D2588" s="3" t="s">
        <v>3554</v>
      </c>
    </row>
    <row r="2589" spans="1:4">
      <c r="A2589" s="3" t="s">
        <v>8067</v>
      </c>
      <c r="B2589" s="3" t="s">
        <v>1763</v>
      </c>
      <c r="C2589" s="3" t="s">
        <v>8084</v>
      </c>
      <c r="D2589" s="3" t="s">
        <v>8085</v>
      </c>
    </row>
    <row r="2590" spans="1:4">
      <c r="A2590" s="3" t="s">
        <v>8067</v>
      </c>
      <c r="B2590" s="3" t="s">
        <v>1763</v>
      </c>
      <c r="C2590" s="3" t="s">
        <v>8086</v>
      </c>
      <c r="D2590" s="3" t="s">
        <v>3633</v>
      </c>
    </row>
    <row r="2591" spans="1:4">
      <c r="A2591" s="3" t="s">
        <v>8067</v>
      </c>
      <c r="B2591" s="3" t="s">
        <v>1763</v>
      </c>
      <c r="C2591" s="3" t="s">
        <v>8087</v>
      </c>
      <c r="D2591" s="3" t="s">
        <v>3704</v>
      </c>
    </row>
    <row r="2592" spans="1:4">
      <c r="A2592" s="3" t="s">
        <v>8067</v>
      </c>
      <c r="B2592" s="3" t="s">
        <v>1763</v>
      </c>
      <c r="C2592" s="3" t="s">
        <v>8088</v>
      </c>
      <c r="D2592" s="3" t="s">
        <v>3766</v>
      </c>
    </row>
    <row r="2593" spans="1:4">
      <c r="A2593" s="3" t="s">
        <v>8067</v>
      </c>
      <c r="B2593" s="3" t="s">
        <v>1763</v>
      </c>
      <c r="C2593" s="3" t="s">
        <v>8089</v>
      </c>
      <c r="D2593" s="3" t="s">
        <v>3824</v>
      </c>
    </row>
    <row r="2594" spans="1:4">
      <c r="A2594" s="3" t="s">
        <v>8067</v>
      </c>
      <c r="B2594" s="3" t="s">
        <v>1763</v>
      </c>
      <c r="C2594" s="3" t="s">
        <v>8089</v>
      </c>
      <c r="D2594" s="3" t="s">
        <v>8090</v>
      </c>
    </row>
    <row r="2595" spans="1:4">
      <c r="A2595" s="3" t="s">
        <v>8067</v>
      </c>
      <c r="B2595" s="3" t="s">
        <v>1763</v>
      </c>
      <c r="C2595" s="3" t="s">
        <v>8091</v>
      </c>
      <c r="D2595" s="3" t="s">
        <v>3876</v>
      </c>
    </row>
    <row r="2596" spans="1:4">
      <c r="A2596" s="3" t="s">
        <v>8067</v>
      </c>
      <c r="B2596" s="3" t="s">
        <v>1763</v>
      </c>
      <c r="C2596" s="3" t="s">
        <v>8091</v>
      </c>
      <c r="D2596" s="3" t="s">
        <v>8092</v>
      </c>
    </row>
    <row r="2597" spans="1:4">
      <c r="A2597" s="3" t="s">
        <v>8067</v>
      </c>
      <c r="B2597" s="3" t="s">
        <v>1763</v>
      </c>
      <c r="C2597" s="3" t="s">
        <v>8093</v>
      </c>
      <c r="D2597" s="3" t="s">
        <v>3921</v>
      </c>
    </row>
    <row r="2598" spans="1:4">
      <c r="A2598" s="3" t="s">
        <v>8067</v>
      </c>
      <c r="B2598" s="3" t="s">
        <v>1763</v>
      </c>
      <c r="C2598" s="3" t="s">
        <v>8093</v>
      </c>
      <c r="D2598" s="3" t="s">
        <v>8094</v>
      </c>
    </row>
    <row r="2599" spans="1:4">
      <c r="A2599" s="3" t="s">
        <v>8067</v>
      </c>
      <c r="B2599" s="3" t="s">
        <v>1763</v>
      </c>
      <c r="C2599" s="3" t="s">
        <v>8095</v>
      </c>
      <c r="D2599" s="3" t="s">
        <v>3962</v>
      </c>
    </row>
    <row r="2600" spans="1:4">
      <c r="A2600" s="3" t="s">
        <v>8067</v>
      </c>
      <c r="B2600" s="3" t="s">
        <v>1763</v>
      </c>
      <c r="C2600" s="3" t="s">
        <v>8096</v>
      </c>
      <c r="D2600" s="3" t="s">
        <v>4000</v>
      </c>
    </row>
    <row r="2601" spans="1:4">
      <c r="A2601" s="3" t="s">
        <v>8067</v>
      </c>
      <c r="B2601" s="3" t="s">
        <v>1763</v>
      </c>
      <c r="C2601" s="3" t="s">
        <v>8096</v>
      </c>
      <c r="D2601" s="3" t="s">
        <v>8097</v>
      </c>
    </row>
    <row r="2602" spans="1:4">
      <c r="A2602" s="3" t="s">
        <v>8067</v>
      </c>
      <c r="B2602" s="3" t="s">
        <v>1763</v>
      </c>
      <c r="C2602" s="3" t="s">
        <v>8098</v>
      </c>
      <c r="D2602" s="3" t="s">
        <v>4036</v>
      </c>
    </row>
    <row r="2603" spans="1:4">
      <c r="A2603" s="3" t="s">
        <v>8067</v>
      </c>
      <c r="B2603" s="3" t="s">
        <v>1763</v>
      </c>
      <c r="C2603" s="3" t="s">
        <v>8098</v>
      </c>
      <c r="D2603" s="3" t="s">
        <v>8099</v>
      </c>
    </row>
    <row r="2604" spans="1:4">
      <c r="A2604" s="3" t="s">
        <v>8067</v>
      </c>
      <c r="B2604" s="3" t="s">
        <v>1763</v>
      </c>
      <c r="C2604" s="3" t="s">
        <v>8100</v>
      </c>
      <c r="D2604" s="3" t="s">
        <v>4067</v>
      </c>
    </row>
    <row r="2605" spans="1:4">
      <c r="A2605" s="3" t="s">
        <v>8067</v>
      </c>
      <c r="B2605" s="3" t="s">
        <v>1763</v>
      </c>
      <c r="C2605" s="3" t="s">
        <v>8100</v>
      </c>
      <c r="D2605" s="3" t="s">
        <v>8101</v>
      </c>
    </row>
    <row r="2606" spans="1:4">
      <c r="A2606" s="3" t="s">
        <v>8067</v>
      </c>
      <c r="B2606" s="3" t="s">
        <v>1763</v>
      </c>
      <c r="C2606" s="3" t="s">
        <v>8102</v>
      </c>
      <c r="D2606" s="3" t="s">
        <v>4096</v>
      </c>
    </row>
    <row r="2607" spans="1:4">
      <c r="A2607" s="3" t="s">
        <v>8067</v>
      </c>
      <c r="B2607" s="3" t="s">
        <v>1763</v>
      </c>
      <c r="C2607" s="3" t="s">
        <v>8103</v>
      </c>
      <c r="D2607" s="3" t="s">
        <v>4121</v>
      </c>
    </row>
    <row r="2608" spans="1:4">
      <c r="A2608" s="3" t="s">
        <v>8067</v>
      </c>
      <c r="B2608" s="3" t="s">
        <v>1763</v>
      </c>
      <c r="C2608" s="3" t="s">
        <v>8103</v>
      </c>
      <c r="D2608" s="3" t="s">
        <v>8104</v>
      </c>
    </row>
    <row r="2609" spans="1:4">
      <c r="A2609" s="3" t="s">
        <v>8067</v>
      </c>
      <c r="B2609" s="3" t="s">
        <v>1763</v>
      </c>
      <c r="C2609" s="3" t="s">
        <v>8105</v>
      </c>
      <c r="D2609" s="3" t="s">
        <v>4145</v>
      </c>
    </row>
    <row r="2610" spans="1:4">
      <c r="A2610" s="3" t="s">
        <v>8067</v>
      </c>
      <c r="B2610" s="3" t="s">
        <v>1763</v>
      </c>
      <c r="C2610" s="3" t="s">
        <v>8105</v>
      </c>
      <c r="D2610" s="3" t="s">
        <v>8106</v>
      </c>
    </row>
    <row r="2611" spans="1:4">
      <c r="A2611" s="3" t="s">
        <v>8067</v>
      </c>
      <c r="B2611" s="3" t="s">
        <v>1763</v>
      </c>
      <c r="C2611" s="3" t="s">
        <v>8107</v>
      </c>
      <c r="D2611" s="3" t="s">
        <v>4165</v>
      </c>
    </row>
    <row r="2612" spans="1:4">
      <c r="A2612" s="3" t="s">
        <v>8067</v>
      </c>
      <c r="B2612" s="3" t="s">
        <v>1763</v>
      </c>
      <c r="C2612" s="3" t="s">
        <v>8107</v>
      </c>
      <c r="D2612" s="3" t="s">
        <v>8108</v>
      </c>
    </row>
    <row r="2613" spans="1:4">
      <c r="A2613" s="3" t="s">
        <v>8067</v>
      </c>
      <c r="B2613" s="3" t="s">
        <v>1763</v>
      </c>
      <c r="C2613" s="3" t="s">
        <v>8109</v>
      </c>
      <c r="D2613" s="3" t="s">
        <v>4184</v>
      </c>
    </row>
    <row r="2614" spans="1:4">
      <c r="A2614" s="3" t="s">
        <v>8067</v>
      </c>
      <c r="B2614" s="3" t="s">
        <v>1763</v>
      </c>
      <c r="C2614" s="3" t="s">
        <v>8109</v>
      </c>
      <c r="D2614" s="3" t="s">
        <v>8110</v>
      </c>
    </row>
    <row r="2615" spans="1:4">
      <c r="A2615" s="3" t="s">
        <v>8067</v>
      </c>
      <c r="B2615" s="3" t="s">
        <v>1763</v>
      </c>
      <c r="C2615" s="3" t="s">
        <v>8111</v>
      </c>
      <c r="D2615" s="3" t="s">
        <v>4202</v>
      </c>
    </row>
    <row r="2616" spans="1:4">
      <c r="A2616" s="3" t="s">
        <v>8067</v>
      </c>
      <c r="B2616" s="3" t="s">
        <v>1763</v>
      </c>
      <c r="C2616" s="3" t="s">
        <v>8112</v>
      </c>
      <c r="D2616" s="3" t="s">
        <v>4220</v>
      </c>
    </row>
    <row r="2617" spans="1:4">
      <c r="A2617" s="3" t="s">
        <v>8067</v>
      </c>
      <c r="B2617" s="3" t="s">
        <v>1763</v>
      </c>
      <c r="C2617" s="3" t="s">
        <v>8113</v>
      </c>
      <c r="D2617" s="3" t="s">
        <v>4239</v>
      </c>
    </row>
    <row r="2618" spans="1:4">
      <c r="A2618" s="3" t="s">
        <v>8067</v>
      </c>
      <c r="B2618" s="3" t="s">
        <v>1763</v>
      </c>
      <c r="C2618" s="3" t="s">
        <v>8114</v>
      </c>
      <c r="D2618" s="3" t="s">
        <v>4255</v>
      </c>
    </row>
    <row r="2619" spans="1:4">
      <c r="A2619" s="3" t="s">
        <v>8067</v>
      </c>
      <c r="B2619" s="3" t="s">
        <v>1763</v>
      </c>
      <c r="C2619" s="3" t="s">
        <v>8114</v>
      </c>
      <c r="D2619" s="3" t="s">
        <v>8115</v>
      </c>
    </row>
    <row r="2620" spans="1:4">
      <c r="A2620" s="3" t="s">
        <v>8067</v>
      </c>
      <c r="B2620" s="3" t="s">
        <v>1763</v>
      </c>
      <c r="C2620" s="3" t="s">
        <v>8116</v>
      </c>
      <c r="D2620" s="3" t="s">
        <v>4270</v>
      </c>
    </row>
    <row r="2621" spans="1:4">
      <c r="A2621" s="3" t="s">
        <v>8067</v>
      </c>
      <c r="B2621" s="3" t="s">
        <v>1763</v>
      </c>
      <c r="C2621" s="3" t="s">
        <v>8117</v>
      </c>
      <c r="D2621" s="3" t="s">
        <v>4284</v>
      </c>
    </row>
    <row r="2622" spans="1:4">
      <c r="A2622" s="3" t="s">
        <v>8067</v>
      </c>
      <c r="B2622" s="3" t="s">
        <v>1763</v>
      </c>
      <c r="C2622" s="3" t="s">
        <v>8117</v>
      </c>
      <c r="D2622" s="3" t="s">
        <v>8118</v>
      </c>
    </row>
    <row r="2623" spans="1:4">
      <c r="A2623" s="3" t="s">
        <v>8067</v>
      </c>
      <c r="B2623" s="3" t="s">
        <v>1763</v>
      </c>
      <c r="C2623" s="3" t="s">
        <v>8119</v>
      </c>
      <c r="D2623" s="3" t="s">
        <v>4297</v>
      </c>
    </row>
    <row r="2624" spans="1:4">
      <c r="A2624" s="3" t="s">
        <v>8067</v>
      </c>
      <c r="B2624" s="3" t="s">
        <v>1763</v>
      </c>
      <c r="C2624" s="3" t="s">
        <v>8119</v>
      </c>
      <c r="D2624" s="3" t="s">
        <v>8120</v>
      </c>
    </row>
    <row r="2625" spans="1:4">
      <c r="A2625" s="3" t="s">
        <v>8067</v>
      </c>
      <c r="B2625" s="3" t="s">
        <v>1763</v>
      </c>
      <c r="C2625" s="3" t="s">
        <v>8121</v>
      </c>
      <c r="D2625" s="3" t="s">
        <v>4310</v>
      </c>
    </row>
    <row r="2626" spans="1:4">
      <c r="A2626" s="3" t="s">
        <v>8067</v>
      </c>
      <c r="B2626" s="3" t="s">
        <v>1763</v>
      </c>
      <c r="C2626" s="3" t="s">
        <v>8121</v>
      </c>
      <c r="D2626" s="3" t="s">
        <v>8122</v>
      </c>
    </row>
    <row r="2627" spans="1:4">
      <c r="A2627" s="3" t="s">
        <v>8067</v>
      </c>
      <c r="B2627" s="3" t="s">
        <v>1763</v>
      </c>
      <c r="C2627" s="3" t="s">
        <v>8123</v>
      </c>
      <c r="D2627" s="3" t="s">
        <v>4322</v>
      </c>
    </row>
    <row r="2628" spans="1:4">
      <c r="A2628" s="3" t="s">
        <v>8067</v>
      </c>
      <c r="B2628" s="3" t="s">
        <v>1763</v>
      </c>
      <c r="C2628" s="3" t="s">
        <v>8124</v>
      </c>
      <c r="D2628" s="3" t="s">
        <v>4332</v>
      </c>
    </row>
    <row r="2629" spans="1:4">
      <c r="A2629" s="3" t="s">
        <v>8067</v>
      </c>
      <c r="B2629" s="3" t="s">
        <v>1763</v>
      </c>
      <c r="C2629" s="3" t="s">
        <v>8125</v>
      </c>
      <c r="D2629" s="3" t="s">
        <v>4342</v>
      </c>
    </row>
    <row r="2630" spans="1:4">
      <c r="A2630" s="3" t="s">
        <v>8067</v>
      </c>
      <c r="B2630" s="3" t="s">
        <v>1763</v>
      </c>
      <c r="C2630" s="3" t="s">
        <v>8125</v>
      </c>
      <c r="D2630" s="3" t="s">
        <v>8126</v>
      </c>
    </row>
    <row r="2631" spans="1:4">
      <c r="A2631" s="3" t="s">
        <v>8067</v>
      </c>
      <c r="B2631" s="3" t="s">
        <v>1763</v>
      </c>
      <c r="C2631" s="3" t="s">
        <v>8127</v>
      </c>
      <c r="D2631" s="3" t="s">
        <v>4352</v>
      </c>
    </row>
    <row r="2632" spans="1:4">
      <c r="A2632" s="3" t="s">
        <v>8067</v>
      </c>
      <c r="B2632" s="3" t="s">
        <v>1763</v>
      </c>
      <c r="C2632" s="3" t="s">
        <v>8127</v>
      </c>
      <c r="D2632" s="3" t="s">
        <v>8128</v>
      </c>
    </row>
    <row r="2633" spans="1:4">
      <c r="A2633" s="3" t="s">
        <v>8067</v>
      </c>
      <c r="B2633" s="3" t="s">
        <v>1763</v>
      </c>
      <c r="C2633" s="3" t="s">
        <v>8129</v>
      </c>
      <c r="D2633" s="3" t="s">
        <v>4361</v>
      </c>
    </row>
    <row r="2634" spans="1:4">
      <c r="A2634" s="3" t="s">
        <v>8067</v>
      </c>
      <c r="B2634" s="3" t="s">
        <v>1763</v>
      </c>
      <c r="C2634" s="3" t="s">
        <v>8130</v>
      </c>
      <c r="D2634" s="3" t="s">
        <v>4370</v>
      </c>
    </row>
    <row r="2635" spans="1:4">
      <c r="A2635" s="3" t="s">
        <v>8067</v>
      </c>
      <c r="B2635" s="3" t="s">
        <v>1763</v>
      </c>
      <c r="C2635" s="3" t="s">
        <v>8131</v>
      </c>
      <c r="D2635" s="3" t="s">
        <v>4380</v>
      </c>
    </row>
    <row r="2636" spans="1:4">
      <c r="A2636" s="3" t="s">
        <v>8067</v>
      </c>
      <c r="B2636" s="3" t="s">
        <v>1763</v>
      </c>
      <c r="C2636" s="3" t="s">
        <v>8132</v>
      </c>
      <c r="D2636" s="3" t="s">
        <v>4389</v>
      </c>
    </row>
    <row r="2637" spans="1:4">
      <c r="A2637" s="3" t="s">
        <v>8067</v>
      </c>
      <c r="B2637" s="3" t="s">
        <v>1763</v>
      </c>
      <c r="C2637" s="3" t="s">
        <v>8132</v>
      </c>
      <c r="D2637" s="3" t="s">
        <v>8133</v>
      </c>
    </row>
    <row r="2638" spans="1:4">
      <c r="A2638" s="3" t="s">
        <v>8067</v>
      </c>
      <c r="B2638" s="3" t="s">
        <v>1763</v>
      </c>
      <c r="C2638" s="3" t="s">
        <v>8134</v>
      </c>
      <c r="D2638" s="3" t="s">
        <v>4398</v>
      </c>
    </row>
    <row r="2639" spans="1:4">
      <c r="A2639" s="3" t="s">
        <v>8067</v>
      </c>
      <c r="B2639" s="3" t="s">
        <v>1763</v>
      </c>
      <c r="C2639" s="3" t="s">
        <v>8135</v>
      </c>
      <c r="D2639" s="3" t="s">
        <v>4407</v>
      </c>
    </row>
    <row r="2640" spans="1:4">
      <c r="A2640" s="3" t="s">
        <v>8067</v>
      </c>
      <c r="B2640" s="3" t="s">
        <v>1763</v>
      </c>
      <c r="C2640" s="3" t="s">
        <v>8135</v>
      </c>
      <c r="D2640" s="3" t="s">
        <v>8136</v>
      </c>
    </row>
    <row r="2641" spans="1:4">
      <c r="A2641" s="3" t="s">
        <v>8067</v>
      </c>
      <c r="B2641" s="3" t="s">
        <v>1763</v>
      </c>
      <c r="C2641" s="3" t="s">
        <v>8137</v>
      </c>
      <c r="D2641" s="3" t="s">
        <v>4416</v>
      </c>
    </row>
    <row r="2642" spans="1:4">
      <c r="A2642" s="3" t="s">
        <v>8138</v>
      </c>
      <c r="B2642" s="3" t="s">
        <v>1681</v>
      </c>
      <c r="C2642" s="3" t="s">
        <v>8139</v>
      </c>
      <c r="D2642" s="3" t="s">
        <v>1858</v>
      </c>
    </row>
    <row r="2643" spans="1:4">
      <c r="A2643" s="3" t="s">
        <v>8138</v>
      </c>
      <c r="B2643" s="3" t="s">
        <v>1681</v>
      </c>
      <c r="C2643" s="3" t="s">
        <v>8140</v>
      </c>
      <c r="D2643" s="3" t="s">
        <v>2034</v>
      </c>
    </row>
    <row r="2644" spans="1:4">
      <c r="A2644" s="3" t="s">
        <v>8138</v>
      </c>
      <c r="B2644" s="3" t="s">
        <v>1681</v>
      </c>
      <c r="C2644" s="3" t="s">
        <v>8141</v>
      </c>
      <c r="D2644" s="3" t="s">
        <v>2204</v>
      </c>
    </row>
    <row r="2645" spans="1:4">
      <c r="A2645" s="3" t="s">
        <v>8138</v>
      </c>
      <c r="B2645" s="3" t="s">
        <v>1681</v>
      </c>
      <c r="C2645" s="3" t="s">
        <v>8142</v>
      </c>
      <c r="D2645" s="3" t="s">
        <v>2363</v>
      </c>
    </row>
    <row r="2646" spans="1:4">
      <c r="A2646" s="3" t="s">
        <v>8138</v>
      </c>
      <c r="B2646" s="3" t="s">
        <v>1681</v>
      </c>
      <c r="C2646" s="3" t="s">
        <v>8143</v>
      </c>
      <c r="D2646" s="3" t="s">
        <v>2524</v>
      </c>
    </row>
    <row r="2647" spans="1:4">
      <c r="A2647" s="3" t="s">
        <v>8138</v>
      </c>
      <c r="B2647" s="3" t="s">
        <v>1681</v>
      </c>
      <c r="C2647" s="3" t="s">
        <v>8144</v>
      </c>
      <c r="D2647" s="3" t="s">
        <v>2676</v>
      </c>
    </row>
    <row r="2648" spans="1:4">
      <c r="A2648" s="3" t="s">
        <v>8138</v>
      </c>
      <c r="B2648" s="3" t="s">
        <v>1681</v>
      </c>
      <c r="C2648" s="3" t="s">
        <v>8145</v>
      </c>
      <c r="D2648" s="3" t="s">
        <v>2814</v>
      </c>
    </row>
    <row r="2649" spans="1:4">
      <c r="A2649" s="3" t="s">
        <v>8138</v>
      </c>
      <c r="B2649" s="3" t="s">
        <v>1681</v>
      </c>
      <c r="C2649" s="3" t="s">
        <v>8146</v>
      </c>
      <c r="D2649" s="3" t="s">
        <v>2947</v>
      </c>
    </row>
    <row r="2650" spans="1:4">
      <c r="A2650" s="3" t="s">
        <v>8138</v>
      </c>
      <c r="B2650" s="3" t="s">
        <v>1681</v>
      </c>
      <c r="C2650" s="3" t="s">
        <v>8147</v>
      </c>
      <c r="D2650" s="3" t="s">
        <v>3072</v>
      </c>
    </row>
    <row r="2651" spans="1:4">
      <c r="A2651" s="3" t="s">
        <v>8138</v>
      </c>
      <c r="B2651" s="3" t="s">
        <v>1681</v>
      </c>
      <c r="C2651" s="3" t="s">
        <v>8148</v>
      </c>
      <c r="D2651" s="3" t="s">
        <v>3188</v>
      </c>
    </row>
    <row r="2652" spans="1:4">
      <c r="A2652" s="3" t="s">
        <v>8138</v>
      </c>
      <c r="B2652" s="3" t="s">
        <v>1681</v>
      </c>
      <c r="C2652" s="3" t="s">
        <v>8149</v>
      </c>
      <c r="D2652" s="3" t="s">
        <v>3292</v>
      </c>
    </row>
    <row r="2653" spans="1:4">
      <c r="A2653" s="3" t="s">
        <v>8138</v>
      </c>
      <c r="B2653" s="3" t="s">
        <v>1681</v>
      </c>
      <c r="C2653" s="3" t="s">
        <v>8150</v>
      </c>
      <c r="D2653" s="3" t="s">
        <v>3387</v>
      </c>
    </row>
    <row r="2654" spans="1:4">
      <c r="A2654" s="3" t="s">
        <v>8151</v>
      </c>
      <c r="B2654" s="3" t="s">
        <v>1715</v>
      </c>
      <c r="C2654" s="3" t="s">
        <v>8152</v>
      </c>
      <c r="D2654" s="3" t="s">
        <v>1893</v>
      </c>
    </row>
    <row r="2655" spans="1:4">
      <c r="A2655" s="3" t="s">
        <v>8151</v>
      </c>
      <c r="B2655" s="3" t="s">
        <v>1715</v>
      </c>
      <c r="C2655" s="3" t="s">
        <v>8152</v>
      </c>
      <c r="D2655" s="3" t="s">
        <v>8153</v>
      </c>
    </row>
    <row r="2656" spans="1:4">
      <c r="A2656" s="3" t="s">
        <v>8151</v>
      </c>
      <c r="B2656" s="3" t="s">
        <v>1715</v>
      </c>
      <c r="C2656" s="3" t="s">
        <v>8152</v>
      </c>
      <c r="D2656" s="3" t="s">
        <v>8154</v>
      </c>
    </row>
    <row r="2657" spans="1:4">
      <c r="A2657" s="3" t="s">
        <v>8151</v>
      </c>
      <c r="B2657" s="3" t="s">
        <v>1715</v>
      </c>
      <c r="C2657" s="3" t="s">
        <v>8155</v>
      </c>
      <c r="D2657" s="3" t="s">
        <v>2069</v>
      </c>
    </row>
    <row r="2658" spans="1:4">
      <c r="A2658" s="3" t="s">
        <v>8151</v>
      </c>
      <c r="B2658" s="3" t="s">
        <v>1715</v>
      </c>
      <c r="C2658" s="3" t="s">
        <v>8155</v>
      </c>
      <c r="D2658" s="3" t="s">
        <v>8156</v>
      </c>
    </row>
    <row r="2659" spans="1:4">
      <c r="A2659" s="3" t="s">
        <v>8151</v>
      </c>
      <c r="B2659" s="3" t="s">
        <v>1715</v>
      </c>
      <c r="C2659" s="3" t="s">
        <v>8155</v>
      </c>
      <c r="D2659" s="3" t="s">
        <v>8157</v>
      </c>
    </row>
    <row r="2660" spans="1:4">
      <c r="A2660" s="3" t="s">
        <v>8151</v>
      </c>
      <c r="B2660" s="3" t="s">
        <v>1715</v>
      </c>
      <c r="C2660" s="3" t="s">
        <v>8158</v>
      </c>
      <c r="D2660" s="3" t="s">
        <v>2237</v>
      </c>
    </row>
    <row r="2661" spans="1:4">
      <c r="A2661" s="3" t="s">
        <v>8151</v>
      </c>
      <c r="B2661" s="3" t="s">
        <v>1715</v>
      </c>
      <c r="C2661" s="3" t="s">
        <v>8158</v>
      </c>
      <c r="D2661" s="3" t="s">
        <v>2237</v>
      </c>
    </row>
    <row r="2662" spans="1:4">
      <c r="A2662" s="3" t="s">
        <v>8151</v>
      </c>
      <c r="B2662" s="3" t="s">
        <v>1715</v>
      </c>
      <c r="C2662" s="3" t="s">
        <v>8158</v>
      </c>
      <c r="D2662" s="3" t="s">
        <v>2237</v>
      </c>
    </row>
    <row r="2663" spans="1:4">
      <c r="A2663" s="3" t="s">
        <v>8151</v>
      </c>
      <c r="B2663" s="3" t="s">
        <v>1715</v>
      </c>
      <c r="C2663" s="3" t="s">
        <v>8159</v>
      </c>
      <c r="D2663" s="3" t="s">
        <v>2398</v>
      </c>
    </row>
    <row r="2664" spans="1:4">
      <c r="A2664" s="3" t="s">
        <v>8151</v>
      </c>
      <c r="B2664" s="3" t="s">
        <v>1715</v>
      </c>
      <c r="C2664" s="3" t="s">
        <v>8159</v>
      </c>
      <c r="D2664" s="3" t="s">
        <v>8160</v>
      </c>
    </row>
    <row r="2665" spans="1:4">
      <c r="A2665" s="3" t="s">
        <v>8151</v>
      </c>
      <c r="B2665" s="3" t="s">
        <v>1715</v>
      </c>
      <c r="C2665" s="3" t="s">
        <v>8159</v>
      </c>
      <c r="D2665" s="3" t="s">
        <v>8161</v>
      </c>
    </row>
    <row r="2666" spans="1:4">
      <c r="A2666" s="3" t="s">
        <v>8151</v>
      </c>
      <c r="B2666" s="3" t="s">
        <v>1715</v>
      </c>
      <c r="C2666" s="3" t="s">
        <v>8162</v>
      </c>
      <c r="D2666" s="3" t="s">
        <v>2559</v>
      </c>
    </row>
    <row r="2667" spans="1:4">
      <c r="A2667" s="3" t="s">
        <v>8151</v>
      </c>
      <c r="B2667" s="3" t="s">
        <v>1715</v>
      </c>
      <c r="C2667" s="3" t="s">
        <v>8162</v>
      </c>
      <c r="D2667" s="3" t="s">
        <v>2559</v>
      </c>
    </row>
    <row r="2668" spans="1:4">
      <c r="A2668" s="3" t="s">
        <v>8151</v>
      </c>
      <c r="B2668" s="3" t="s">
        <v>1715</v>
      </c>
      <c r="C2668" s="3" t="s">
        <v>8162</v>
      </c>
      <c r="D2668" s="3" t="s">
        <v>2559</v>
      </c>
    </row>
    <row r="2669" spans="1:4">
      <c r="A2669" s="3" t="s">
        <v>8151</v>
      </c>
      <c r="B2669" s="3" t="s">
        <v>1715</v>
      </c>
      <c r="C2669" s="3" t="s">
        <v>8163</v>
      </c>
      <c r="D2669" s="3" t="s">
        <v>2711</v>
      </c>
    </row>
    <row r="2670" spans="1:4">
      <c r="A2670" s="3" t="s">
        <v>8151</v>
      </c>
      <c r="B2670" s="3" t="s">
        <v>1715</v>
      </c>
      <c r="C2670" s="3" t="s">
        <v>8163</v>
      </c>
      <c r="D2670" s="3" t="s">
        <v>8164</v>
      </c>
    </row>
    <row r="2671" spans="1:4">
      <c r="A2671" s="3" t="s">
        <v>8151</v>
      </c>
      <c r="B2671" s="3" t="s">
        <v>1715</v>
      </c>
      <c r="C2671" s="3" t="s">
        <v>8163</v>
      </c>
      <c r="D2671" s="3" t="s">
        <v>8165</v>
      </c>
    </row>
    <row r="2672" spans="1:4">
      <c r="A2672" s="3" t="s">
        <v>8151</v>
      </c>
      <c r="B2672" s="3" t="s">
        <v>1715</v>
      </c>
      <c r="C2672" s="3" t="s">
        <v>8166</v>
      </c>
      <c r="D2672" s="3" t="s">
        <v>2846</v>
      </c>
    </row>
    <row r="2673" spans="1:4">
      <c r="A2673" s="3" t="s">
        <v>8151</v>
      </c>
      <c r="B2673" s="3" t="s">
        <v>1715</v>
      </c>
      <c r="C2673" s="3" t="s">
        <v>8166</v>
      </c>
      <c r="D2673" s="3" t="s">
        <v>8167</v>
      </c>
    </row>
    <row r="2674" spans="1:4">
      <c r="A2674" s="3" t="s">
        <v>8151</v>
      </c>
      <c r="B2674" s="3" t="s">
        <v>1715</v>
      </c>
      <c r="C2674" s="3" t="s">
        <v>8166</v>
      </c>
      <c r="D2674" s="3" t="s">
        <v>8168</v>
      </c>
    </row>
    <row r="2675" spans="1:4">
      <c r="A2675" s="3" t="s">
        <v>8151</v>
      </c>
      <c r="B2675" s="3" t="s">
        <v>1715</v>
      </c>
      <c r="C2675" s="3" t="s">
        <v>8169</v>
      </c>
      <c r="D2675" s="3" t="s">
        <v>2981</v>
      </c>
    </row>
    <row r="2676" spans="1:4">
      <c r="A2676" s="3" t="s">
        <v>8151</v>
      </c>
      <c r="B2676" s="3" t="s">
        <v>1715</v>
      </c>
      <c r="C2676" s="3" t="s">
        <v>8169</v>
      </c>
      <c r="D2676" s="3" t="s">
        <v>8170</v>
      </c>
    </row>
    <row r="2677" spans="1:4">
      <c r="A2677" s="3" t="s">
        <v>8151</v>
      </c>
      <c r="B2677" s="3" t="s">
        <v>1715</v>
      </c>
      <c r="C2677" s="3" t="s">
        <v>8169</v>
      </c>
      <c r="D2677" s="3" t="s">
        <v>8171</v>
      </c>
    </row>
    <row r="2678" spans="1:4">
      <c r="A2678" s="3" t="s">
        <v>8151</v>
      </c>
      <c r="B2678" s="3" t="s">
        <v>1715</v>
      </c>
      <c r="C2678" s="3" t="s">
        <v>8172</v>
      </c>
      <c r="D2678" s="3" t="s">
        <v>3107</v>
      </c>
    </row>
    <row r="2679" spans="1:4">
      <c r="A2679" s="3" t="s">
        <v>8151</v>
      </c>
      <c r="B2679" s="3" t="s">
        <v>1715</v>
      </c>
      <c r="C2679" s="3" t="s">
        <v>8172</v>
      </c>
      <c r="D2679" s="3" t="s">
        <v>8173</v>
      </c>
    </row>
    <row r="2680" spans="1:4">
      <c r="A2680" s="3" t="s">
        <v>8151</v>
      </c>
      <c r="B2680" s="3" t="s">
        <v>1715</v>
      </c>
      <c r="C2680" s="3" t="s">
        <v>8172</v>
      </c>
      <c r="D2680" s="3" t="s">
        <v>8174</v>
      </c>
    </row>
    <row r="2681" spans="1:4">
      <c r="A2681" s="3" t="s">
        <v>8151</v>
      </c>
      <c r="B2681" s="3" t="s">
        <v>1715</v>
      </c>
      <c r="C2681" s="3" t="s">
        <v>8175</v>
      </c>
      <c r="D2681" s="3" t="s">
        <v>3223</v>
      </c>
    </row>
    <row r="2682" spans="1:4">
      <c r="A2682" s="3" t="s">
        <v>8151</v>
      </c>
      <c r="B2682" s="3" t="s">
        <v>1715</v>
      </c>
      <c r="C2682" s="3" t="s">
        <v>8175</v>
      </c>
      <c r="D2682" s="3" t="s">
        <v>8176</v>
      </c>
    </row>
    <row r="2683" spans="1:4">
      <c r="A2683" s="3" t="s">
        <v>8151</v>
      </c>
      <c r="B2683" s="3" t="s">
        <v>1715</v>
      </c>
      <c r="C2683" s="3" t="s">
        <v>8175</v>
      </c>
      <c r="D2683" s="3" t="s">
        <v>8177</v>
      </c>
    </row>
    <row r="2684" spans="1:4">
      <c r="A2684" s="3" t="s">
        <v>8151</v>
      </c>
      <c r="B2684" s="3" t="s">
        <v>1715</v>
      </c>
      <c r="C2684" s="3" t="s">
        <v>8178</v>
      </c>
      <c r="D2684" s="3" t="s">
        <v>3325</v>
      </c>
    </row>
    <row r="2685" spans="1:4">
      <c r="A2685" s="3" t="s">
        <v>8151</v>
      </c>
      <c r="B2685" s="3" t="s">
        <v>1715</v>
      </c>
      <c r="C2685" s="3" t="s">
        <v>8178</v>
      </c>
      <c r="D2685" s="3" t="s">
        <v>8179</v>
      </c>
    </row>
    <row r="2686" spans="1:4">
      <c r="A2686" s="3" t="s">
        <v>8151</v>
      </c>
      <c r="B2686" s="3" t="s">
        <v>1715</v>
      </c>
      <c r="C2686" s="3" t="s">
        <v>8178</v>
      </c>
      <c r="D2686" s="3" t="s">
        <v>8180</v>
      </c>
    </row>
    <row r="2687" spans="1:4">
      <c r="A2687" s="3" t="s">
        <v>8151</v>
      </c>
      <c r="B2687" s="3" t="s">
        <v>1715</v>
      </c>
      <c r="C2687" s="3" t="s">
        <v>8181</v>
      </c>
      <c r="D2687" s="3" t="s">
        <v>3421</v>
      </c>
    </row>
    <row r="2688" spans="1:4">
      <c r="A2688" s="3" t="s">
        <v>8151</v>
      </c>
      <c r="B2688" s="3" t="s">
        <v>1715</v>
      </c>
      <c r="C2688" s="3" t="s">
        <v>8181</v>
      </c>
      <c r="D2688" s="3" t="s">
        <v>8182</v>
      </c>
    </row>
    <row r="2689" spans="1:4">
      <c r="A2689" s="3" t="s">
        <v>8151</v>
      </c>
      <c r="B2689" s="3" t="s">
        <v>1715</v>
      </c>
      <c r="C2689" s="3" t="s">
        <v>8181</v>
      </c>
      <c r="D2689" s="3" t="s">
        <v>8183</v>
      </c>
    </row>
    <row r="2690" spans="1:4">
      <c r="A2690" s="3" t="s">
        <v>8151</v>
      </c>
      <c r="B2690" s="3" t="s">
        <v>1715</v>
      </c>
      <c r="C2690" s="3" t="s">
        <v>8184</v>
      </c>
      <c r="D2690" s="3" t="s">
        <v>3507</v>
      </c>
    </row>
    <row r="2691" spans="1:4">
      <c r="A2691" s="3" t="s">
        <v>8151</v>
      </c>
      <c r="B2691" s="3" t="s">
        <v>1715</v>
      </c>
      <c r="C2691" s="3" t="s">
        <v>8184</v>
      </c>
      <c r="D2691" s="3" t="s">
        <v>3507</v>
      </c>
    </row>
    <row r="2692" spans="1:4">
      <c r="A2692" s="3" t="s">
        <v>8151</v>
      </c>
      <c r="B2692" s="3" t="s">
        <v>1715</v>
      </c>
      <c r="C2692" s="3" t="s">
        <v>8184</v>
      </c>
      <c r="D2692" s="3" t="s">
        <v>8185</v>
      </c>
    </row>
    <row r="2693" spans="1:4">
      <c r="A2693" s="3" t="s">
        <v>8151</v>
      </c>
      <c r="B2693" s="3" t="s">
        <v>1715</v>
      </c>
      <c r="C2693" s="3" t="s">
        <v>8186</v>
      </c>
      <c r="D2693" s="3" t="s">
        <v>3587</v>
      </c>
    </row>
    <row r="2694" spans="1:4">
      <c r="A2694" s="3" t="s">
        <v>8151</v>
      </c>
      <c r="B2694" s="3" t="s">
        <v>1715</v>
      </c>
      <c r="C2694" s="3" t="s">
        <v>8186</v>
      </c>
      <c r="D2694" s="3" t="s">
        <v>8187</v>
      </c>
    </row>
    <row r="2695" spans="1:4">
      <c r="A2695" s="3" t="s">
        <v>8151</v>
      </c>
      <c r="B2695" s="3" t="s">
        <v>1715</v>
      </c>
      <c r="C2695" s="3" t="s">
        <v>8186</v>
      </c>
      <c r="D2695" s="3" t="s">
        <v>8188</v>
      </c>
    </row>
    <row r="2696" spans="1:4">
      <c r="A2696" s="3" t="s">
        <v>8151</v>
      </c>
      <c r="B2696" s="3" t="s">
        <v>1715</v>
      </c>
      <c r="C2696" s="3" t="s">
        <v>8189</v>
      </c>
      <c r="D2696" s="3" t="s">
        <v>3656</v>
      </c>
    </row>
    <row r="2697" spans="1:4">
      <c r="A2697" s="3" t="s">
        <v>8151</v>
      </c>
      <c r="B2697" s="3" t="s">
        <v>1715</v>
      </c>
      <c r="C2697" s="3" t="s">
        <v>8189</v>
      </c>
      <c r="D2697" s="3" t="s">
        <v>8190</v>
      </c>
    </row>
    <row r="2698" spans="1:4">
      <c r="A2698" s="3" t="s">
        <v>8151</v>
      </c>
      <c r="B2698" s="3" t="s">
        <v>1715</v>
      </c>
      <c r="C2698" s="3" t="s">
        <v>8189</v>
      </c>
      <c r="D2698" s="3" t="s">
        <v>8191</v>
      </c>
    </row>
    <row r="2699" spans="1:4">
      <c r="A2699" s="3" t="s">
        <v>8151</v>
      </c>
      <c r="B2699" s="3" t="s">
        <v>1715</v>
      </c>
      <c r="C2699" s="3" t="s">
        <v>8192</v>
      </c>
      <c r="D2699" s="3" t="s">
        <v>3721</v>
      </c>
    </row>
    <row r="2700" spans="1:4">
      <c r="A2700" s="3" t="s">
        <v>8151</v>
      </c>
      <c r="B2700" s="3" t="s">
        <v>1715</v>
      </c>
      <c r="C2700" s="3" t="s">
        <v>8192</v>
      </c>
      <c r="D2700" s="3" t="s">
        <v>8193</v>
      </c>
    </row>
    <row r="2701" spans="1:4">
      <c r="A2701" s="3" t="s">
        <v>8151</v>
      </c>
      <c r="B2701" s="3" t="s">
        <v>1715</v>
      </c>
      <c r="C2701" s="3" t="s">
        <v>8192</v>
      </c>
      <c r="D2701" s="3" t="s">
        <v>8194</v>
      </c>
    </row>
    <row r="2702" spans="1:4">
      <c r="A2702" s="3" t="s">
        <v>8151</v>
      </c>
      <c r="B2702" s="3" t="s">
        <v>1715</v>
      </c>
      <c r="C2702" s="3" t="s">
        <v>8195</v>
      </c>
      <c r="D2702" s="3" t="s">
        <v>3776</v>
      </c>
    </row>
    <row r="2703" spans="1:4">
      <c r="A2703" s="3" t="s">
        <v>8151</v>
      </c>
      <c r="B2703" s="3" t="s">
        <v>1715</v>
      </c>
      <c r="C2703" s="3" t="s">
        <v>8195</v>
      </c>
      <c r="D2703" s="3" t="s">
        <v>8196</v>
      </c>
    </row>
    <row r="2704" spans="1:4">
      <c r="A2704" s="3" t="s">
        <v>8151</v>
      </c>
      <c r="B2704" s="3" t="s">
        <v>1715</v>
      </c>
      <c r="C2704" s="3" t="s">
        <v>8195</v>
      </c>
      <c r="D2704" s="3" t="s">
        <v>8197</v>
      </c>
    </row>
    <row r="2705" spans="1:4">
      <c r="A2705" s="3" t="s">
        <v>8198</v>
      </c>
      <c r="B2705" s="3" t="s">
        <v>1764</v>
      </c>
      <c r="C2705" s="3" t="s">
        <v>8199</v>
      </c>
      <c r="D2705" s="3" t="s">
        <v>1943</v>
      </c>
    </row>
    <row r="2706" spans="1:4">
      <c r="A2706" s="3" t="s">
        <v>8198</v>
      </c>
      <c r="B2706" s="3" t="s">
        <v>1764</v>
      </c>
      <c r="C2706" s="3" t="s">
        <v>8200</v>
      </c>
      <c r="D2706" s="3" t="s">
        <v>2118</v>
      </c>
    </row>
    <row r="2707" spans="1:4">
      <c r="A2707" s="3" t="s">
        <v>8198</v>
      </c>
      <c r="B2707" s="3" t="s">
        <v>1764</v>
      </c>
      <c r="C2707" s="3" t="s">
        <v>8201</v>
      </c>
      <c r="D2707" s="3" t="s">
        <v>2284</v>
      </c>
    </row>
    <row r="2708" spans="1:4">
      <c r="A2708" s="3" t="s">
        <v>8198</v>
      </c>
      <c r="B2708" s="3" t="s">
        <v>1764</v>
      </c>
      <c r="C2708" s="3" t="s">
        <v>8202</v>
      </c>
      <c r="D2708" s="3" t="s">
        <v>2448</v>
      </c>
    </row>
    <row r="2709" spans="1:4">
      <c r="A2709" s="3" t="s">
        <v>8198</v>
      </c>
      <c r="B2709" s="3" t="s">
        <v>1764</v>
      </c>
      <c r="C2709" s="3" t="s">
        <v>8203</v>
      </c>
      <c r="D2709" s="3" t="s">
        <v>2608</v>
      </c>
    </row>
    <row r="2710" spans="1:4">
      <c r="A2710" s="3" t="s">
        <v>8198</v>
      </c>
      <c r="B2710" s="3" t="s">
        <v>1764</v>
      </c>
      <c r="C2710" s="3" t="s">
        <v>8204</v>
      </c>
      <c r="D2710" s="3" t="s">
        <v>2756</v>
      </c>
    </row>
    <row r="2711" spans="1:4">
      <c r="A2711" s="3" t="s">
        <v>8198</v>
      </c>
      <c r="B2711" s="3" t="s">
        <v>1764</v>
      </c>
      <c r="C2711" s="3" t="s">
        <v>8205</v>
      </c>
      <c r="D2711" s="3" t="s">
        <v>2896</v>
      </c>
    </row>
    <row r="2712" spans="1:4">
      <c r="A2712" s="3" t="s">
        <v>8198</v>
      </c>
      <c r="B2712" s="3" t="s">
        <v>1764</v>
      </c>
      <c r="C2712" s="3" t="s">
        <v>8206</v>
      </c>
      <c r="D2712" s="3" t="s">
        <v>3031</v>
      </c>
    </row>
    <row r="2713" spans="1:4">
      <c r="A2713" s="3" t="s">
        <v>8198</v>
      </c>
      <c r="B2713" s="3" t="s">
        <v>1764</v>
      </c>
      <c r="C2713" s="3" t="s">
        <v>8207</v>
      </c>
      <c r="D2713" s="3" t="s">
        <v>3156</v>
      </c>
    </row>
    <row r="2714" spans="1:4">
      <c r="A2714" s="3" t="s">
        <v>8198</v>
      </c>
      <c r="B2714" s="3" t="s">
        <v>1764</v>
      </c>
      <c r="C2714" s="3" t="s">
        <v>8208</v>
      </c>
      <c r="D2714" s="3" t="s">
        <v>3273</v>
      </c>
    </row>
    <row r="2715" spans="1:4">
      <c r="A2715" s="3" t="s">
        <v>8198</v>
      </c>
      <c r="B2715" s="3" t="s">
        <v>1764</v>
      </c>
      <c r="C2715" s="3" t="s">
        <v>8209</v>
      </c>
      <c r="D2715" s="3" t="s">
        <v>3375</v>
      </c>
    </row>
    <row r="2716" spans="1:4">
      <c r="A2716" s="3" t="s">
        <v>8198</v>
      </c>
      <c r="B2716" s="3" t="s">
        <v>1764</v>
      </c>
      <c r="C2716" s="3" t="s">
        <v>8210</v>
      </c>
      <c r="D2716" s="3" t="s">
        <v>3471</v>
      </c>
    </row>
    <row r="2717" spans="1:4">
      <c r="A2717" s="3" t="s">
        <v>8198</v>
      </c>
      <c r="B2717" s="3" t="s">
        <v>1764</v>
      </c>
      <c r="C2717" s="3" t="s">
        <v>8211</v>
      </c>
      <c r="D2717" s="3" t="s">
        <v>3555</v>
      </c>
    </row>
    <row r="2718" spans="1:4">
      <c r="A2718" s="3" t="s">
        <v>8198</v>
      </c>
      <c r="B2718" s="3" t="s">
        <v>1764</v>
      </c>
      <c r="C2718" s="3" t="s">
        <v>8212</v>
      </c>
      <c r="D2718" s="3" t="s">
        <v>3634</v>
      </c>
    </row>
    <row r="2719" spans="1:4">
      <c r="A2719" s="3" t="s">
        <v>8198</v>
      </c>
      <c r="B2719" s="3" t="s">
        <v>1764</v>
      </c>
      <c r="C2719" s="3" t="s">
        <v>8213</v>
      </c>
      <c r="D2719" s="3" t="s">
        <v>3705</v>
      </c>
    </row>
    <row r="2720" spans="1:4">
      <c r="A2720" s="3" t="s">
        <v>8198</v>
      </c>
      <c r="B2720" s="3" t="s">
        <v>1764</v>
      </c>
      <c r="C2720" s="3" t="s">
        <v>8214</v>
      </c>
      <c r="D2720" s="3" t="s">
        <v>3767</v>
      </c>
    </row>
    <row r="2721" spans="1:4">
      <c r="A2721" s="3" t="s">
        <v>8198</v>
      </c>
      <c r="B2721" s="3" t="s">
        <v>1764</v>
      </c>
      <c r="C2721" s="3" t="s">
        <v>8215</v>
      </c>
      <c r="D2721" s="3" t="s">
        <v>3825</v>
      </c>
    </row>
    <row r="2722" spans="1:4">
      <c r="A2722" s="3" t="s">
        <v>8198</v>
      </c>
      <c r="B2722" s="3" t="s">
        <v>1764</v>
      </c>
      <c r="C2722" s="3" t="s">
        <v>8216</v>
      </c>
      <c r="D2722" s="3" t="s">
        <v>3877</v>
      </c>
    </row>
    <row r="2723" spans="1:4">
      <c r="A2723" s="3" t="s">
        <v>8198</v>
      </c>
      <c r="B2723" s="3" t="s">
        <v>1764</v>
      </c>
      <c r="C2723" s="3" t="s">
        <v>8217</v>
      </c>
      <c r="D2723" s="3" t="s">
        <v>3922</v>
      </c>
    </row>
    <row r="2724" spans="1:4">
      <c r="A2724" s="3" t="s">
        <v>8198</v>
      </c>
      <c r="B2724" s="3" t="s">
        <v>1764</v>
      </c>
      <c r="C2724" s="3" t="s">
        <v>8218</v>
      </c>
      <c r="D2724" s="3" t="s">
        <v>3963</v>
      </c>
    </row>
    <row r="2725" spans="1:4">
      <c r="A2725" s="3" t="s">
        <v>8198</v>
      </c>
      <c r="B2725" s="3" t="s">
        <v>1764</v>
      </c>
      <c r="C2725" s="3" t="s">
        <v>8219</v>
      </c>
      <c r="D2725" s="3" t="s">
        <v>4001</v>
      </c>
    </row>
    <row r="2726" spans="1:4">
      <c r="A2726" s="3" t="s">
        <v>8198</v>
      </c>
      <c r="B2726" s="3" t="s">
        <v>1764</v>
      </c>
      <c r="C2726" s="3" t="s">
        <v>8220</v>
      </c>
      <c r="D2726" s="3" t="s">
        <v>4037</v>
      </c>
    </row>
    <row r="2727" spans="1:4">
      <c r="A2727" s="3" t="s">
        <v>8198</v>
      </c>
      <c r="B2727" s="3" t="s">
        <v>1764</v>
      </c>
      <c r="C2727" s="3" t="s">
        <v>8221</v>
      </c>
      <c r="D2727" s="3" t="s">
        <v>4068</v>
      </c>
    </row>
    <row r="2728" spans="1:4">
      <c r="A2728" s="3" t="s">
        <v>8198</v>
      </c>
      <c r="B2728" s="3" t="s">
        <v>1764</v>
      </c>
      <c r="C2728" s="3" t="s">
        <v>8222</v>
      </c>
      <c r="D2728" s="3" t="s">
        <v>4097</v>
      </c>
    </row>
    <row r="2729" spans="1:4">
      <c r="A2729" s="3" t="s">
        <v>8198</v>
      </c>
      <c r="B2729" s="3" t="s">
        <v>1764</v>
      </c>
      <c r="C2729" s="3" t="s">
        <v>8223</v>
      </c>
      <c r="D2729" s="3" t="s">
        <v>4122</v>
      </c>
    </row>
    <row r="2730" spans="1:4">
      <c r="A2730" s="3" t="s">
        <v>8198</v>
      </c>
      <c r="B2730" s="3" t="s">
        <v>1764</v>
      </c>
      <c r="C2730" s="3" t="s">
        <v>8224</v>
      </c>
      <c r="D2730" s="3" t="s">
        <v>4146</v>
      </c>
    </row>
    <row r="2731" spans="1:4">
      <c r="A2731" s="3" t="s">
        <v>8198</v>
      </c>
      <c r="B2731" s="3" t="s">
        <v>1764</v>
      </c>
      <c r="C2731" s="3" t="s">
        <v>8225</v>
      </c>
      <c r="D2731" s="3" t="s">
        <v>4166</v>
      </c>
    </row>
    <row r="2732" spans="1:4">
      <c r="A2732" s="3" t="s">
        <v>8198</v>
      </c>
      <c r="B2732" s="3" t="s">
        <v>1764</v>
      </c>
      <c r="C2732" s="3" t="s">
        <v>8226</v>
      </c>
      <c r="D2732" s="3" t="s">
        <v>4185</v>
      </c>
    </row>
    <row r="2733" spans="1:4">
      <c r="A2733" s="3" t="s">
        <v>8198</v>
      </c>
      <c r="B2733" s="3" t="s">
        <v>1764</v>
      </c>
      <c r="C2733" s="3" t="s">
        <v>8227</v>
      </c>
      <c r="D2733" s="3" t="s">
        <v>4203</v>
      </c>
    </row>
    <row r="2734" spans="1:4">
      <c r="A2734" s="3" t="s">
        <v>8198</v>
      </c>
      <c r="B2734" s="3" t="s">
        <v>1764</v>
      </c>
      <c r="C2734" s="3" t="s">
        <v>8228</v>
      </c>
      <c r="D2734" s="3" t="s">
        <v>4221</v>
      </c>
    </row>
    <row r="2735" spans="1:4">
      <c r="A2735" s="3" t="s">
        <v>8198</v>
      </c>
      <c r="B2735" s="3" t="s">
        <v>1764</v>
      </c>
      <c r="C2735" s="3" t="s">
        <v>8229</v>
      </c>
      <c r="D2735" s="3" t="s">
        <v>4240</v>
      </c>
    </row>
    <row r="2736" spans="1:4">
      <c r="A2736" s="3" t="s">
        <v>8198</v>
      </c>
      <c r="B2736" s="3" t="s">
        <v>1764</v>
      </c>
      <c r="C2736" s="3" t="s">
        <v>8230</v>
      </c>
      <c r="D2736" s="3" t="s">
        <v>4256</v>
      </c>
    </row>
    <row r="2737" spans="1:4">
      <c r="A2737" s="3" t="s">
        <v>8198</v>
      </c>
      <c r="B2737" s="3" t="s">
        <v>1764</v>
      </c>
      <c r="C2737" s="3" t="s">
        <v>8231</v>
      </c>
      <c r="D2737" s="3" t="s">
        <v>4271</v>
      </c>
    </row>
    <row r="2738" spans="1:4">
      <c r="A2738" s="3" t="s">
        <v>8198</v>
      </c>
      <c r="B2738" s="3" t="s">
        <v>1764</v>
      </c>
      <c r="C2738" s="3" t="s">
        <v>8232</v>
      </c>
      <c r="D2738" s="3" t="s">
        <v>4285</v>
      </c>
    </row>
    <row r="2739" spans="1:4">
      <c r="A2739" s="3" t="s">
        <v>8198</v>
      </c>
      <c r="B2739" s="3" t="s">
        <v>1764</v>
      </c>
      <c r="C2739" s="3" t="s">
        <v>8233</v>
      </c>
      <c r="D2739" s="3" t="s">
        <v>4298</v>
      </c>
    </row>
    <row r="2740" spans="1:4">
      <c r="A2740" s="3" t="s">
        <v>8198</v>
      </c>
      <c r="B2740" s="3" t="s">
        <v>1764</v>
      </c>
      <c r="C2740" s="3" t="s">
        <v>8234</v>
      </c>
      <c r="D2740" s="3" t="s">
        <v>4311</v>
      </c>
    </row>
    <row r="2741" spans="1:4">
      <c r="A2741" s="3" t="s">
        <v>8198</v>
      </c>
      <c r="B2741" s="3" t="s">
        <v>1764</v>
      </c>
      <c r="C2741" s="3" t="s">
        <v>8235</v>
      </c>
      <c r="D2741" s="3" t="s">
        <v>4323</v>
      </c>
    </row>
    <row r="2742" spans="1:4">
      <c r="A2742" s="3" t="s">
        <v>8198</v>
      </c>
      <c r="B2742" s="3" t="s">
        <v>1764</v>
      </c>
      <c r="C2742" s="3" t="s">
        <v>8236</v>
      </c>
      <c r="D2742" s="3" t="s">
        <v>4333</v>
      </c>
    </row>
    <row r="2743" spans="1:4">
      <c r="A2743" s="3" t="s">
        <v>8198</v>
      </c>
      <c r="B2743" s="3" t="s">
        <v>1764</v>
      </c>
      <c r="C2743" s="3" t="s">
        <v>8237</v>
      </c>
      <c r="D2743" s="3" t="s">
        <v>4343</v>
      </c>
    </row>
    <row r="2744" spans="1:4">
      <c r="A2744" s="3" t="s">
        <v>8198</v>
      </c>
      <c r="B2744" s="3" t="s">
        <v>1764</v>
      </c>
      <c r="C2744" s="3" t="s">
        <v>8238</v>
      </c>
      <c r="D2744" s="3" t="s">
        <v>4353</v>
      </c>
    </row>
    <row r="2745" spans="1:4">
      <c r="A2745" s="3" t="s">
        <v>8198</v>
      </c>
      <c r="B2745" s="3" t="s">
        <v>1764</v>
      </c>
      <c r="C2745" s="3" t="s">
        <v>8239</v>
      </c>
      <c r="D2745" s="3" t="s">
        <v>4362</v>
      </c>
    </row>
    <row r="2746" spans="1:4">
      <c r="A2746" s="3" t="s">
        <v>8198</v>
      </c>
      <c r="B2746" s="3" t="s">
        <v>1764</v>
      </c>
      <c r="C2746" s="3" t="s">
        <v>8240</v>
      </c>
      <c r="D2746" s="3" t="s">
        <v>4371</v>
      </c>
    </row>
    <row r="2747" spans="1:4">
      <c r="A2747" s="3" t="s">
        <v>8198</v>
      </c>
      <c r="B2747" s="3" t="s">
        <v>1764</v>
      </c>
      <c r="C2747" s="3" t="s">
        <v>8241</v>
      </c>
      <c r="D2747" s="3" t="s">
        <v>4381</v>
      </c>
    </row>
    <row r="2748" spans="1:4">
      <c r="A2748" s="3" t="s">
        <v>8198</v>
      </c>
      <c r="B2748" s="3" t="s">
        <v>1764</v>
      </c>
      <c r="C2748" s="3" t="s">
        <v>8242</v>
      </c>
      <c r="D2748" s="3" t="s">
        <v>4390</v>
      </c>
    </row>
    <row r="2749" spans="1:4">
      <c r="A2749" s="3" t="s">
        <v>8198</v>
      </c>
      <c r="B2749" s="3" t="s">
        <v>1764</v>
      </c>
      <c r="C2749" s="3" t="s">
        <v>8243</v>
      </c>
      <c r="D2749" s="3" t="s">
        <v>4399</v>
      </c>
    </row>
    <row r="2750" spans="1:4">
      <c r="A2750" s="3" t="s">
        <v>8198</v>
      </c>
      <c r="B2750" s="3" t="s">
        <v>1764</v>
      </c>
      <c r="C2750" s="3" t="s">
        <v>8244</v>
      </c>
      <c r="D2750" s="3" t="s">
        <v>4408</v>
      </c>
    </row>
    <row r="2751" spans="1:4">
      <c r="A2751" s="3" t="s">
        <v>8198</v>
      </c>
      <c r="B2751" s="3" t="s">
        <v>1764</v>
      </c>
      <c r="C2751" s="3" t="s">
        <v>8245</v>
      </c>
      <c r="D2751" s="3" t="s">
        <v>4417</v>
      </c>
    </row>
    <row r="2752" spans="1:4">
      <c r="A2752" s="3" t="s">
        <v>8246</v>
      </c>
      <c r="B2752" s="3" t="s">
        <v>1599</v>
      </c>
      <c r="C2752" s="3" t="s">
        <v>8247</v>
      </c>
      <c r="D2752" s="3" t="s">
        <v>1780</v>
      </c>
    </row>
    <row r="2753" spans="1:4">
      <c r="A2753" s="3" t="s">
        <v>8246</v>
      </c>
      <c r="B2753" s="3" t="s">
        <v>1599</v>
      </c>
      <c r="C2753" s="3" t="s">
        <v>8248</v>
      </c>
      <c r="D2753" s="3" t="s">
        <v>1959</v>
      </c>
    </row>
    <row r="2754" spans="1:4">
      <c r="A2754" s="3" t="s">
        <v>8246</v>
      </c>
      <c r="B2754" s="3" t="s">
        <v>1599</v>
      </c>
      <c r="C2754" s="3" t="s">
        <v>8249</v>
      </c>
      <c r="D2754" s="3" t="s">
        <v>2131</v>
      </c>
    </row>
    <row r="2755" spans="1:4">
      <c r="A2755" s="3" t="s">
        <v>8250</v>
      </c>
      <c r="B2755" s="3" t="s">
        <v>4744</v>
      </c>
      <c r="C2755" s="3" t="s">
        <v>8251</v>
      </c>
      <c r="D2755" s="3" t="s">
        <v>1859</v>
      </c>
    </row>
    <row r="2756" spans="1:4">
      <c r="A2756" s="3" t="s">
        <v>8250</v>
      </c>
      <c r="B2756" s="3" t="s">
        <v>4744</v>
      </c>
      <c r="C2756" s="3" t="s">
        <v>8251</v>
      </c>
      <c r="D2756" s="3" t="s">
        <v>8252</v>
      </c>
    </row>
    <row r="2757" spans="1:4">
      <c r="A2757" s="3" t="s">
        <v>8250</v>
      </c>
      <c r="B2757" s="3" t="s">
        <v>4744</v>
      </c>
      <c r="C2757" s="3" t="s">
        <v>8251</v>
      </c>
      <c r="D2757" s="3" t="s">
        <v>8253</v>
      </c>
    </row>
    <row r="2758" spans="1:4">
      <c r="A2758" s="3" t="s">
        <v>8250</v>
      </c>
      <c r="B2758" s="3" t="s">
        <v>4744</v>
      </c>
      <c r="C2758" s="3" t="s">
        <v>8254</v>
      </c>
      <c r="D2758" s="3" t="s">
        <v>2035</v>
      </c>
    </row>
    <row r="2759" spans="1:4">
      <c r="A2759" s="3" t="s">
        <v>8250</v>
      </c>
      <c r="B2759" s="3" t="s">
        <v>4744</v>
      </c>
      <c r="C2759" s="3" t="s">
        <v>8254</v>
      </c>
      <c r="D2759" s="3" t="s">
        <v>8255</v>
      </c>
    </row>
    <row r="2760" spans="1:4">
      <c r="A2760" s="3" t="s">
        <v>8250</v>
      </c>
      <c r="B2760" s="3" t="s">
        <v>4744</v>
      </c>
      <c r="C2760" s="3" t="s">
        <v>8254</v>
      </c>
      <c r="D2760" s="3" t="s">
        <v>8256</v>
      </c>
    </row>
    <row r="2761" spans="1:4">
      <c r="A2761" s="3" t="s">
        <v>8250</v>
      </c>
      <c r="B2761" s="3" t="s">
        <v>4744</v>
      </c>
      <c r="C2761" s="3" t="s">
        <v>8257</v>
      </c>
      <c r="D2761" s="3" t="s">
        <v>2205</v>
      </c>
    </row>
    <row r="2762" spans="1:4">
      <c r="A2762" s="3" t="s">
        <v>8250</v>
      </c>
      <c r="B2762" s="3" t="s">
        <v>4744</v>
      </c>
      <c r="C2762" s="3" t="s">
        <v>8257</v>
      </c>
      <c r="D2762" s="3" t="s">
        <v>8258</v>
      </c>
    </row>
    <row r="2763" spans="1:4">
      <c r="A2763" s="3" t="s">
        <v>8250</v>
      </c>
      <c r="B2763" s="3" t="s">
        <v>4744</v>
      </c>
      <c r="C2763" s="3" t="s">
        <v>8257</v>
      </c>
      <c r="D2763" s="3" t="s">
        <v>8259</v>
      </c>
    </row>
    <row r="2764" spans="1:4">
      <c r="A2764" s="3" t="s">
        <v>8250</v>
      </c>
      <c r="B2764" s="3" t="s">
        <v>4744</v>
      </c>
      <c r="C2764" s="3" t="s">
        <v>8260</v>
      </c>
      <c r="D2764" s="3" t="s">
        <v>2364</v>
      </c>
    </row>
    <row r="2765" spans="1:4">
      <c r="A2765" s="3" t="s">
        <v>8250</v>
      </c>
      <c r="B2765" s="3" t="s">
        <v>4744</v>
      </c>
      <c r="C2765" s="3" t="s">
        <v>8260</v>
      </c>
      <c r="D2765" s="3" t="s">
        <v>8261</v>
      </c>
    </row>
    <row r="2766" spans="1:4">
      <c r="A2766" s="3" t="s">
        <v>8250</v>
      </c>
      <c r="B2766" s="3" t="s">
        <v>4744</v>
      </c>
      <c r="C2766" s="3" t="s">
        <v>8260</v>
      </c>
      <c r="D2766" s="3" t="s">
        <v>8262</v>
      </c>
    </row>
    <row r="2767" spans="1:4">
      <c r="A2767" s="3" t="s">
        <v>8250</v>
      </c>
      <c r="B2767" s="3" t="s">
        <v>4744</v>
      </c>
      <c r="C2767" s="3" t="s">
        <v>8263</v>
      </c>
      <c r="D2767" s="3" t="s">
        <v>2525</v>
      </c>
    </row>
    <row r="2768" spans="1:4">
      <c r="A2768" s="3" t="s">
        <v>8250</v>
      </c>
      <c r="B2768" s="3" t="s">
        <v>4744</v>
      </c>
      <c r="C2768" s="3" t="s">
        <v>8263</v>
      </c>
      <c r="D2768" s="3" t="s">
        <v>8264</v>
      </c>
    </row>
    <row r="2769" spans="1:4">
      <c r="A2769" s="3" t="s">
        <v>8250</v>
      </c>
      <c r="B2769" s="3" t="s">
        <v>4744</v>
      </c>
      <c r="C2769" s="3" t="s">
        <v>8263</v>
      </c>
      <c r="D2769" s="3" t="s">
        <v>8265</v>
      </c>
    </row>
    <row r="2770" spans="1:4">
      <c r="A2770" s="3" t="s">
        <v>8250</v>
      </c>
      <c r="B2770" s="3" t="s">
        <v>4744</v>
      </c>
      <c r="C2770" s="3" t="s">
        <v>8266</v>
      </c>
      <c r="D2770" s="3" t="s">
        <v>2677</v>
      </c>
    </row>
    <row r="2771" spans="1:4">
      <c r="A2771" s="3" t="s">
        <v>8250</v>
      </c>
      <c r="B2771" s="3" t="s">
        <v>4744</v>
      </c>
      <c r="C2771" s="3" t="s">
        <v>8266</v>
      </c>
      <c r="D2771" s="3" t="s">
        <v>8267</v>
      </c>
    </row>
    <row r="2772" spans="1:4">
      <c r="A2772" s="3" t="s">
        <v>8250</v>
      </c>
      <c r="B2772" s="3" t="s">
        <v>4744</v>
      </c>
      <c r="C2772" s="3" t="s">
        <v>8266</v>
      </c>
      <c r="D2772" s="3" t="s">
        <v>8268</v>
      </c>
    </row>
    <row r="2773" spans="1:4">
      <c r="A2773" s="3" t="s">
        <v>8250</v>
      </c>
      <c r="B2773" s="3" t="s">
        <v>4744</v>
      </c>
      <c r="C2773" s="3" t="s">
        <v>8269</v>
      </c>
      <c r="D2773" s="3" t="s">
        <v>2815</v>
      </c>
    </row>
    <row r="2774" spans="1:4">
      <c r="A2774" s="3" t="s">
        <v>8250</v>
      </c>
      <c r="B2774" s="3" t="s">
        <v>4744</v>
      </c>
      <c r="C2774" s="3" t="s">
        <v>8269</v>
      </c>
      <c r="D2774" s="3" t="s">
        <v>8270</v>
      </c>
    </row>
    <row r="2775" spans="1:4">
      <c r="A2775" s="3" t="s">
        <v>8250</v>
      </c>
      <c r="B2775" s="3" t="s">
        <v>4744</v>
      </c>
      <c r="C2775" s="3" t="s">
        <v>8269</v>
      </c>
      <c r="D2775" s="3" t="s">
        <v>8271</v>
      </c>
    </row>
    <row r="2776" spans="1:4">
      <c r="A2776" s="3" t="s">
        <v>8250</v>
      </c>
      <c r="B2776" s="3" t="s">
        <v>4744</v>
      </c>
      <c r="C2776" s="3" t="s">
        <v>8272</v>
      </c>
      <c r="D2776" s="3" t="s">
        <v>2948</v>
      </c>
    </row>
    <row r="2777" spans="1:4">
      <c r="A2777" s="3" t="s">
        <v>8250</v>
      </c>
      <c r="B2777" s="3" t="s">
        <v>4744</v>
      </c>
      <c r="C2777" s="3" t="s">
        <v>8272</v>
      </c>
      <c r="D2777" s="3" t="s">
        <v>8273</v>
      </c>
    </row>
    <row r="2778" spans="1:4">
      <c r="A2778" s="3" t="s">
        <v>8250</v>
      </c>
      <c r="B2778" s="3" t="s">
        <v>4744</v>
      </c>
      <c r="C2778" s="3" t="s">
        <v>8272</v>
      </c>
      <c r="D2778" s="3" t="s">
        <v>8274</v>
      </c>
    </row>
    <row r="2779" spans="1:4">
      <c r="A2779" s="3" t="s">
        <v>8250</v>
      </c>
      <c r="B2779" s="3" t="s">
        <v>4744</v>
      </c>
      <c r="C2779" s="3" t="s">
        <v>8275</v>
      </c>
      <c r="D2779" s="3" t="s">
        <v>3073</v>
      </c>
    </row>
    <row r="2780" spans="1:4">
      <c r="A2780" s="3" t="s">
        <v>8250</v>
      </c>
      <c r="B2780" s="3" t="s">
        <v>4744</v>
      </c>
      <c r="C2780" s="3" t="s">
        <v>8275</v>
      </c>
      <c r="D2780" s="3" t="s">
        <v>8276</v>
      </c>
    </row>
    <row r="2781" spans="1:4">
      <c r="A2781" s="3" t="s">
        <v>8250</v>
      </c>
      <c r="B2781" s="3" t="s">
        <v>4744</v>
      </c>
      <c r="C2781" s="3" t="s">
        <v>8275</v>
      </c>
      <c r="D2781" s="3" t="s">
        <v>8277</v>
      </c>
    </row>
    <row r="2782" spans="1:4">
      <c r="A2782" s="3" t="s">
        <v>8250</v>
      </c>
      <c r="B2782" s="3" t="s">
        <v>4744</v>
      </c>
      <c r="C2782" s="3" t="s">
        <v>8278</v>
      </c>
      <c r="D2782" s="3" t="s">
        <v>3189</v>
      </c>
    </row>
    <row r="2783" spans="1:4">
      <c r="A2783" s="3" t="s">
        <v>8250</v>
      </c>
      <c r="B2783" s="3" t="s">
        <v>4744</v>
      </c>
      <c r="C2783" s="3" t="s">
        <v>8278</v>
      </c>
      <c r="D2783" s="3" t="s">
        <v>8279</v>
      </c>
    </row>
    <row r="2784" spans="1:4">
      <c r="A2784" s="3" t="s">
        <v>8250</v>
      </c>
      <c r="B2784" s="3" t="s">
        <v>4744</v>
      </c>
      <c r="C2784" s="3" t="s">
        <v>8278</v>
      </c>
      <c r="D2784" s="3" t="s">
        <v>8280</v>
      </c>
    </row>
    <row r="2785" spans="1:4">
      <c r="A2785" s="3" t="s">
        <v>8250</v>
      </c>
      <c r="B2785" s="3" t="s">
        <v>4744</v>
      </c>
      <c r="C2785" s="3" t="s">
        <v>8281</v>
      </c>
      <c r="D2785" s="3" t="s">
        <v>3293</v>
      </c>
    </row>
    <row r="2786" spans="1:4">
      <c r="A2786" s="3" t="s">
        <v>8250</v>
      </c>
      <c r="B2786" s="3" t="s">
        <v>4744</v>
      </c>
      <c r="C2786" s="3" t="s">
        <v>8281</v>
      </c>
      <c r="D2786" s="3" t="s">
        <v>8282</v>
      </c>
    </row>
    <row r="2787" spans="1:4">
      <c r="A2787" s="3" t="s">
        <v>8250</v>
      </c>
      <c r="B2787" s="3" t="s">
        <v>4744</v>
      </c>
      <c r="C2787" s="3" t="s">
        <v>8281</v>
      </c>
      <c r="D2787" s="3" t="s">
        <v>8283</v>
      </c>
    </row>
    <row r="2788" spans="1:4">
      <c r="A2788" s="3" t="s">
        <v>8250</v>
      </c>
      <c r="B2788" s="3" t="s">
        <v>4744</v>
      </c>
      <c r="C2788" s="3" t="s">
        <v>8284</v>
      </c>
      <c r="D2788" s="3" t="s">
        <v>3388</v>
      </c>
    </row>
    <row r="2789" spans="1:4">
      <c r="A2789" s="3" t="s">
        <v>8250</v>
      </c>
      <c r="B2789" s="3" t="s">
        <v>4744</v>
      </c>
      <c r="C2789" s="3" t="s">
        <v>8284</v>
      </c>
      <c r="D2789" s="3" t="s">
        <v>8285</v>
      </c>
    </row>
    <row r="2790" spans="1:4">
      <c r="A2790" s="3" t="s">
        <v>8250</v>
      </c>
      <c r="B2790" s="3" t="s">
        <v>4744</v>
      </c>
      <c r="C2790" s="3" t="s">
        <v>8284</v>
      </c>
      <c r="D2790" s="3" t="s">
        <v>8286</v>
      </c>
    </row>
    <row r="2791" spans="1:4">
      <c r="A2791" s="3" t="s">
        <v>8287</v>
      </c>
      <c r="B2791" s="3" t="s">
        <v>1411</v>
      </c>
      <c r="C2791" s="3" t="s">
        <v>8288</v>
      </c>
      <c r="D2791" s="3" t="s">
        <v>1412</v>
      </c>
    </row>
    <row r="2792" spans="1:4">
      <c r="A2792" s="3" t="s">
        <v>8287</v>
      </c>
      <c r="B2792" s="3" t="s">
        <v>1411</v>
      </c>
      <c r="C2792" s="3" t="s">
        <v>8288</v>
      </c>
      <c r="D2792" s="3" t="s">
        <v>8289</v>
      </c>
    </row>
    <row r="2793" spans="1:4">
      <c r="A2793" s="3" t="s">
        <v>8287</v>
      </c>
      <c r="B2793" s="3" t="s">
        <v>1411</v>
      </c>
      <c r="C2793" s="3" t="s">
        <v>8290</v>
      </c>
      <c r="D2793" s="3" t="s">
        <v>1413</v>
      </c>
    </row>
    <row r="2794" spans="1:4">
      <c r="A2794" s="3" t="s">
        <v>8287</v>
      </c>
      <c r="B2794" s="3" t="s">
        <v>1411</v>
      </c>
      <c r="C2794" s="3" t="s">
        <v>8290</v>
      </c>
      <c r="D2794" s="3" t="s">
        <v>8291</v>
      </c>
    </row>
    <row r="2795" spans="1:4">
      <c r="A2795" s="3" t="s">
        <v>8287</v>
      </c>
      <c r="B2795" s="3" t="s">
        <v>1411</v>
      </c>
      <c r="C2795" s="3" t="s">
        <v>8292</v>
      </c>
      <c r="D2795" s="3" t="s">
        <v>1414</v>
      </c>
    </row>
    <row r="2796" spans="1:4">
      <c r="A2796" s="3" t="s">
        <v>8287</v>
      </c>
      <c r="B2796" s="3" t="s">
        <v>1411</v>
      </c>
      <c r="C2796" s="3" t="s">
        <v>8292</v>
      </c>
      <c r="D2796" s="3" t="s">
        <v>8293</v>
      </c>
    </row>
    <row r="2797" spans="1:4">
      <c r="A2797" s="3" t="s">
        <v>8287</v>
      </c>
      <c r="B2797" s="3" t="s">
        <v>1411</v>
      </c>
      <c r="C2797" s="3" t="s">
        <v>8294</v>
      </c>
      <c r="D2797" s="3" t="s">
        <v>1415</v>
      </c>
    </row>
    <row r="2798" spans="1:4">
      <c r="A2798" s="3" t="s">
        <v>8287</v>
      </c>
      <c r="B2798" s="3" t="s">
        <v>1411</v>
      </c>
      <c r="C2798" s="3" t="s">
        <v>8294</v>
      </c>
      <c r="D2798" s="3" t="s">
        <v>8295</v>
      </c>
    </row>
    <row r="2799" spans="1:4">
      <c r="A2799" s="3" t="s">
        <v>8287</v>
      </c>
      <c r="B2799" s="3" t="s">
        <v>1411</v>
      </c>
      <c r="C2799" s="3" t="s">
        <v>8296</v>
      </c>
      <c r="D2799" s="3" t="s">
        <v>1416</v>
      </c>
    </row>
    <row r="2800" spans="1:4">
      <c r="A2800" s="3" t="s">
        <v>8287</v>
      </c>
      <c r="B2800" s="3" t="s">
        <v>1411</v>
      </c>
      <c r="C2800" s="3" t="s">
        <v>8296</v>
      </c>
      <c r="D2800" s="3" t="s">
        <v>8297</v>
      </c>
    </row>
    <row r="2801" spans="1:4">
      <c r="A2801" s="3" t="s">
        <v>8287</v>
      </c>
      <c r="B2801" s="3" t="s">
        <v>1411</v>
      </c>
      <c r="C2801" s="3" t="s">
        <v>8298</v>
      </c>
      <c r="D2801" s="3" t="s">
        <v>1417</v>
      </c>
    </row>
    <row r="2802" spans="1:4">
      <c r="A2802" s="3" t="s">
        <v>8287</v>
      </c>
      <c r="B2802" s="3" t="s">
        <v>1411</v>
      </c>
      <c r="C2802" s="3" t="s">
        <v>8298</v>
      </c>
      <c r="D2802" s="3" t="s">
        <v>8299</v>
      </c>
    </row>
    <row r="2803" spans="1:4">
      <c r="A2803" s="3" t="s">
        <v>8287</v>
      </c>
      <c r="B2803" s="3" t="s">
        <v>1411</v>
      </c>
      <c r="C2803" s="3" t="s">
        <v>8300</v>
      </c>
      <c r="D2803" s="3" t="s">
        <v>1418</v>
      </c>
    </row>
    <row r="2804" spans="1:4">
      <c r="A2804" s="3" t="s">
        <v>8287</v>
      </c>
      <c r="B2804" s="3" t="s">
        <v>1411</v>
      </c>
      <c r="C2804" s="3" t="s">
        <v>8300</v>
      </c>
      <c r="D2804" s="3" t="s">
        <v>8301</v>
      </c>
    </row>
    <row r="2805" spans="1:4">
      <c r="A2805" s="3" t="s">
        <v>8287</v>
      </c>
      <c r="B2805" s="3" t="s">
        <v>1411</v>
      </c>
      <c r="C2805" s="3" t="s">
        <v>8302</v>
      </c>
      <c r="D2805" s="3" t="s">
        <v>1419</v>
      </c>
    </row>
    <row r="2806" spans="1:4">
      <c r="A2806" s="3" t="s">
        <v>8287</v>
      </c>
      <c r="B2806" s="3" t="s">
        <v>1411</v>
      </c>
      <c r="C2806" s="3" t="s">
        <v>8302</v>
      </c>
      <c r="D2806" s="3" t="s">
        <v>8303</v>
      </c>
    </row>
    <row r="2807" spans="1:4">
      <c r="A2807" s="3" t="s">
        <v>8287</v>
      </c>
      <c r="B2807" s="3" t="s">
        <v>1411</v>
      </c>
      <c r="C2807" s="3" t="s">
        <v>8304</v>
      </c>
      <c r="D2807" s="3" t="s">
        <v>1420</v>
      </c>
    </row>
    <row r="2808" spans="1:4">
      <c r="A2808" s="3" t="s">
        <v>8287</v>
      </c>
      <c r="B2808" s="3" t="s">
        <v>1411</v>
      </c>
      <c r="C2808" s="3" t="s">
        <v>8304</v>
      </c>
      <c r="D2808" s="3" t="s">
        <v>8305</v>
      </c>
    </row>
    <row r="2809" spans="1:4">
      <c r="A2809" s="3" t="s">
        <v>8287</v>
      </c>
      <c r="B2809" s="3" t="s">
        <v>1411</v>
      </c>
      <c r="C2809" s="3" t="s">
        <v>8306</v>
      </c>
      <c r="D2809" s="3" t="s">
        <v>1421</v>
      </c>
    </row>
    <row r="2810" spans="1:4">
      <c r="A2810" s="3" t="s">
        <v>8287</v>
      </c>
      <c r="B2810" s="3" t="s">
        <v>1411</v>
      </c>
      <c r="C2810" s="3" t="s">
        <v>8306</v>
      </c>
      <c r="D2810" s="3" t="s">
        <v>8307</v>
      </c>
    </row>
    <row r="2811" spans="1:4">
      <c r="A2811" s="3" t="s">
        <v>8287</v>
      </c>
      <c r="B2811" s="3" t="s">
        <v>1411</v>
      </c>
      <c r="C2811" s="3" t="s">
        <v>8308</v>
      </c>
      <c r="D2811" s="3" t="s">
        <v>1422</v>
      </c>
    </row>
    <row r="2812" spans="1:4">
      <c r="A2812" s="3" t="s">
        <v>8287</v>
      </c>
      <c r="B2812" s="3" t="s">
        <v>1411</v>
      </c>
      <c r="C2812" s="3" t="s">
        <v>8308</v>
      </c>
      <c r="D2812" s="3" t="s">
        <v>8309</v>
      </c>
    </row>
    <row r="2813" spans="1:4">
      <c r="A2813" s="3" t="s">
        <v>8287</v>
      </c>
      <c r="B2813" s="3" t="s">
        <v>1411</v>
      </c>
      <c r="C2813" s="3" t="s">
        <v>8310</v>
      </c>
      <c r="D2813" s="3" t="s">
        <v>1423</v>
      </c>
    </row>
    <row r="2814" spans="1:4">
      <c r="A2814" s="3" t="s">
        <v>8287</v>
      </c>
      <c r="B2814" s="3" t="s">
        <v>1411</v>
      </c>
      <c r="C2814" s="3" t="s">
        <v>8310</v>
      </c>
      <c r="D2814" s="3" t="s">
        <v>8311</v>
      </c>
    </row>
    <row r="2815" spans="1:4">
      <c r="A2815" s="3" t="s">
        <v>8287</v>
      </c>
      <c r="B2815" s="3" t="s">
        <v>1411</v>
      </c>
      <c r="C2815" s="3" t="s">
        <v>8312</v>
      </c>
      <c r="D2815" s="3" t="s">
        <v>1424</v>
      </c>
    </row>
    <row r="2816" spans="1:4">
      <c r="A2816" s="3" t="s">
        <v>8287</v>
      </c>
      <c r="B2816" s="3" t="s">
        <v>1411</v>
      </c>
      <c r="C2816" s="3" t="s">
        <v>8312</v>
      </c>
      <c r="D2816" s="3" t="s">
        <v>8313</v>
      </c>
    </row>
    <row r="2817" spans="1:4">
      <c r="A2817" s="3" t="s">
        <v>8287</v>
      </c>
      <c r="B2817" s="3" t="s">
        <v>1411</v>
      </c>
      <c r="C2817" s="3" t="s">
        <v>8314</v>
      </c>
      <c r="D2817" s="3" t="s">
        <v>1425</v>
      </c>
    </row>
    <row r="2818" spans="1:4">
      <c r="A2818" s="3" t="s">
        <v>8287</v>
      </c>
      <c r="B2818" s="3" t="s">
        <v>1411</v>
      </c>
      <c r="C2818" s="3" t="s">
        <v>8314</v>
      </c>
      <c r="D2818" s="3" t="s">
        <v>8315</v>
      </c>
    </row>
    <row r="2819" spans="1:4">
      <c r="A2819" s="3" t="s">
        <v>8287</v>
      </c>
      <c r="B2819" s="3" t="s">
        <v>1411</v>
      </c>
      <c r="C2819" s="3" t="s">
        <v>8316</v>
      </c>
      <c r="D2819" s="3" t="s">
        <v>1426</v>
      </c>
    </row>
    <row r="2820" spans="1:4">
      <c r="A2820" s="3" t="s">
        <v>8287</v>
      </c>
      <c r="B2820" s="3" t="s">
        <v>1411</v>
      </c>
      <c r="C2820" s="3" t="s">
        <v>8316</v>
      </c>
      <c r="D2820" s="3" t="s">
        <v>8317</v>
      </c>
    </row>
    <row r="2821" spans="1:4">
      <c r="A2821" s="3" t="s">
        <v>8287</v>
      </c>
      <c r="B2821" s="3" t="s">
        <v>1411</v>
      </c>
      <c r="C2821" s="3" t="s">
        <v>8318</v>
      </c>
      <c r="D2821" s="3" t="s">
        <v>1427</v>
      </c>
    </row>
    <row r="2822" spans="1:4">
      <c r="A2822" s="3" t="s">
        <v>8287</v>
      </c>
      <c r="B2822" s="3" t="s">
        <v>1411</v>
      </c>
      <c r="C2822" s="3" t="s">
        <v>8318</v>
      </c>
      <c r="D2822" s="3" t="s">
        <v>8319</v>
      </c>
    </row>
    <row r="2823" spans="1:4">
      <c r="A2823" s="3" t="s">
        <v>8287</v>
      </c>
      <c r="B2823" s="3" t="s">
        <v>1411</v>
      </c>
      <c r="C2823" s="3" t="s">
        <v>8320</v>
      </c>
      <c r="D2823" s="3" t="s">
        <v>1428</v>
      </c>
    </row>
    <row r="2824" spans="1:4">
      <c r="A2824" s="3" t="s">
        <v>8287</v>
      </c>
      <c r="B2824" s="3" t="s">
        <v>1411</v>
      </c>
      <c r="C2824" s="3" t="s">
        <v>8320</v>
      </c>
      <c r="D2824" s="3" t="s">
        <v>1428</v>
      </c>
    </row>
    <row r="2825" spans="1:4">
      <c r="A2825" s="3" t="s">
        <v>8321</v>
      </c>
      <c r="B2825" s="3" t="s">
        <v>1625</v>
      </c>
      <c r="C2825" s="3" t="s">
        <v>8322</v>
      </c>
      <c r="D2825" s="3" t="s">
        <v>1803</v>
      </c>
    </row>
    <row r="2826" spans="1:4">
      <c r="A2826" s="3" t="s">
        <v>8321</v>
      </c>
      <c r="B2826" s="3" t="s">
        <v>1625</v>
      </c>
      <c r="C2826" s="3" t="s">
        <v>8323</v>
      </c>
      <c r="D2826" s="3" t="s">
        <v>1982</v>
      </c>
    </row>
    <row r="2827" spans="1:4">
      <c r="A2827" s="3" t="s">
        <v>8321</v>
      </c>
      <c r="B2827" s="3" t="s">
        <v>1625</v>
      </c>
      <c r="C2827" s="3" t="s">
        <v>8324</v>
      </c>
      <c r="D2827" s="3" t="s">
        <v>2153</v>
      </c>
    </row>
    <row r="2828" spans="1:4">
      <c r="A2828" s="3" t="s">
        <v>8321</v>
      </c>
      <c r="B2828" s="3" t="s">
        <v>1625</v>
      </c>
      <c r="C2828" s="3" t="s">
        <v>8325</v>
      </c>
      <c r="D2828" s="3" t="s">
        <v>2310</v>
      </c>
    </row>
    <row r="2829" spans="1:4">
      <c r="A2829" s="3" t="s">
        <v>8321</v>
      </c>
      <c r="B2829" s="3" t="s">
        <v>1625</v>
      </c>
      <c r="C2829" s="3" t="s">
        <v>8326</v>
      </c>
      <c r="D2829" s="3" t="s">
        <v>2469</v>
      </c>
    </row>
    <row r="2830" spans="1:4">
      <c r="A2830" s="3" t="s">
        <v>8321</v>
      </c>
      <c r="B2830" s="3" t="s">
        <v>1625</v>
      </c>
      <c r="C2830" s="3" t="s">
        <v>8327</v>
      </c>
      <c r="D2830" s="3" t="s">
        <v>2621</v>
      </c>
    </row>
    <row r="2831" spans="1:4">
      <c r="A2831" s="3" t="s">
        <v>8328</v>
      </c>
      <c r="B2831" s="3" t="s">
        <v>1649</v>
      </c>
      <c r="C2831" s="3" t="s">
        <v>8329</v>
      </c>
      <c r="D2831" s="3" t="s">
        <v>1827</v>
      </c>
    </row>
    <row r="2832" spans="1:4">
      <c r="A2832" s="3" t="s">
        <v>8328</v>
      </c>
      <c r="B2832" s="3" t="s">
        <v>1649</v>
      </c>
      <c r="C2832" s="3" t="s">
        <v>8329</v>
      </c>
      <c r="D2832" s="3" t="s">
        <v>8330</v>
      </c>
    </row>
    <row r="2833" spans="1:4">
      <c r="A2833" s="3" t="s">
        <v>8328</v>
      </c>
      <c r="B2833" s="3" t="s">
        <v>1649</v>
      </c>
      <c r="C2833" s="3" t="s">
        <v>8329</v>
      </c>
      <c r="D2833" s="3" t="s">
        <v>8331</v>
      </c>
    </row>
    <row r="2834" spans="1:4">
      <c r="A2834" s="3" t="s">
        <v>8328</v>
      </c>
      <c r="B2834" s="3" t="s">
        <v>1649</v>
      </c>
      <c r="C2834" s="3" t="s">
        <v>8332</v>
      </c>
      <c r="D2834" s="3" t="s">
        <v>2005</v>
      </c>
    </row>
    <row r="2835" spans="1:4">
      <c r="A2835" s="3" t="s">
        <v>8328</v>
      </c>
      <c r="B2835" s="3" t="s">
        <v>1649</v>
      </c>
      <c r="C2835" s="3" t="s">
        <v>8332</v>
      </c>
      <c r="D2835" s="3" t="s">
        <v>8333</v>
      </c>
    </row>
    <row r="2836" spans="1:4">
      <c r="A2836" s="3" t="s">
        <v>8328</v>
      </c>
      <c r="B2836" s="3" t="s">
        <v>1649</v>
      </c>
      <c r="C2836" s="3" t="s">
        <v>8332</v>
      </c>
      <c r="D2836" s="3" t="s">
        <v>8334</v>
      </c>
    </row>
    <row r="2837" spans="1:4">
      <c r="A2837" s="3" t="s">
        <v>8328</v>
      </c>
      <c r="B2837" s="3" t="s">
        <v>1649</v>
      </c>
      <c r="C2837" s="3" t="s">
        <v>8335</v>
      </c>
      <c r="D2837" s="3" t="s">
        <v>2175</v>
      </c>
    </row>
    <row r="2838" spans="1:4">
      <c r="A2838" s="3" t="s">
        <v>8328</v>
      </c>
      <c r="B2838" s="3" t="s">
        <v>1649</v>
      </c>
      <c r="C2838" s="3" t="s">
        <v>8335</v>
      </c>
      <c r="D2838" s="3" t="s">
        <v>8336</v>
      </c>
    </row>
    <row r="2839" spans="1:4">
      <c r="A2839" s="3" t="s">
        <v>8328</v>
      </c>
      <c r="B2839" s="3" t="s">
        <v>1649</v>
      </c>
      <c r="C2839" s="3" t="s">
        <v>8335</v>
      </c>
      <c r="D2839" s="3" t="s">
        <v>8337</v>
      </c>
    </row>
    <row r="2840" spans="1:4">
      <c r="A2840" s="3" t="s">
        <v>8328</v>
      </c>
      <c r="B2840" s="3" t="s">
        <v>1649</v>
      </c>
      <c r="C2840" s="3" t="s">
        <v>8338</v>
      </c>
      <c r="D2840" s="3" t="s">
        <v>2332</v>
      </c>
    </row>
    <row r="2841" spans="1:4">
      <c r="A2841" s="3" t="s">
        <v>8328</v>
      </c>
      <c r="B2841" s="3" t="s">
        <v>1649</v>
      </c>
      <c r="C2841" s="3" t="s">
        <v>8338</v>
      </c>
      <c r="D2841" s="3" t="s">
        <v>8339</v>
      </c>
    </row>
    <row r="2842" spans="1:4">
      <c r="A2842" s="3" t="s">
        <v>8328</v>
      </c>
      <c r="B2842" s="3" t="s">
        <v>1649</v>
      </c>
      <c r="C2842" s="3" t="s">
        <v>8338</v>
      </c>
      <c r="D2842" s="3" t="s">
        <v>8340</v>
      </c>
    </row>
    <row r="2843" spans="1:4">
      <c r="A2843" s="3" t="s">
        <v>8328</v>
      </c>
      <c r="B2843" s="3" t="s">
        <v>1649</v>
      </c>
      <c r="C2843" s="3" t="s">
        <v>8341</v>
      </c>
      <c r="D2843" s="3" t="s">
        <v>2493</v>
      </c>
    </row>
    <row r="2844" spans="1:4">
      <c r="A2844" s="3" t="s">
        <v>8328</v>
      </c>
      <c r="B2844" s="3" t="s">
        <v>1649</v>
      </c>
      <c r="C2844" s="3" t="s">
        <v>8341</v>
      </c>
      <c r="D2844" s="3" t="s">
        <v>8342</v>
      </c>
    </row>
    <row r="2845" spans="1:4">
      <c r="A2845" s="3" t="s">
        <v>8328</v>
      </c>
      <c r="B2845" s="3" t="s">
        <v>1649</v>
      </c>
      <c r="C2845" s="3" t="s">
        <v>8341</v>
      </c>
      <c r="D2845" s="3" t="s">
        <v>8343</v>
      </c>
    </row>
    <row r="2846" spans="1:4">
      <c r="A2846" s="3" t="s">
        <v>8328</v>
      </c>
      <c r="B2846" s="3" t="s">
        <v>1649</v>
      </c>
      <c r="C2846" s="3" t="s">
        <v>8344</v>
      </c>
      <c r="D2846" s="3" t="s">
        <v>2644</v>
      </c>
    </row>
    <row r="2847" spans="1:4">
      <c r="A2847" s="3" t="s">
        <v>8328</v>
      </c>
      <c r="B2847" s="3" t="s">
        <v>1649</v>
      </c>
      <c r="C2847" s="3" t="s">
        <v>8344</v>
      </c>
      <c r="D2847" s="3" t="s">
        <v>8345</v>
      </c>
    </row>
    <row r="2848" spans="1:4">
      <c r="A2848" s="3" t="s">
        <v>8328</v>
      </c>
      <c r="B2848" s="3" t="s">
        <v>1649</v>
      </c>
      <c r="C2848" s="3" t="s">
        <v>8344</v>
      </c>
      <c r="D2848" s="3" t="s">
        <v>8346</v>
      </c>
    </row>
    <row r="2849" spans="1:4">
      <c r="A2849" s="3" t="s">
        <v>8328</v>
      </c>
      <c r="B2849" s="3" t="s">
        <v>1649</v>
      </c>
      <c r="C2849" s="3" t="s">
        <v>8347</v>
      </c>
      <c r="D2849" s="3" t="s">
        <v>2783</v>
      </c>
    </row>
    <row r="2850" spans="1:4">
      <c r="A2850" s="3" t="s">
        <v>8328</v>
      </c>
      <c r="B2850" s="3" t="s">
        <v>1649</v>
      </c>
      <c r="C2850" s="3" t="s">
        <v>8347</v>
      </c>
      <c r="D2850" s="3" t="s">
        <v>8348</v>
      </c>
    </row>
    <row r="2851" spans="1:4">
      <c r="A2851" s="3" t="s">
        <v>8328</v>
      </c>
      <c r="B2851" s="3" t="s">
        <v>1649</v>
      </c>
      <c r="C2851" s="3" t="s">
        <v>8347</v>
      </c>
      <c r="D2851" s="3" t="s">
        <v>8349</v>
      </c>
    </row>
    <row r="2852" spans="1:4">
      <c r="A2852" s="3" t="s">
        <v>8328</v>
      </c>
      <c r="B2852" s="3" t="s">
        <v>1649</v>
      </c>
      <c r="C2852" s="3" t="s">
        <v>8350</v>
      </c>
      <c r="D2852" s="3" t="s">
        <v>2916</v>
      </c>
    </row>
    <row r="2853" spans="1:4">
      <c r="A2853" s="3" t="s">
        <v>8328</v>
      </c>
      <c r="B2853" s="3" t="s">
        <v>1649</v>
      </c>
      <c r="C2853" s="3" t="s">
        <v>8350</v>
      </c>
      <c r="D2853" s="3" t="s">
        <v>8351</v>
      </c>
    </row>
    <row r="2854" spans="1:4">
      <c r="A2854" s="3" t="s">
        <v>8328</v>
      </c>
      <c r="B2854" s="3" t="s">
        <v>1649</v>
      </c>
      <c r="C2854" s="3" t="s">
        <v>8350</v>
      </c>
      <c r="D2854" s="3" t="s">
        <v>8352</v>
      </c>
    </row>
    <row r="2855" spans="1:4">
      <c r="A2855" s="3" t="s">
        <v>8328</v>
      </c>
      <c r="B2855" s="3" t="s">
        <v>1649</v>
      </c>
      <c r="C2855" s="3" t="s">
        <v>8353</v>
      </c>
      <c r="D2855" s="3" t="s">
        <v>3042</v>
      </c>
    </row>
    <row r="2856" spans="1:4">
      <c r="A2856" s="3" t="s">
        <v>8328</v>
      </c>
      <c r="B2856" s="3" t="s">
        <v>1649</v>
      </c>
      <c r="C2856" s="3" t="s">
        <v>8353</v>
      </c>
      <c r="D2856" s="3" t="s">
        <v>8354</v>
      </c>
    </row>
    <row r="2857" spans="1:4">
      <c r="A2857" s="3" t="s">
        <v>8328</v>
      </c>
      <c r="B2857" s="3" t="s">
        <v>1649</v>
      </c>
      <c r="C2857" s="3" t="s">
        <v>8353</v>
      </c>
      <c r="D2857" s="3" t="s">
        <v>8355</v>
      </c>
    </row>
    <row r="2858" spans="1:4">
      <c r="A2858" s="3" t="s">
        <v>8356</v>
      </c>
      <c r="B2858" s="3" t="s">
        <v>1724</v>
      </c>
      <c r="C2858" s="3" t="s">
        <v>8357</v>
      </c>
      <c r="D2858" s="3" t="s">
        <v>1902</v>
      </c>
    </row>
    <row r="2859" spans="1:4">
      <c r="A2859" s="3" t="s">
        <v>8356</v>
      </c>
      <c r="B2859" s="3" t="s">
        <v>1724</v>
      </c>
      <c r="C2859" s="3" t="s">
        <v>8358</v>
      </c>
      <c r="D2859" s="3" t="s">
        <v>2078</v>
      </c>
    </row>
    <row r="2860" spans="1:4">
      <c r="A2860" s="3" t="s">
        <v>8356</v>
      </c>
      <c r="B2860" s="3" t="s">
        <v>1724</v>
      </c>
      <c r="C2860" s="3" t="s">
        <v>8359</v>
      </c>
      <c r="D2860" s="3" t="s">
        <v>2246</v>
      </c>
    </row>
    <row r="2861" spans="1:4">
      <c r="A2861" s="3" t="s">
        <v>8356</v>
      </c>
      <c r="B2861" s="3" t="s">
        <v>1724</v>
      </c>
      <c r="C2861" s="3" t="s">
        <v>8360</v>
      </c>
      <c r="D2861" s="3" t="s">
        <v>2407</v>
      </c>
    </row>
    <row r="2862" spans="1:4">
      <c r="A2862" s="3" t="s">
        <v>8356</v>
      </c>
      <c r="B2862" s="3" t="s">
        <v>1724</v>
      </c>
      <c r="C2862" s="3" t="s">
        <v>8361</v>
      </c>
      <c r="D2862" s="3" t="s">
        <v>2568</v>
      </c>
    </row>
    <row r="2863" spans="1:4">
      <c r="A2863" s="3" t="s">
        <v>8356</v>
      </c>
      <c r="B2863" s="3" t="s">
        <v>1724</v>
      </c>
      <c r="C2863" s="3" t="s">
        <v>8362</v>
      </c>
      <c r="D2863" s="3" t="s">
        <v>2720</v>
      </c>
    </row>
    <row r="2864" spans="1:4">
      <c r="A2864" s="3" t="s">
        <v>8356</v>
      </c>
      <c r="B2864" s="3" t="s">
        <v>1724</v>
      </c>
      <c r="C2864" s="3" t="s">
        <v>8363</v>
      </c>
      <c r="D2864" s="3" t="s">
        <v>2855</v>
      </c>
    </row>
    <row r="2865" spans="1:4">
      <c r="A2865" s="3" t="s">
        <v>8356</v>
      </c>
      <c r="B2865" s="3" t="s">
        <v>1724</v>
      </c>
      <c r="C2865" s="3" t="s">
        <v>8364</v>
      </c>
      <c r="D2865" s="3" t="s">
        <v>2990</v>
      </c>
    </row>
    <row r="2866" spans="1:4">
      <c r="A2866" s="3" t="s">
        <v>8356</v>
      </c>
      <c r="B2866" s="3" t="s">
        <v>1724</v>
      </c>
      <c r="C2866" s="3" t="s">
        <v>8365</v>
      </c>
      <c r="D2866" s="3" t="s">
        <v>3116</v>
      </c>
    </row>
    <row r="2867" spans="1:4">
      <c r="A2867" s="3" t="s">
        <v>8356</v>
      </c>
      <c r="B2867" s="3" t="s">
        <v>1724</v>
      </c>
      <c r="C2867" s="3" t="s">
        <v>8366</v>
      </c>
      <c r="D2867" s="3" t="s">
        <v>3232</v>
      </c>
    </row>
    <row r="2868" spans="1:4">
      <c r="A2868" s="3" t="s">
        <v>8356</v>
      </c>
      <c r="B2868" s="3" t="s">
        <v>1724</v>
      </c>
      <c r="C2868" s="3" t="s">
        <v>8367</v>
      </c>
      <c r="D2868" s="3" t="s">
        <v>3334</v>
      </c>
    </row>
    <row r="2869" spans="1:4">
      <c r="A2869" s="3" t="s">
        <v>8356</v>
      </c>
      <c r="B2869" s="3" t="s">
        <v>1724</v>
      </c>
      <c r="C2869" s="3" t="s">
        <v>8368</v>
      </c>
      <c r="D2869" s="3" t="s">
        <v>3430</v>
      </c>
    </row>
    <row r="2870" spans="1:4">
      <c r="A2870" s="3" t="s">
        <v>8356</v>
      </c>
      <c r="B2870" s="3" t="s">
        <v>1724</v>
      </c>
      <c r="C2870" s="3" t="s">
        <v>8369</v>
      </c>
      <c r="D2870" s="3" t="s">
        <v>3515</v>
      </c>
    </row>
    <row r="2871" spans="1:4">
      <c r="A2871" s="3" t="s">
        <v>8356</v>
      </c>
      <c r="B2871" s="3" t="s">
        <v>1724</v>
      </c>
      <c r="C2871" s="3" t="s">
        <v>8370</v>
      </c>
      <c r="D2871" s="3" t="s">
        <v>1902</v>
      </c>
    </row>
    <row r="2872" spans="1:4">
      <c r="A2872" s="3" t="s">
        <v>8356</v>
      </c>
      <c r="B2872" s="3" t="s">
        <v>1724</v>
      </c>
      <c r="C2872" s="3" t="s">
        <v>8371</v>
      </c>
      <c r="D2872" s="3" t="s">
        <v>3665</v>
      </c>
    </row>
    <row r="2873" spans="1:4">
      <c r="A2873" s="3" t="s">
        <v>8356</v>
      </c>
      <c r="B2873" s="3" t="s">
        <v>1724</v>
      </c>
      <c r="C2873" s="3" t="s">
        <v>8372</v>
      </c>
      <c r="D2873" s="3" t="s">
        <v>3730</v>
      </c>
    </row>
    <row r="2874" spans="1:4">
      <c r="A2874" s="3" t="s">
        <v>8356</v>
      </c>
      <c r="B2874" s="3" t="s">
        <v>1724</v>
      </c>
      <c r="C2874" s="3" t="s">
        <v>8373</v>
      </c>
      <c r="D2874" s="3" t="s">
        <v>3785</v>
      </c>
    </row>
    <row r="2875" spans="1:4">
      <c r="A2875" s="3" t="s">
        <v>8356</v>
      </c>
      <c r="B2875" s="3" t="s">
        <v>1724</v>
      </c>
      <c r="C2875" s="3" t="s">
        <v>8374</v>
      </c>
      <c r="D2875" s="3" t="s">
        <v>3837</v>
      </c>
    </row>
    <row r="2876" spans="1:4">
      <c r="A2876" s="3" t="s">
        <v>8375</v>
      </c>
      <c r="B2876" s="3" t="s">
        <v>1650</v>
      </c>
      <c r="C2876" s="3" t="s">
        <v>8376</v>
      </c>
      <c r="D2876" s="3" t="s">
        <v>1828</v>
      </c>
    </row>
    <row r="2877" spans="1:4">
      <c r="A2877" s="3" t="s">
        <v>8375</v>
      </c>
      <c r="B2877" s="3" t="s">
        <v>1650</v>
      </c>
      <c r="C2877" s="3" t="s">
        <v>8377</v>
      </c>
      <c r="D2877" s="3" t="s">
        <v>2006</v>
      </c>
    </row>
    <row r="2878" spans="1:4">
      <c r="A2878" s="3" t="s">
        <v>8375</v>
      </c>
      <c r="B2878" s="3" t="s">
        <v>1650</v>
      </c>
      <c r="C2878" s="3" t="s">
        <v>8378</v>
      </c>
      <c r="D2878" s="3" t="s">
        <v>2176</v>
      </c>
    </row>
    <row r="2879" spans="1:4">
      <c r="A2879" s="3" t="s">
        <v>8375</v>
      </c>
      <c r="B2879" s="3" t="s">
        <v>1650</v>
      </c>
      <c r="C2879" s="3" t="s">
        <v>8379</v>
      </c>
      <c r="D2879" s="3" t="s">
        <v>2333</v>
      </c>
    </row>
    <row r="2880" spans="1:4">
      <c r="A2880" s="3" t="s">
        <v>8375</v>
      </c>
      <c r="B2880" s="3" t="s">
        <v>1650</v>
      </c>
      <c r="C2880" s="3" t="s">
        <v>8380</v>
      </c>
      <c r="D2880" s="3" t="s">
        <v>2494</v>
      </c>
    </row>
    <row r="2881" spans="1:4">
      <c r="A2881" s="3" t="s">
        <v>8375</v>
      </c>
      <c r="B2881" s="3" t="s">
        <v>1650</v>
      </c>
      <c r="C2881" s="3" t="s">
        <v>8381</v>
      </c>
      <c r="D2881" s="3" t="s">
        <v>2645</v>
      </c>
    </row>
    <row r="2882" spans="1:4">
      <c r="A2882" s="3" t="s">
        <v>8375</v>
      </c>
      <c r="B2882" s="3" t="s">
        <v>1650</v>
      </c>
      <c r="C2882" s="3" t="s">
        <v>8382</v>
      </c>
      <c r="D2882" s="3" t="s">
        <v>2784</v>
      </c>
    </row>
    <row r="2883" spans="1:4">
      <c r="A2883" s="3" t="s">
        <v>8375</v>
      </c>
      <c r="B2883" s="3" t="s">
        <v>1650</v>
      </c>
      <c r="C2883" s="3" t="s">
        <v>8383</v>
      </c>
      <c r="D2883" s="3" t="s">
        <v>2917</v>
      </c>
    </row>
    <row r="2884" spans="1:4">
      <c r="A2884" s="3" t="s">
        <v>8375</v>
      </c>
      <c r="B2884" s="3" t="s">
        <v>1650</v>
      </c>
      <c r="C2884" s="3" t="s">
        <v>8384</v>
      </c>
      <c r="D2884" s="3" t="s">
        <v>3043</v>
      </c>
    </row>
    <row r="2885" spans="1:4">
      <c r="A2885" s="3" t="s">
        <v>8375</v>
      </c>
      <c r="B2885" s="3" t="s">
        <v>1650</v>
      </c>
      <c r="C2885" s="3" t="s">
        <v>8385</v>
      </c>
      <c r="D2885" s="3" t="s">
        <v>8386</v>
      </c>
    </row>
    <row r="2886" spans="1:4">
      <c r="A2886" s="3" t="s">
        <v>8375</v>
      </c>
      <c r="B2886" s="3" t="s">
        <v>1650</v>
      </c>
      <c r="C2886" s="3" t="s">
        <v>8387</v>
      </c>
      <c r="D2886" s="3" t="s">
        <v>8388</v>
      </c>
    </row>
    <row r="2887" spans="1:4">
      <c r="A2887" s="3" t="s">
        <v>8375</v>
      </c>
      <c r="B2887" s="3" t="s">
        <v>1650</v>
      </c>
      <c r="C2887" s="3" t="s">
        <v>8389</v>
      </c>
      <c r="D2887" s="3" t="s">
        <v>8390</v>
      </c>
    </row>
    <row r="2888" spans="1:4">
      <c r="A2888" s="3" t="s">
        <v>8375</v>
      </c>
      <c r="B2888" s="3" t="s">
        <v>1650</v>
      </c>
      <c r="C2888" s="3" t="s">
        <v>8391</v>
      </c>
      <c r="D2888" s="3" t="s">
        <v>8392</v>
      </c>
    </row>
    <row r="2889" spans="1:4">
      <c r="A2889" s="3" t="s">
        <v>8375</v>
      </c>
      <c r="B2889" s="3" t="s">
        <v>1650</v>
      </c>
      <c r="C2889" s="3" t="s">
        <v>8393</v>
      </c>
      <c r="D2889" s="3" t="s">
        <v>8394</v>
      </c>
    </row>
    <row r="2890" spans="1:4">
      <c r="A2890" s="3" t="s">
        <v>8375</v>
      </c>
      <c r="B2890" s="3" t="s">
        <v>1650</v>
      </c>
      <c r="C2890" s="3" t="s">
        <v>8395</v>
      </c>
      <c r="D2890" s="3" t="s">
        <v>8396</v>
      </c>
    </row>
    <row r="2891" spans="1:4">
      <c r="A2891" s="3" t="s">
        <v>8375</v>
      </c>
      <c r="B2891" s="3" t="s">
        <v>1650</v>
      </c>
      <c r="C2891" s="3" t="s">
        <v>8397</v>
      </c>
      <c r="D2891" s="3" t="s">
        <v>8398</v>
      </c>
    </row>
    <row r="2892" spans="1:4">
      <c r="A2892" s="3" t="s">
        <v>8375</v>
      </c>
      <c r="B2892" s="3" t="s">
        <v>1650</v>
      </c>
      <c r="C2892" s="3" t="s">
        <v>8399</v>
      </c>
      <c r="D2892" s="3" t="s">
        <v>8400</v>
      </c>
    </row>
    <row r="2893" spans="1:4">
      <c r="A2893" s="3" t="s">
        <v>8375</v>
      </c>
      <c r="B2893" s="3" t="s">
        <v>1650</v>
      </c>
      <c r="C2893" s="3" t="s">
        <v>8401</v>
      </c>
      <c r="D2893" s="3" t="s">
        <v>8402</v>
      </c>
    </row>
    <row r="2894" spans="1:4">
      <c r="A2894" s="3" t="s">
        <v>8375</v>
      </c>
      <c r="B2894" s="3" t="s">
        <v>1650</v>
      </c>
      <c r="C2894" s="3" t="s">
        <v>8403</v>
      </c>
      <c r="D2894" s="3" t="s">
        <v>8404</v>
      </c>
    </row>
    <row r="2895" spans="1:4">
      <c r="A2895" s="3" t="s">
        <v>8375</v>
      </c>
      <c r="B2895" s="3" t="s">
        <v>1650</v>
      </c>
      <c r="C2895" s="3" t="s">
        <v>8405</v>
      </c>
      <c r="D2895" s="3" t="s">
        <v>8406</v>
      </c>
    </row>
    <row r="2896" spans="1:4">
      <c r="A2896" s="3" t="s">
        <v>8375</v>
      </c>
      <c r="B2896" s="3" t="s">
        <v>1650</v>
      </c>
      <c r="C2896" s="3" t="s">
        <v>8407</v>
      </c>
      <c r="D2896" s="3" t="s">
        <v>8408</v>
      </c>
    </row>
    <row r="2897" spans="1:4">
      <c r="A2897" s="3" t="s">
        <v>8375</v>
      </c>
      <c r="B2897" s="3" t="s">
        <v>1650</v>
      </c>
      <c r="C2897" s="3" t="s">
        <v>8409</v>
      </c>
      <c r="D2897" s="3" t="s">
        <v>8410</v>
      </c>
    </row>
    <row r="2898" spans="1:4">
      <c r="A2898" s="3" t="s">
        <v>8375</v>
      </c>
      <c r="B2898" s="3" t="s">
        <v>1650</v>
      </c>
      <c r="C2898" s="3" t="s">
        <v>8411</v>
      </c>
      <c r="D2898" s="3" t="s">
        <v>8412</v>
      </c>
    </row>
    <row r="2899" spans="1:4">
      <c r="A2899" s="3" t="s">
        <v>8375</v>
      </c>
      <c r="B2899" s="3" t="s">
        <v>1650</v>
      </c>
      <c r="C2899" s="3" t="s">
        <v>8413</v>
      </c>
      <c r="D2899" s="3" t="s">
        <v>8414</v>
      </c>
    </row>
    <row r="2900" spans="1:4">
      <c r="A2900" s="3" t="s">
        <v>8375</v>
      </c>
      <c r="B2900" s="3" t="s">
        <v>1650</v>
      </c>
      <c r="C2900" s="3" t="s">
        <v>8415</v>
      </c>
      <c r="D2900" s="3" t="s">
        <v>8416</v>
      </c>
    </row>
    <row r="2901" spans="1:4">
      <c r="A2901" s="3" t="s">
        <v>8375</v>
      </c>
      <c r="B2901" s="3" t="s">
        <v>1650</v>
      </c>
      <c r="C2901" s="3" t="s">
        <v>8417</v>
      </c>
      <c r="D2901" s="3" t="s">
        <v>8418</v>
      </c>
    </row>
    <row r="2902" spans="1:4">
      <c r="A2902" s="3" t="s">
        <v>8375</v>
      </c>
      <c r="B2902" s="3" t="s">
        <v>1650</v>
      </c>
      <c r="C2902" s="3" t="s">
        <v>8419</v>
      </c>
      <c r="D2902" s="3" t="s">
        <v>8420</v>
      </c>
    </row>
    <row r="2903" spans="1:4">
      <c r="A2903" s="3" t="s">
        <v>8375</v>
      </c>
      <c r="B2903" s="3" t="s">
        <v>1650</v>
      </c>
      <c r="C2903" s="3" t="s">
        <v>8421</v>
      </c>
      <c r="D2903" s="3" t="s">
        <v>8422</v>
      </c>
    </row>
    <row r="2904" spans="1:4">
      <c r="A2904" s="3" t="s">
        <v>8375</v>
      </c>
      <c r="B2904" s="3" t="s">
        <v>1650</v>
      </c>
      <c r="C2904" s="3" t="s">
        <v>8423</v>
      </c>
      <c r="D2904" s="3" t="s">
        <v>8424</v>
      </c>
    </row>
    <row r="2905" spans="1:4">
      <c r="A2905" s="3" t="s">
        <v>8375</v>
      </c>
      <c r="B2905" s="3" t="s">
        <v>1650</v>
      </c>
      <c r="C2905" s="3" t="s">
        <v>8425</v>
      </c>
      <c r="D2905" s="3" t="s">
        <v>8426</v>
      </c>
    </row>
    <row r="2906" spans="1:4">
      <c r="A2906" s="3" t="s">
        <v>8375</v>
      </c>
      <c r="B2906" s="3" t="s">
        <v>1650</v>
      </c>
      <c r="C2906" s="3" t="s">
        <v>8427</v>
      </c>
      <c r="D2906" s="3" t="s">
        <v>8428</v>
      </c>
    </row>
    <row r="2907" spans="1:4">
      <c r="A2907" s="3" t="s">
        <v>8375</v>
      </c>
      <c r="B2907" s="3" t="s">
        <v>1650</v>
      </c>
      <c r="C2907" s="3" t="s">
        <v>8429</v>
      </c>
      <c r="D2907" s="3" t="s">
        <v>8430</v>
      </c>
    </row>
    <row r="2908" spans="1:4">
      <c r="A2908" s="3" t="s">
        <v>8375</v>
      </c>
      <c r="B2908" s="3" t="s">
        <v>1650</v>
      </c>
      <c r="C2908" s="3" t="s">
        <v>8431</v>
      </c>
      <c r="D2908" s="3" t="s">
        <v>8432</v>
      </c>
    </row>
    <row r="2909" spans="1:4">
      <c r="A2909" s="3" t="s">
        <v>8375</v>
      </c>
      <c r="B2909" s="3" t="s">
        <v>1650</v>
      </c>
      <c r="C2909" s="3" t="s">
        <v>8433</v>
      </c>
      <c r="D2909" s="3" t="s">
        <v>8434</v>
      </c>
    </row>
    <row r="2910" spans="1:4">
      <c r="A2910" s="3" t="s">
        <v>8375</v>
      </c>
      <c r="B2910" s="3" t="s">
        <v>1650</v>
      </c>
      <c r="C2910" s="3" t="s">
        <v>8435</v>
      </c>
      <c r="D2910" s="3" t="s">
        <v>8436</v>
      </c>
    </row>
    <row r="2911" spans="1:4">
      <c r="A2911" s="3" t="s">
        <v>8375</v>
      </c>
      <c r="B2911" s="3" t="s">
        <v>1650</v>
      </c>
      <c r="C2911" s="3" t="s">
        <v>8437</v>
      </c>
      <c r="D2911" s="3" t="s">
        <v>8438</v>
      </c>
    </row>
    <row r="2912" spans="1:4">
      <c r="A2912" s="3" t="s">
        <v>8375</v>
      </c>
      <c r="B2912" s="3" t="s">
        <v>1650</v>
      </c>
      <c r="C2912" s="3" t="s">
        <v>8439</v>
      </c>
      <c r="D2912" s="3" t="s">
        <v>8440</v>
      </c>
    </row>
    <row r="2913" spans="1:4">
      <c r="A2913" s="3" t="s">
        <v>8375</v>
      </c>
      <c r="B2913" s="3" t="s">
        <v>1650</v>
      </c>
      <c r="C2913" s="3" t="s">
        <v>8441</v>
      </c>
      <c r="D2913" s="3" t="s">
        <v>8442</v>
      </c>
    </row>
    <row r="2914" spans="1:4">
      <c r="A2914" s="3" t="s">
        <v>8375</v>
      </c>
      <c r="B2914" s="3" t="s">
        <v>1650</v>
      </c>
      <c r="C2914" s="3" t="s">
        <v>8443</v>
      </c>
      <c r="D2914" s="3" t="s">
        <v>8444</v>
      </c>
    </row>
    <row r="2915" spans="1:4">
      <c r="A2915" s="3" t="s">
        <v>8375</v>
      </c>
      <c r="B2915" s="3" t="s">
        <v>1650</v>
      </c>
      <c r="C2915" s="3" t="s">
        <v>8445</v>
      </c>
      <c r="D2915" s="3" t="s">
        <v>8446</v>
      </c>
    </row>
    <row r="2916" spans="1:4">
      <c r="A2916" s="3" t="s">
        <v>8375</v>
      </c>
      <c r="B2916" s="3" t="s">
        <v>1650</v>
      </c>
      <c r="C2916" s="3" t="s">
        <v>8447</v>
      </c>
      <c r="D2916" s="3" t="s">
        <v>8448</v>
      </c>
    </row>
    <row r="2917" spans="1:4">
      <c r="A2917" s="3" t="s">
        <v>8375</v>
      </c>
      <c r="B2917" s="3" t="s">
        <v>1650</v>
      </c>
      <c r="C2917" s="3" t="s">
        <v>8449</v>
      </c>
      <c r="D2917" s="3" t="s">
        <v>8450</v>
      </c>
    </row>
    <row r="2918" spans="1:4">
      <c r="A2918" s="3" t="s">
        <v>8375</v>
      </c>
      <c r="B2918" s="3" t="s">
        <v>1650</v>
      </c>
      <c r="C2918" s="3" t="s">
        <v>8451</v>
      </c>
      <c r="D2918" s="3" t="s">
        <v>8452</v>
      </c>
    </row>
    <row r="2919" spans="1:4">
      <c r="A2919" s="3" t="s">
        <v>8375</v>
      </c>
      <c r="B2919" s="3" t="s">
        <v>1650</v>
      </c>
      <c r="C2919" s="3" t="s">
        <v>8453</v>
      </c>
      <c r="D2919" s="3" t="s">
        <v>8454</v>
      </c>
    </row>
    <row r="2920" spans="1:4">
      <c r="A2920" s="3" t="s">
        <v>8375</v>
      </c>
      <c r="B2920" s="3" t="s">
        <v>1650</v>
      </c>
      <c r="C2920" s="3" t="s">
        <v>8455</v>
      </c>
      <c r="D2920" s="3" t="s">
        <v>8456</v>
      </c>
    </row>
    <row r="2921" spans="1:4">
      <c r="A2921" s="3" t="s">
        <v>8375</v>
      </c>
      <c r="B2921" s="3" t="s">
        <v>1650</v>
      </c>
      <c r="C2921" s="3" t="s">
        <v>8457</v>
      </c>
      <c r="D2921" s="3" t="s">
        <v>8458</v>
      </c>
    </row>
    <row r="2922" spans="1:4">
      <c r="A2922" s="3" t="s">
        <v>8375</v>
      </c>
      <c r="B2922" s="3" t="s">
        <v>1650</v>
      </c>
      <c r="C2922" s="3" t="s">
        <v>8459</v>
      </c>
      <c r="D2922" s="3" t="s">
        <v>8460</v>
      </c>
    </row>
    <row r="2923" spans="1:4">
      <c r="A2923" s="3" t="s">
        <v>8375</v>
      </c>
      <c r="B2923" s="3" t="s">
        <v>1650</v>
      </c>
      <c r="C2923" s="3" t="s">
        <v>8461</v>
      </c>
      <c r="D2923" s="3" t="s">
        <v>8462</v>
      </c>
    </row>
    <row r="2924" spans="1:4">
      <c r="A2924" s="3" t="s">
        <v>8375</v>
      </c>
      <c r="B2924" s="3" t="s">
        <v>1650</v>
      </c>
      <c r="C2924" s="3" t="s">
        <v>8463</v>
      </c>
      <c r="D2924" s="3" t="s">
        <v>8464</v>
      </c>
    </row>
    <row r="2925" spans="1:4">
      <c r="A2925" s="3" t="s">
        <v>8375</v>
      </c>
      <c r="B2925" s="3" t="s">
        <v>1650</v>
      </c>
      <c r="C2925" s="3" t="s">
        <v>8465</v>
      </c>
      <c r="D2925" s="3" t="s">
        <v>8466</v>
      </c>
    </row>
    <row r="2926" spans="1:4">
      <c r="A2926" s="3" t="s">
        <v>8375</v>
      </c>
      <c r="B2926" s="3" t="s">
        <v>1650</v>
      </c>
      <c r="C2926" s="3" t="s">
        <v>8467</v>
      </c>
      <c r="D2926" s="3" t="s">
        <v>8468</v>
      </c>
    </row>
    <row r="2927" spans="1:4">
      <c r="A2927" s="3" t="s">
        <v>8375</v>
      </c>
      <c r="B2927" s="3" t="s">
        <v>1650</v>
      </c>
      <c r="C2927" s="3" t="s">
        <v>8469</v>
      </c>
      <c r="D2927" s="3" t="s">
        <v>8470</v>
      </c>
    </row>
    <row r="2928" spans="1:4">
      <c r="A2928" s="3" t="s">
        <v>8375</v>
      </c>
      <c r="B2928" s="3" t="s">
        <v>1650</v>
      </c>
      <c r="C2928" s="3" t="s">
        <v>8471</v>
      </c>
      <c r="D2928" s="3" t="s">
        <v>8472</v>
      </c>
    </row>
    <row r="2929" spans="1:4">
      <c r="A2929" s="3" t="s">
        <v>8375</v>
      </c>
      <c r="B2929" s="3" t="s">
        <v>1650</v>
      </c>
      <c r="C2929" s="3" t="s">
        <v>8473</v>
      </c>
      <c r="D2929" s="3" t="s">
        <v>8474</v>
      </c>
    </row>
    <row r="2930" spans="1:4">
      <c r="A2930" s="3" t="s">
        <v>8375</v>
      </c>
      <c r="B2930" s="3" t="s">
        <v>1650</v>
      </c>
      <c r="C2930" s="3" t="s">
        <v>8475</v>
      </c>
      <c r="D2930" s="3" t="s">
        <v>8476</v>
      </c>
    </row>
    <row r="2931" spans="1:4">
      <c r="A2931" s="3" t="s">
        <v>8375</v>
      </c>
      <c r="B2931" s="3" t="s">
        <v>1650</v>
      </c>
      <c r="C2931" s="3" t="s">
        <v>8477</v>
      </c>
      <c r="D2931" s="3" t="s">
        <v>8478</v>
      </c>
    </row>
    <row r="2932" spans="1:4">
      <c r="A2932" s="3" t="s">
        <v>8375</v>
      </c>
      <c r="B2932" s="3" t="s">
        <v>1650</v>
      </c>
      <c r="C2932" s="3" t="s">
        <v>8479</v>
      </c>
      <c r="D2932" s="3" t="s">
        <v>8480</v>
      </c>
    </row>
    <row r="2933" spans="1:4">
      <c r="A2933" s="3" t="s">
        <v>8375</v>
      </c>
      <c r="B2933" s="3" t="s">
        <v>1650</v>
      </c>
      <c r="C2933" s="3" t="s">
        <v>8481</v>
      </c>
      <c r="D2933" s="3" t="s">
        <v>8482</v>
      </c>
    </row>
    <row r="2934" spans="1:4">
      <c r="A2934" s="3" t="s">
        <v>8375</v>
      </c>
      <c r="B2934" s="3" t="s">
        <v>1650</v>
      </c>
      <c r="C2934" s="3" t="s">
        <v>8483</v>
      </c>
      <c r="D2934" s="3" t="s">
        <v>8484</v>
      </c>
    </row>
    <row r="2935" spans="1:4">
      <c r="A2935" s="3" t="s">
        <v>8375</v>
      </c>
      <c r="B2935" s="3" t="s">
        <v>1650</v>
      </c>
      <c r="C2935" s="3" t="s">
        <v>8485</v>
      </c>
      <c r="D2935" s="3" t="s">
        <v>8486</v>
      </c>
    </row>
    <row r="2936" spans="1:4">
      <c r="A2936" s="3" t="s">
        <v>8375</v>
      </c>
      <c r="B2936" s="3" t="s">
        <v>1650</v>
      </c>
      <c r="C2936" s="3" t="s">
        <v>8487</v>
      </c>
      <c r="D2936" s="3" t="s">
        <v>8488</v>
      </c>
    </row>
    <row r="2937" spans="1:4">
      <c r="A2937" s="3" t="s">
        <v>8375</v>
      </c>
      <c r="B2937" s="3" t="s">
        <v>1650</v>
      </c>
      <c r="C2937" s="3" t="s">
        <v>8489</v>
      </c>
      <c r="D2937" s="3" t="s">
        <v>8490</v>
      </c>
    </row>
    <row r="2938" spans="1:4">
      <c r="A2938" s="3" t="s">
        <v>8375</v>
      </c>
      <c r="B2938" s="3" t="s">
        <v>1650</v>
      </c>
      <c r="C2938" s="3" t="s">
        <v>8491</v>
      </c>
      <c r="D2938" s="3" t="s">
        <v>8492</v>
      </c>
    </row>
    <row r="2939" spans="1:4">
      <c r="A2939" s="3" t="s">
        <v>8375</v>
      </c>
      <c r="B2939" s="3" t="s">
        <v>1650</v>
      </c>
      <c r="C2939" s="3" t="s">
        <v>8493</v>
      </c>
      <c r="D2939" s="3" t="s">
        <v>8494</v>
      </c>
    </row>
    <row r="2940" spans="1:4">
      <c r="A2940" s="3" t="s">
        <v>8375</v>
      </c>
      <c r="B2940" s="3" t="s">
        <v>1650</v>
      </c>
      <c r="C2940" s="3" t="s">
        <v>8495</v>
      </c>
      <c r="D2940" s="3" t="s">
        <v>8496</v>
      </c>
    </row>
    <row r="2941" spans="1:4">
      <c r="A2941" s="3" t="s">
        <v>8375</v>
      </c>
      <c r="B2941" s="3" t="s">
        <v>1650</v>
      </c>
      <c r="C2941" s="3" t="s">
        <v>8497</v>
      </c>
      <c r="D2941" s="3" t="s">
        <v>8498</v>
      </c>
    </row>
    <row r="2942" spans="1:4">
      <c r="A2942" s="3" t="s">
        <v>8375</v>
      </c>
      <c r="B2942" s="3" t="s">
        <v>1650</v>
      </c>
      <c r="C2942" s="3" t="s">
        <v>8499</v>
      </c>
      <c r="D2942" s="3" t="s">
        <v>8500</v>
      </c>
    </row>
    <row r="2943" spans="1:4">
      <c r="A2943" s="3" t="s">
        <v>8375</v>
      </c>
      <c r="B2943" s="3" t="s">
        <v>1650</v>
      </c>
      <c r="C2943" s="3" t="s">
        <v>8501</v>
      </c>
      <c r="D2943" s="3" t="s">
        <v>8502</v>
      </c>
    </row>
    <row r="2944" spans="1:4">
      <c r="A2944" s="3" t="s">
        <v>8375</v>
      </c>
      <c r="B2944" s="3" t="s">
        <v>1650</v>
      </c>
      <c r="C2944" s="3" t="s">
        <v>8503</v>
      </c>
      <c r="D2944" s="3" t="s">
        <v>8504</v>
      </c>
    </row>
    <row r="2945" spans="1:4">
      <c r="A2945" s="3" t="s">
        <v>8375</v>
      </c>
      <c r="B2945" s="3" t="s">
        <v>1650</v>
      </c>
      <c r="C2945" s="3" t="s">
        <v>8505</v>
      </c>
      <c r="D2945" s="3" t="s">
        <v>8506</v>
      </c>
    </row>
    <row r="2946" spans="1:4">
      <c r="A2946" s="3" t="s">
        <v>8375</v>
      </c>
      <c r="B2946" s="3" t="s">
        <v>1650</v>
      </c>
      <c r="C2946" s="3" t="s">
        <v>8507</v>
      </c>
      <c r="D2946" s="3" t="s">
        <v>8508</v>
      </c>
    </row>
    <row r="2947" spans="1:4">
      <c r="A2947" s="3" t="s">
        <v>8375</v>
      </c>
      <c r="B2947" s="3" t="s">
        <v>1650</v>
      </c>
      <c r="C2947" s="3" t="s">
        <v>8509</v>
      </c>
      <c r="D2947" s="3" t="s">
        <v>8510</v>
      </c>
    </row>
    <row r="2948" spans="1:4">
      <c r="A2948" s="3" t="s">
        <v>8375</v>
      </c>
      <c r="B2948" s="3" t="s">
        <v>1650</v>
      </c>
      <c r="C2948" s="3" t="s">
        <v>8511</v>
      </c>
      <c r="D2948" s="3" t="s">
        <v>8512</v>
      </c>
    </row>
    <row r="2949" spans="1:4">
      <c r="A2949" s="3" t="s">
        <v>8375</v>
      </c>
      <c r="B2949" s="3" t="s">
        <v>1650</v>
      </c>
      <c r="C2949" s="3" t="s">
        <v>8513</v>
      </c>
      <c r="D2949" s="3" t="s">
        <v>8514</v>
      </c>
    </row>
    <row r="2950" spans="1:4">
      <c r="A2950" s="3" t="s">
        <v>8375</v>
      </c>
      <c r="B2950" s="3" t="s">
        <v>1650</v>
      </c>
      <c r="C2950" s="3" t="s">
        <v>8515</v>
      </c>
      <c r="D2950" s="3" t="s">
        <v>8516</v>
      </c>
    </row>
    <row r="2951" spans="1:4">
      <c r="A2951" s="3" t="s">
        <v>8375</v>
      </c>
      <c r="B2951" s="3" t="s">
        <v>1650</v>
      </c>
      <c r="C2951" s="3" t="s">
        <v>8517</v>
      </c>
      <c r="D2951" s="3" t="s">
        <v>8518</v>
      </c>
    </row>
    <row r="2952" spans="1:4">
      <c r="A2952" s="3" t="s">
        <v>8375</v>
      </c>
      <c r="B2952" s="3" t="s">
        <v>1650</v>
      </c>
      <c r="C2952" s="3" t="s">
        <v>8519</v>
      </c>
      <c r="D2952" s="3" t="s">
        <v>8520</v>
      </c>
    </row>
    <row r="2953" spans="1:4">
      <c r="A2953" s="3" t="s">
        <v>8375</v>
      </c>
      <c r="B2953" s="3" t="s">
        <v>1650</v>
      </c>
      <c r="C2953" s="3" t="s">
        <v>8521</v>
      </c>
      <c r="D2953" s="3" t="s">
        <v>8522</v>
      </c>
    </row>
    <row r="2954" spans="1:4">
      <c r="A2954" s="3" t="s">
        <v>8375</v>
      </c>
      <c r="B2954" s="3" t="s">
        <v>1650</v>
      </c>
      <c r="C2954" s="3" t="s">
        <v>8523</v>
      </c>
      <c r="D2954" s="3" t="s">
        <v>8524</v>
      </c>
    </row>
    <row r="2955" spans="1:4">
      <c r="A2955" s="3" t="s">
        <v>8375</v>
      </c>
      <c r="B2955" s="3" t="s">
        <v>1650</v>
      </c>
      <c r="C2955" s="3" t="s">
        <v>8525</v>
      </c>
      <c r="D2955" s="3" t="s">
        <v>8526</v>
      </c>
    </row>
    <row r="2956" spans="1:4">
      <c r="A2956" s="3" t="s">
        <v>8375</v>
      </c>
      <c r="B2956" s="3" t="s">
        <v>1650</v>
      </c>
      <c r="C2956" s="3" t="s">
        <v>8527</v>
      </c>
      <c r="D2956" s="3" t="s">
        <v>8528</v>
      </c>
    </row>
    <row r="2957" spans="1:4">
      <c r="A2957" s="3" t="s">
        <v>8375</v>
      </c>
      <c r="B2957" s="3" t="s">
        <v>1650</v>
      </c>
      <c r="C2957" s="3" t="s">
        <v>8529</v>
      </c>
      <c r="D2957" s="3" t="s">
        <v>8530</v>
      </c>
    </row>
    <row r="2958" spans="1:4">
      <c r="A2958" s="3" t="s">
        <v>8375</v>
      </c>
      <c r="B2958" s="3" t="s">
        <v>1650</v>
      </c>
      <c r="C2958" s="3" t="s">
        <v>8531</v>
      </c>
      <c r="D2958" s="3" t="s">
        <v>8532</v>
      </c>
    </row>
    <row r="2959" spans="1:4">
      <c r="A2959" s="3" t="s">
        <v>8375</v>
      </c>
      <c r="B2959" s="3" t="s">
        <v>1650</v>
      </c>
      <c r="C2959" s="3" t="s">
        <v>8533</v>
      </c>
      <c r="D2959" s="3" t="s">
        <v>8534</v>
      </c>
    </row>
    <row r="2960" spans="1:4">
      <c r="A2960" s="3" t="s">
        <v>8375</v>
      </c>
      <c r="B2960" s="3" t="s">
        <v>1650</v>
      </c>
      <c r="C2960" s="3" t="s">
        <v>8535</v>
      </c>
      <c r="D2960" s="3" t="s">
        <v>8536</v>
      </c>
    </row>
    <row r="2961" spans="1:4">
      <c r="A2961" s="3" t="s">
        <v>8375</v>
      </c>
      <c r="B2961" s="3" t="s">
        <v>1650</v>
      </c>
      <c r="C2961" s="3" t="s">
        <v>8537</v>
      </c>
      <c r="D2961" s="3" t="s">
        <v>8538</v>
      </c>
    </row>
    <row r="2962" spans="1:4">
      <c r="A2962" s="3" t="s">
        <v>8375</v>
      </c>
      <c r="B2962" s="3" t="s">
        <v>1650</v>
      </c>
      <c r="C2962" s="3" t="s">
        <v>8539</v>
      </c>
      <c r="D2962" s="3" t="s">
        <v>8540</v>
      </c>
    </row>
    <row r="2963" spans="1:4">
      <c r="A2963" s="3" t="s">
        <v>8375</v>
      </c>
      <c r="B2963" s="3" t="s">
        <v>1650</v>
      </c>
      <c r="C2963" s="3" t="s">
        <v>8541</v>
      </c>
      <c r="D2963" s="3" t="s">
        <v>8542</v>
      </c>
    </row>
    <row r="2964" spans="1:4">
      <c r="A2964" s="3" t="s">
        <v>8375</v>
      </c>
      <c r="B2964" s="3" t="s">
        <v>1650</v>
      </c>
      <c r="C2964" s="3" t="s">
        <v>8543</v>
      </c>
      <c r="D2964" s="3" t="s">
        <v>8544</v>
      </c>
    </row>
    <row r="2965" spans="1:4">
      <c r="A2965" s="3" t="s">
        <v>8375</v>
      </c>
      <c r="B2965" s="3" t="s">
        <v>1650</v>
      </c>
      <c r="C2965" s="3" t="s">
        <v>8545</v>
      </c>
      <c r="D2965" s="3" t="s">
        <v>8546</v>
      </c>
    </row>
    <row r="2966" spans="1:4">
      <c r="A2966" s="3" t="s">
        <v>8375</v>
      </c>
      <c r="B2966" s="3" t="s">
        <v>1650</v>
      </c>
      <c r="C2966" s="3" t="s">
        <v>8547</v>
      </c>
      <c r="D2966" s="3" t="s">
        <v>8548</v>
      </c>
    </row>
    <row r="2967" spans="1:4">
      <c r="A2967" s="3" t="s">
        <v>8375</v>
      </c>
      <c r="B2967" s="3" t="s">
        <v>1650</v>
      </c>
      <c r="C2967" s="3" t="s">
        <v>8549</v>
      </c>
      <c r="D2967" s="3" t="s">
        <v>8550</v>
      </c>
    </row>
    <row r="2968" spans="1:4">
      <c r="A2968" s="3" t="s">
        <v>8375</v>
      </c>
      <c r="B2968" s="3" t="s">
        <v>1650</v>
      </c>
      <c r="C2968" s="3" t="s">
        <v>8551</v>
      </c>
      <c r="D2968" s="3" t="s">
        <v>8552</v>
      </c>
    </row>
    <row r="2969" spans="1:4">
      <c r="A2969" s="3" t="s">
        <v>8375</v>
      </c>
      <c r="B2969" s="3" t="s">
        <v>1650</v>
      </c>
      <c r="C2969" s="3" t="s">
        <v>8553</v>
      </c>
      <c r="D2969" s="3" t="s">
        <v>8554</v>
      </c>
    </row>
    <row r="2970" spans="1:4">
      <c r="A2970" s="3" t="s">
        <v>8375</v>
      </c>
      <c r="B2970" s="3" t="s">
        <v>1650</v>
      </c>
      <c r="C2970" s="3" t="s">
        <v>8555</v>
      </c>
      <c r="D2970" s="3" t="s">
        <v>8556</v>
      </c>
    </row>
    <row r="2971" spans="1:4">
      <c r="A2971" s="3" t="s">
        <v>8375</v>
      </c>
      <c r="B2971" s="3" t="s">
        <v>1650</v>
      </c>
      <c r="C2971" s="3" t="s">
        <v>8557</v>
      </c>
      <c r="D2971" s="3" t="s">
        <v>8558</v>
      </c>
    </row>
    <row r="2972" spans="1:4">
      <c r="A2972" s="3" t="s">
        <v>8375</v>
      </c>
      <c r="B2972" s="3" t="s">
        <v>1650</v>
      </c>
      <c r="C2972" s="3" t="s">
        <v>8559</v>
      </c>
      <c r="D2972" s="3" t="s">
        <v>8560</v>
      </c>
    </row>
    <row r="2973" spans="1:4">
      <c r="A2973" s="3" t="s">
        <v>8375</v>
      </c>
      <c r="B2973" s="3" t="s">
        <v>1650</v>
      </c>
      <c r="C2973" s="3" t="s">
        <v>8561</v>
      </c>
      <c r="D2973" s="3" t="s">
        <v>8562</v>
      </c>
    </row>
    <row r="2974" spans="1:4">
      <c r="A2974" s="3" t="s">
        <v>8375</v>
      </c>
      <c r="B2974" s="3" t="s">
        <v>1650</v>
      </c>
      <c r="C2974" s="3" t="s">
        <v>8563</v>
      </c>
      <c r="D2974" s="3" t="s">
        <v>8564</v>
      </c>
    </row>
    <row r="2975" spans="1:4">
      <c r="A2975" s="3" t="s">
        <v>8375</v>
      </c>
      <c r="B2975" s="3" t="s">
        <v>1650</v>
      </c>
      <c r="C2975" s="3" t="s">
        <v>8565</v>
      </c>
      <c r="D2975" s="3" t="s">
        <v>8566</v>
      </c>
    </row>
    <row r="2976" spans="1:4">
      <c r="A2976" s="3" t="s">
        <v>8375</v>
      </c>
      <c r="B2976" s="3" t="s">
        <v>1650</v>
      </c>
      <c r="C2976" s="3" t="s">
        <v>8567</v>
      </c>
      <c r="D2976" s="3" t="s">
        <v>8568</v>
      </c>
    </row>
    <row r="2977" spans="1:4">
      <c r="A2977" s="3" t="s">
        <v>8375</v>
      </c>
      <c r="B2977" s="3" t="s">
        <v>1650</v>
      </c>
      <c r="C2977" s="3" t="s">
        <v>8569</v>
      </c>
      <c r="D2977" s="3" t="s">
        <v>8570</v>
      </c>
    </row>
    <row r="2978" spans="1:4">
      <c r="A2978" s="3" t="s">
        <v>8375</v>
      </c>
      <c r="B2978" s="3" t="s">
        <v>1650</v>
      </c>
      <c r="C2978" s="3" t="s">
        <v>8571</v>
      </c>
      <c r="D2978" s="3" t="s">
        <v>8572</v>
      </c>
    </row>
    <row r="2979" spans="1:4">
      <c r="A2979" s="3" t="s">
        <v>8375</v>
      </c>
      <c r="B2979" s="3" t="s">
        <v>1650</v>
      </c>
      <c r="C2979" s="3" t="s">
        <v>8573</v>
      </c>
      <c r="D2979" s="3" t="s">
        <v>8574</v>
      </c>
    </row>
    <row r="2980" spans="1:4">
      <c r="A2980" s="3" t="s">
        <v>8375</v>
      </c>
      <c r="B2980" s="3" t="s">
        <v>1650</v>
      </c>
      <c r="C2980" s="3" t="s">
        <v>8575</v>
      </c>
      <c r="D2980" s="3" t="s">
        <v>8576</v>
      </c>
    </row>
    <row r="2981" spans="1:4">
      <c r="A2981" s="3" t="s">
        <v>8375</v>
      </c>
      <c r="B2981" s="3" t="s">
        <v>1650</v>
      </c>
      <c r="C2981" s="3" t="s">
        <v>8577</v>
      </c>
      <c r="D2981" s="3" t="s">
        <v>8578</v>
      </c>
    </row>
    <row r="2982" spans="1:4">
      <c r="A2982" s="3" t="s">
        <v>8375</v>
      </c>
      <c r="B2982" s="3" t="s">
        <v>1650</v>
      </c>
      <c r="C2982" s="3" t="s">
        <v>8579</v>
      </c>
      <c r="D2982" s="3" t="s">
        <v>8580</v>
      </c>
    </row>
    <row r="2983" spans="1:4">
      <c r="A2983" s="3" t="s">
        <v>8375</v>
      </c>
      <c r="B2983" s="3" t="s">
        <v>1650</v>
      </c>
      <c r="C2983" s="3" t="s">
        <v>8581</v>
      </c>
      <c r="D2983" s="3" t="s">
        <v>8582</v>
      </c>
    </row>
    <row r="2984" spans="1:4">
      <c r="A2984" s="3" t="s">
        <v>8375</v>
      </c>
      <c r="B2984" s="3" t="s">
        <v>1650</v>
      </c>
      <c r="C2984" s="3" t="s">
        <v>8583</v>
      </c>
      <c r="D2984" s="3" t="s">
        <v>8584</v>
      </c>
    </row>
    <row r="2985" spans="1:4">
      <c r="A2985" s="3" t="s">
        <v>8375</v>
      </c>
      <c r="B2985" s="3" t="s">
        <v>1650</v>
      </c>
      <c r="C2985" s="3" t="s">
        <v>8585</v>
      </c>
      <c r="D2985" s="3" t="s">
        <v>8586</v>
      </c>
    </row>
    <row r="2986" spans="1:4">
      <c r="A2986" s="3" t="s">
        <v>8375</v>
      </c>
      <c r="B2986" s="3" t="s">
        <v>1650</v>
      </c>
      <c r="C2986" s="3" t="s">
        <v>8587</v>
      </c>
      <c r="D2986" s="3" t="s">
        <v>8588</v>
      </c>
    </row>
    <row r="2987" spans="1:4">
      <c r="A2987" s="3" t="s">
        <v>8375</v>
      </c>
      <c r="B2987" s="3" t="s">
        <v>1650</v>
      </c>
      <c r="C2987" s="3" t="s">
        <v>8589</v>
      </c>
      <c r="D2987" s="3" t="s">
        <v>8590</v>
      </c>
    </row>
    <row r="2988" spans="1:4">
      <c r="A2988" s="3" t="s">
        <v>8375</v>
      </c>
      <c r="B2988" s="3" t="s">
        <v>1650</v>
      </c>
      <c r="C2988" s="3" t="s">
        <v>8591</v>
      </c>
      <c r="D2988" s="3" t="s">
        <v>8592</v>
      </c>
    </row>
    <row r="2989" spans="1:4">
      <c r="A2989" s="3" t="s">
        <v>8375</v>
      </c>
      <c r="B2989" s="3" t="s">
        <v>1650</v>
      </c>
      <c r="C2989" s="3" t="s">
        <v>8593</v>
      </c>
      <c r="D2989" s="3" t="s">
        <v>8594</v>
      </c>
    </row>
    <row r="2990" spans="1:4">
      <c r="A2990" s="3" t="s">
        <v>8375</v>
      </c>
      <c r="B2990" s="3" t="s">
        <v>1650</v>
      </c>
      <c r="C2990" s="3" t="s">
        <v>8595</v>
      </c>
      <c r="D2990" s="3" t="s">
        <v>8596</v>
      </c>
    </row>
    <row r="2991" spans="1:4">
      <c r="A2991" s="3" t="s">
        <v>8375</v>
      </c>
      <c r="B2991" s="3" t="s">
        <v>1650</v>
      </c>
      <c r="C2991" s="3" t="s">
        <v>8597</v>
      </c>
      <c r="D2991" s="3" t="s">
        <v>8598</v>
      </c>
    </row>
    <row r="2992" spans="1:4">
      <c r="A2992" s="3" t="s">
        <v>8375</v>
      </c>
      <c r="B2992" s="3" t="s">
        <v>1650</v>
      </c>
      <c r="C2992" s="3" t="s">
        <v>8599</v>
      </c>
      <c r="D2992" s="3" t="s">
        <v>8600</v>
      </c>
    </row>
    <row r="2993" spans="1:4">
      <c r="A2993" s="3" t="s">
        <v>8375</v>
      </c>
      <c r="B2993" s="3" t="s">
        <v>1650</v>
      </c>
      <c r="C2993" s="3" t="s">
        <v>8601</v>
      </c>
      <c r="D2993" s="3" t="s">
        <v>8602</v>
      </c>
    </row>
    <row r="2994" spans="1:4">
      <c r="A2994" s="3" t="s">
        <v>8375</v>
      </c>
      <c r="B2994" s="3" t="s">
        <v>1650</v>
      </c>
      <c r="C2994" s="3" t="s">
        <v>8603</v>
      </c>
      <c r="D2994" s="3" t="s">
        <v>8604</v>
      </c>
    </row>
    <row r="2995" spans="1:4">
      <c r="A2995" s="3" t="s">
        <v>8605</v>
      </c>
      <c r="B2995" s="3" t="s">
        <v>1641</v>
      </c>
      <c r="C2995" s="3" t="s">
        <v>8606</v>
      </c>
      <c r="D2995" s="3" t="s">
        <v>1819</v>
      </c>
    </row>
    <row r="2996" spans="1:4">
      <c r="A2996" s="3" t="s">
        <v>8605</v>
      </c>
      <c r="B2996" s="3" t="s">
        <v>1641</v>
      </c>
      <c r="C2996" s="3" t="s">
        <v>8606</v>
      </c>
      <c r="D2996" s="3" t="s">
        <v>8607</v>
      </c>
    </row>
    <row r="2997" spans="1:4">
      <c r="A2997" s="3" t="s">
        <v>8605</v>
      </c>
      <c r="B2997" s="3" t="s">
        <v>1641</v>
      </c>
      <c r="C2997" s="3" t="s">
        <v>8608</v>
      </c>
      <c r="D2997" s="3" t="s">
        <v>1997</v>
      </c>
    </row>
    <row r="2998" spans="1:4">
      <c r="A2998" s="3" t="s">
        <v>8605</v>
      </c>
      <c r="B2998" s="3" t="s">
        <v>1641</v>
      </c>
      <c r="C2998" s="3" t="s">
        <v>8608</v>
      </c>
      <c r="D2998" s="3" t="s">
        <v>8609</v>
      </c>
    </row>
    <row r="2999" spans="1:4">
      <c r="A2999" s="3" t="s">
        <v>8605</v>
      </c>
      <c r="B2999" s="3" t="s">
        <v>1641</v>
      </c>
      <c r="C2999" s="3" t="s">
        <v>8610</v>
      </c>
      <c r="D2999" s="3" t="s">
        <v>2167</v>
      </c>
    </row>
    <row r="3000" spans="1:4">
      <c r="A3000" s="3" t="s">
        <v>8605</v>
      </c>
      <c r="B3000" s="3" t="s">
        <v>1641</v>
      </c>
      <c r="C3000" s="3" t="s">
        <v>8610</v>
      </c>
      <c r="D3000" s="3" t="s">
        <v>8611</v>
      </c>
    </row>
    <row r="3001" spans="1:4">
      <c r="A3001" s="3" t="s">
        <v>8605</v>
      </c>
      <c r="B3001" s="3" t="s">
        <v>1641</v>
      </c>
      <c r="C3001" s="3" t="s">
        <v>8612</v>
      </c>
      <c r="D3001" s="3" t="s">
        <v>2324</v>
      </c>
    </row>
    <row r="3002" spans="1:4">
      <c r="A3002" s="3" t="s">
        <v>8605</v>
      </c>
      <c r="B3002" s="3" t="s">
        <v>1641</v>
      </c>
      <c r="C3002" s="3" t="s">
        <v>8612</v>
      </c>
      <c r="D3002" s="3" t="s">
        <v>8613</v>
      </c>
    </row>
    <row r="3003" spans="1:4">
      <c r="A3003" s="3" t="s">
        <v>8605</v>
      </c>
      <c r="B3003" s="3" t="s">
        <v>1641</v>
      </c>
      <c r="C3003" s="3" t="s">
        <v>8614</v>
      </c>
      <c r="D3003" s="3" t="s">
        <v>2485</v>
      </c>
    </row>
    <row r="3004" spans="1:4">
      <c r="A3004" s="3" t="s">
        <v>8605</v>
      </c>
      <c r="B3004" s="3" t="s">
        <v>1641</v>
      </c>
      <c r="C3004" s="3" t="s">
        <v>8614</v>
      </c>
      <c r="D3004" s="3" t="s">
        <v>8615</v>
      </c>
    </row>
    <row r="3005" spans="1:4">
      <c r="A3005" s="3" t="s">
        <v>8605</v>
      </c>
      <c r="B3005" s="3" t="s">
        <v>1641</v>
      </c>
      <c r="C3005" s="3" t="s">
        <v>8616</v>
      </c>
      <c r="D3005" s="3" t="s">
        <v>2636</v>
      </c>
    </row>
    <row r="3006" spans="1:4">
      <c r="A3006" s="3" t="s">
        <v>8605</v>
      </c>
      <c r="B3006" s="3" t="s">
        <v>1641</v>
      </c>
      <c r="C3006" s="3" t="s">
        <v>8616</v>
      </c>
      <c r="D3006" s="3" t="s">
        <v>8617</v>
      </c>
    </row>
    <row r="3007" spans="1:4">
      <c r="A3007" s="3" t="s">
        <v>8605</v>
      </c>
      <c r="B3007" s="3" t="s">
        <v>1641</v>
      </c>
      <c r="C3007" s="3" t="s">
        <v>8618</v>
      </c>
      <c r="D3007" s="3" t="s">
        <v>2775</v>
      </c>
    </row>
    <row r="3008" spans="1:4">
      <c r="A3008" s="3" t="s">
        <v>8605</v>
      </c>
      <c r="B3008" s="3" t="s">
        <v>1641</v>
      </c>
      <c r="C3008" s="3" t="s">
        <v>8618</v>
      </c>
      <c r="D3008" s="3" t="s">
        <v>8619</v>
      </c>
    </row>
    <row r="3009" spans="1:4">
      <c r="A3009" s="3" t="s">
        <v>8605</v>
      </c>
      <c r="B3009" s="3" t="s">
        <v>1641</v>
      </c>
      <c r="C3009" s="3" t="s">
        <v>8620</v>
      </c>
      <c r="D3009" s="3" t="s">
        <v>2908</v>
      </c>
    </row>
    <row r="3010" spans="1:4">
      <c r="A3010" s="3" t="s">
        <v>8605</v>
      </c>
      <c r="B3010" s="3" t="s">
        <v>1641</v>
      </c>
      <c r="C3010" s="3" t="s">
        <v>8620</v>
      </c>
      <c r="D3010" s="3" t="s">
        <v>8621</v>
      </c>
    </row>
    <row r="3011" spans="1:4">
      <c r="A3011" s="3" t="s">
        <v>8622</v>
      </c>
      <c r="B3011" s="3" t="s">
        <v>1661</v>
      </c>
      <c r="C3011" s="3" t="s">
        <v>8623</v>
      </c>
      <c r="D3011" s="3" t="s">
        <v>1838</v>
      </c>
    </row>
    <row r="3012" spans="1:4">
      <c r="A3012" s="3" t="s">
        <v>8622</v>
      </c>
      <c r="B3012" s="3" t="s">
        <v>1661</v>
      </c>
      <c r="C3012" s="3" t="s">
        <v>8623</v>
      </c>
      <c r="D3012" s="3" t="s">
        <v>1838</v>
      </c>
    </row>
    <row r="3013" spans="1:4">
      <c r="A3013" s="3" t="s">
        <v>8622</v>
      </c>
      <c r="B3013" s="3" t="s">
        <v>1661</v>
      </c>
      <c r="C3013" s="3" t="s">
        <v>8624</v>
      </c>
      <c r="D3013" s="3" t="s">
        <v>2015</v>
      </c>
    </row>
    <row r="3014" spans="1:4">
      <c r="A3014" s="3" t="s">
        <v>8622</v>
      </c>
      <c r="B3014" s="3" t="s">
        <v>1661</v>
      </c>
      <c r="C3014" s="3" t="s">
        <v>8624</v>
      </c>
      <c r="D3014" s="3" t="s">
        <v>2015</v>
      </c>
    </row>
    <row r="3015" spans="1:4">
      <c r="A3015" s="3" t="s">
        <v>8622</v>
      </c>
      <c r="B3015" s="3" t="s">
        <v>1661</v>
      </c>
      <c r="C3015" s="3" t="s">
        <v>8625</v>
      </c>
      <c r="D3015" s="3" t="s">
        <v>2186</v>
      </c>
    </row>
    <row r="3016" spans="1:4">
      <c r="A3016" s="3" t="s">
        <v>8622</v>
      </c>
      <c r="B3016" s="3" t="s">
        <v>1661</v>
      </c>
      <c r="C3016" s="3" t="s">
        <v>8625</v>
      </c>
      <c r="D3016" s="3" t="s">
        <v>2186</v>
      </c>
    </row>
    <row r="3017" spans="1:4">
      <c r="A3017" s="3" t="s">
        <v>8622</v>
      </c>
      <c r="B3017" s="3" t="s">
        <v>1661</v>
      </c>
      <c r="C3017" s="3" t="s">
        <v>8626</v>
      </c>
      <c r="D3017" s="3" t="s">
        <v>2343</v>
      </c>
    </row>
    <row r="3018" spans="1:4">
      <c r="A3018" s="3" t="s">
        <v>8622</v>
      </c>
      <c r="B3018" s="3" t="s">
        <v>1661</v>
      </c>
      <c r="C3018" s="3" t="s">
        <v>8626</v>
      </c>
      <c r="D3018" s="3" t="s">
        <v>2343</v>
      </c>
    </row>
    <row r="3019" spans="1:4">
      <c r="A3019" s="3" t="s">
        <v>8622</v>
      </c>
      <c r="B3019" s="3" t="s">
        <v>1661</v>
      </c>
      <c r="C3019" s="3" t="s">
        <v>8627</v>
      </c>
      <c r="D3019" s="3" t="s">
        <v>2505</v>
      </c>
    </row>
    <row r="3020" spans="1:4">
      <c r="A3020" s="3" t="s">
        <v>8622</v>
      </c>
      <c r="B3020" s="3" t="s">
        <v>1661</v>
      </c>
      <c r="C3020" s="3" t="s">
        <v>8627</v>
      </c>
      <c r="D3020" s="3" t="s">
        <v>2505</v>
      </c>
    </row>
    <row r="3021" spans="1:4">
      <c r="A3021" s="3" t="s">
        <v>8622</v>
      </c>
      <c r="B3021" s="3" t="s">
        <v>1661</v>
      </c>
      <c r="C3021" s="3" t="s">
        <v>8628</v>
      </c>
      <c r="D3021" s="3" t="s">
        <v>2656</v>
      </c>
    </row>
    <row r="3022" spans="1:4">
      <c r="A3022" s="3" t="s">
        <v>8622</v>
      </c>
      <c r="B3022" s="3" t="s">
        <v>1661</v>
      </c>
      <c r="C3022" s="3" t="s">
        <v>8628</v>
      </c>
      <c r="D3022" s="3" t="s">
        <v>2656</v>
      </c>
    </row>
    <row r="3023" spans="1:4">
      <c r="A3023" s="3" t="s">
        <v>8622</v>
      </c>
      <c r="B3023" s="3" t="s">
        <v>1661</v>
      </c>
      <c r="C3023" s="3" t="s">
        <v>8629</v>
      </c>
      <c r="D3023" s="3" t="s">
        <v>2794</v>
      </c>
    </row>
    <row r="3024" spans="1:4">
      <c r="A3024" s="3" t="s">
        <v>8622</v>
      </c>
      <c r="B3024" s="3" t="s">
        <v>1661</v>
      </c>
      <c r="C3024" s="3" t="s">
        <v>8629</v>
      </c>
      <c r="D3024" s="3" t="s">
        <v>2794</v>
      </c>
    </row>
    <row r="3025" spans="1:4">
      <c r="A3025" s="3" t="s">
        <v>8622</v>
      </c>
      <c r="B3025" s="3" t="s">
        <v>1661</v>
      </c>
      <c r="C3025" s="3" t="s">
        <v>8630</v>
      </c>
      <c r="D3025" s="3" t="s">
        <v>2926</v>
      </c>
    </row>
    <row r="3026" spans="1:4">
      <c r="A3026" s="3" t="s">
        <v>8622</v>
      </c>
      <c r="B3026" s="3" t="s">
        <v>1661</v>
      </c>
      <c r="C3026" s="3" t="s">
        <v>8630</v>
      </c>
      <c r="D3026" s="3" t="s">
        <v>2926</v>
      </c>
    </row>
    <row r="3027" spans="1:4">
      <c r="A3027" s="3" t="s">
        <v>8622</v>
      </c>
      <c r="B3027" s="3" t="s">
        <v>1661</v>
      </c>
      <c r="C3027" s="3" t="s">
        <v>8631</v>
      </c>
      <c r="D3027" s="3" t="s">
        <v>3052</v>
      </c>
    </row>
    <row r="3028" spans="1:4">
      <c r="A3028" s="3" t="s">
        <v>8622</v>
      </c>
      <c r="B3028" s="3" t="s">
        <v>1661</v>
      </c>
      <c r="C3028" s="3" t="s">
        <v>8631</v>
      </c>
      <c r="D3028" s="3" t="s">
        <v>3052</v>
      </c>
    </row>
    <row r="3029" spans="1:4">
      <c r="A3029" s="3" t="s">
        <v>8622</v>
      </c>
      <c r="B3029" s="3" t="s">
        <v>1661</v>
      </c>
      <c r="C3029" s="3" t="s">
        <v>8632</v>
      </c>
      <c r="D3029" s="3" t="s">
        <v>3169</v>
      </c>
    </row>
    <row r="3030" spans="1:4">
      <c r="A3030" s="3" t="s">
        <v>8622</v>
      </c>
      <c r="B3030" s="3" t="s">
        <v>1661</v>
      </c>
      <c r="C3030" s="3" t="s">
        <v>8632</v>
      </c>
      <c r="D3030" s="3" t="s">
        <v>3169</v>
      </c>
    </row>
    <row r="3031" spans="1:4">
      <c r="A3031" s="3" t="s">
        <v>8633</v>
      </c>
      <c r="B3031" s="3" t="s">
        <v>1702</v>
      </c>
      <c r="C3031" s="3" t="s">
        <v>8634</v>
      </c>
      <c r="D3031" s="3" t="s">
        <v>1881</v>
      </c>
    </row>
    <row r="3032" spans="1:4">
      <c r="A3032" s="3" t="s">
        <v>8633</v>
      </c>
      <c r="B3032" s="3" t="s">
        <v>1702</v>
      </c>
      <c r="C3032" s="3" t="s">
        <v>8635</v>
      </c>
      <c r="D3032" s="3" t="s">
        <v>2056</v>
      </c>
    </row>
    <row r="3033" spans="1:4">
      <c r="A3033" s="3" t="s">
        <v>8633</v>
      </c>
      <c r="B3033" s="3" t="s">
        <v>1702</v>
      </c>
      <c r="C3033" s="3" t="s">
        <v>8636</v>
      </c>
      <c r="D3033" s="3" t="s">
        <v>2226</v>
      </c>
    </row>
    <row r="3034" spans="1:4">
      <c r="A3034" s="3" t="s">
        <v>8633</v>
      </c>
      <c r="B3034" s="3" t="s">
        <v>1702</v>
      </c>
      <c r="C3034" s="3" t="s">
        <v>8637</v>
      </c>
      <c r="D3034" s="3" t="s">
        <v>2385</v>
      </c>
    </row>
    <row r="3035" spans="1:4">
      <c r="A3035" s="3" t="s">
        <v>8633</v>
      </c>
      <c r="B3035" s="3" t="s">
        <v>1702</v>
      </c>
      <c r="C3035" s="3" t="s">
        <v>8638</v>
      </c>
      <c r="D3035" s="3" t="s">
        <v>2546</v>
      </c>
    </row>
    <row r="3036" spans="1:4">
      <c r="A3036" s="3" t="s">
        <v>8633</v>
      </c>
      <c r="B3036" s="3" t="s">
        <v>1702</v>
      </c>
      <c r="C3036" s="3" t="s">
        <v>8639</v>
      </c>
      <c r="D3036" s="3" t="s">
        <v>2699</v>
      </c>
    </row>
    <row r="3037" spans="1:4">
      <c r="A3037" s="3" t="s">
        <v>8633</v>
      </c>
      <c r="B3037" s="3" t="s">
        <v>1702</v>
      </c>
      <c r="C3037" s="3" t="s">
        <v>8640</v>
      </c>
      <c r="D3037" s="3" t="s">
        <v>2835</v>
      </c>
    </row>
    <row r="3038" spans="1:4">
      <c r="A3038" s="3" t="s">
        <v>8633</v>
      </c>
      <c r="B3038" s="3" t="s">
        <v>1702</v>
      </c>
      <c r="C3038" s="3" t="s">
        <v>8641</v>
      </c>
      <c r="D3038" s="3" t="s">
        <v>2969</v>
      </c>
    </row>
    <row r="3039" spans="1:4">
      <c r="A3039" s="3" t="s">
        <v>8633</v>
      </c>
      <c r="B3039" s="3" t="s">
        <v>1702</v>
      </c>
      <c r="C3039" s="3" t="s">
        <v>8642</v>
      </c>
      <c r="D3039" s="3" t="s">
        <v>3095</v>
      </c>
    </row>
    <row r="3040" spans="1:4">
      <c r="A3040" s="3" t="s">
        <v>8633</v>
      </c>
      <c r="B3040" s="3" t="s">
        <v>1702</v>
      </c>
      <c r="C3040" s="3" t="s">
        <v>8643</v>
      </c>
      <c r="D3040" s="3" t="s">
        <v>3210</v>
      </c>
    </row>
    <row r="3041" spans="1:4">
      <c r="A3041" s="3" t="s">
        <v>8633</v>
      </c>
      <c r="B3041" s="3" t="s">
        <v>1702</v>
      </c>
      <c r="C3041" s="3" t="s">
        <v>8644</v>
      </c>
      <c r="D3041" s="3" t="s">
        <v>1499</v>
      </c>
    </row>
    <row r="3042" spans="1:4">
      <c r="A3042" s="3" t="s">
        <v>8633</v>
      </c>
      <c r="B3042" s="3" t="s">
        <v>1702</v>
      </c>
      <c r="C3042" s="3" t="s">
        <v>8645</v>
      </c>
      <c r="D3042" s="3" t="s">
        <v>3409</v>
      </c>
    </row>
    <row r="3043" spans="1:4">
      <c r="A3043" s="3" t="s">
        <v>8633</v>
      </c>
      <c r="B3043" s="3" t="s">
        <v>1702</v>
      </c>
      <c r="C3043" s="3" t="s">
        <v>8646</v>
      </c>
      <c r="D3043" s="3" t="s">
        <v>3495</v>
      </c>
    </row>
    <row r="3044" spans="1:4">
      <c r="A3044" s="3" t="s">
        <v>8633</v>
      </c>
      <c r="B3044" s="3" t="s">
        <v>1702</v>
      </c>
      <c r="C3044" s="3" t="s">
        <v>8647</v>
      </c>
      <c r="D3044" s="3" t="s">
        <v>3575</v>
      </c>
    </row>
    <row r="3045" spans="1:4">
      <c r="A3045" s="3" t="s">
        <v>8633</v>
      </c>
      <c r="B3045" s="3" t="s">
        <v>1702</v>
      </c>
      <c r="C3045" s="3" t="s">
        <v>8648</v>
      </c>
      <c r="D3045" s="3" t="s">
        <v>3643</v>
      </c>
    </row>
    <row r="3046" spans="1:4">
      <c r="A3046" s="3" t="s">
        <v>8649</v>
      </c>
      <c r="B3046" s="3" t="s">
        <v>1737</v>
      </c>
      <c r="C3046" s="3" t="s">
        <v>8650</v>
      </c>
      <c r="D3046" s="3" t="s">
        <v>1915</v>
      </c>
    </row>
    <row r="3047" spans="1:4">
      <c r="A3047" s="3" t="s">
        <v>8649</v>
      </c>
      <c r="B3047" s="3" t="s">
        <v>1737</v>
      </c>
      <c r="C3047" s="3" t="s">
        <v>8651</v>
      </c>
      <c r="D3047" s="3" t="s">
        <v>2091</v>
      </c>
    </row>
    <row r="3048" spans="1:4">
      <c r="A3048" s="3" t="s">
        <v>8649</v>
      </c>
      <c r="B3048" s="3" t="s">
        <v>1737</v>
      </c>
      <c r="C3048" s="3" t="s">
        <v>8652</v>
      </c>
      <c r="D3048" s="3" t="s">
        <v>2258</v>
      </c>
    </row>
    <row r="3049" spans="1:4">
      <c r="A3049" s="3" t="s">
        <v>8649</v>
      </c>
      <c r="B3049" s="3" t="s">
        <v>1737</v>
      </c>
      <c r="C3049" s="3" t="s">
        <v>8653</v>
      </c>
      <c r="D3049" s="3" t="s">
        <v>2420</v>
      </c>
    </row>
    <row r="3050" spans="1:4">
      <c r="A3050" s="3" t="s">
        <v>8649</v>
      </c>
      <c r="B3050" s="3" t="s">
        <v>1737</v>
      </c>
      <c r="C3050" s="3" t="s">
        <v>8654</v>
      </c>
      <c r="D3050" s="3" t="s">
        <v>2581</v>
      </c>
    </row>
    <row r="3051" spans="1:4">
      <c r="A3051" s="3" t="s">
        <v>8649</v>
      </c>
      <c r="B3051" s="3" t="s">
        <v>1737</v>
      </c>
      <c r="C3051" s="3" t="s">
        <v>8655</v>
      </c>
      <c r="D3051" s="3" t="s">
        <v>2731</v>
      </c>
    </row>
    <row r="3052" spans="1:4">
      <c r="A3052" s="3" t="s">
        <v>8649</v>
      </c>
      <c r="B3052" s="3" t="s">
        <v>1737</v>
      </c>
      <c r="C3052" s="3" t="s">
        <v>8656</v>
      </c>
      <c r="D3052" s="3" t="s">
        <v>2868</v>
      </c>
    </row>
    <row r="3053" spans="1:4">
      <c r="A3053" s="3" t="s">
        <v>8649</v>
      </c>
      <c r="B3053" s="3" t="s">
        <v>1737</v>
      </c>
      <c r="C3053" s="3" t="s">
        <v>8657</v>
      </c>
      <c r="D3053" s="3" t="s">
        <v>3003</v>
      </c>
    </row>
    <row r="3054" spans="1:4">
      <c r="A3054" s="3" t="s">
        <v>8649</v>
      </c>
      <c r="B3054" s="3" t="s">
        <v>1737</v>
      </c>
      <c r="C3054" s="3" t="s">
        <v>8658</v>
      </c>
      <c r="D3054" s="3" t="s">
        <v>3129</v>
      </c>
    </row>
    <row r="3055" spans="1:4">
      <c r="A3055" s="3" t="s">
        <v>8649</v>
      </c>
      <c r="B3055" s="3" t="s">
        <v>1737</v>
      </c>
      <c r="C3055" s="3" t="s">
        <v>8659</v>
      </c>
      <c r="D3055" s="3" t="s">
        <v>3245</v>
      </c>
    </row>
    <row r="3056" spans="1:4">
      <c r="A3056" s="3" t="s">
        <v>8649</v>
      </c>
      <c r="B3056" s="3" t="s">
        <v>1737</v>
      </c>
      <c r="C3056" s="3" t="s">
        <v>8660</v>
      </c>
      <c r="D3056" s="3" t="s">
        <v>3347</v>
      </c>
    </row>
    <row r="3057" spans="1:4">
      <c r="A3057" s="3" t="s">
        <v>8649</v>
      </c>
      <c r="B3057" s="3" t="s">
        <v>1737</v>
      </c>
      <c r="C3057" s="3" t="s">
        <v>8661</v>
      </c>
      <c r="D3057" s="3" t="s">
        <v>3443</v>
      </c>
    </row>
    <row r="3058" spans="1:4">
      <c r="A3058" s="3" t="s">
        <v>8649</v>
      </c>
      <c r="B3058" s="3" t="s">
        <v>1737</v>
      </c>
      <c r="C3058" s="3" t="s">
        <v>8662</v>
      </c>
      <c r="D3058" s="3" t="s">
        <v>3528</v>
      </c>
    </row>
    <row r="3059" spans="1:4">
      <c r="A3059" s="3" t="s">
        <v>8649</v>
      </c>
      <c r="B3059" s="3" t="s">
        <v>1737</v>
      </c>
      <c r="C3059" s="3" t="s">
        <v>8663</v>
      </c>
      <c r="D3059" s="3" t="s">
        <v>3607</v>
      </c>
    </row>
    <row r="3060" spans="1:4">
      <c r="A3060" s="3" t="s">
        <v>8649</v>
      </c>
      <c r="B3060" s="3" t="s">
        <v>1737</v>
      </c>
      <c r="C3060" s="3" t="s">
        <v>8664</v>
      </c>
      <c r="D3060" s="3" t="s">
        <v>3678</v>
      </c>
    </row>
    <row r="3061" spans="1:4">
      <c r="A3061" s="3" t="s">
        <v>8649</v>
      </c>
      <c r="B3061" s="3" t="s">
        <v>1737</v>
      </c>
      <c r="C3061" s="3" t="s">
        <v>8665</v>
      </c>
      <c r="D3061" s="3" t="s">
        <v>3741</v>
      </c>
    </row>
    <row r="3062" spans="1:4">
      <c r="A3062" s="3" t="s">
        <v>8649</v>
      </c>
      <c r="B3062" s="3" t="s">
        <v>1737</v>
      </c>
      <c r="C3062" s="3" t="s">
        <v>8666</v>
      </c>
      <c r="D3062" s="3" t="s">
        <v>3797</v>
      </c>
    </row>
    <row r="3063" spans="1:4">
      <c r="A3063" s="3" t="s">
        <v>8649</v>
      </c>
      <c r="B3063" s="3" t="s">
        <v>1737</v>
      </c>
      <c r="C3063" s="3" t="s">
        <v>8667</v>
      </c>
      <c r="D3063" s="3" t="s">
        <v>3849</v>
      </c>
    </row>
    <row r="3064" spans="1:4">
      <c r="A3064" s="3" t="s">
        <v>8649</v>
      </c>
      <c r="B3064" s="3" t="s">
        <v>1737</v>
      </c>
      <c r="C3064" s="3" t="s">
        <v>8668</v>
      </c>
      <c r="D3064" s="3" t="s">
        <v>3894</v>
      </c>
    </row>
    <row r="3065" spans="1:4">
      <c r="A3065" s="3" t="s">
        <v>8649</v>
      </c>
      <c r="B3065" s="3" t="s">
        <v>1737</v>
      </c>
      <c r="C3065" s="3" t="s">
        <v>8669</v>
      </c>
      <c r="D3065" s="3" t="s">
        <v>3936</v>
      </c>
    </row>
    <row r="3066" spans="1:4">
      <c r="A3066" s="3" t="s">
        <v>8649</v>
      </c>
      <c r="B3066" s="3" t="s">
        <v>1737</v>
      </c>
      <c r="C3066" s="3" t="s">
        <v>8670</v>
      </c>
      <c r="D3066" s="3" t="s">
        <v>3974</v>
      </c>
    </row>
    <row r="3067" spans="1:4">
      <c r="A3067" s="3" t="s">
        <v>8649</v>
      </c>
      <c r="B3067" s="3" t="s">
        <v>1737</v>
      </c>
      <c r="C3067" s="3" t="s">
        <v>8671</v>
      </c>
      <c r="D3067" s="3" t="s">
        <v>4010</v>
      </c>
    </row>
    <row r="3068" spans="1:4">
      <c r="A3068" s="3" t="s">
        <v>8672</v>
      </c>
      <c r="B3068" s="3" t="s">
        <v>1672</v>
      </c>
      <c r="C3068" s="3" t="s">
        <v>8673</v>
      </c>
      <c r="D3068" s="3" t="s">
        <v>1848</v>
      </c>
    </row>
    <row r="3069" spans="1:4">
      <c r="A3069" s="3" t="s">
        <v>8672</v>
      </c>
      <c r="B3069" s="3" t="s">
        <v>1672</v>
      </c>
      <c r="C3069" s="3" t="s">
        <v>8674</v>
      </c>
      <c r="D3069" s="3" t="s">
        <v>2024</v>
      </c>
    </row>
    <row r="3070" spans="1:4">
      <c r="A3070" s="3" t="s">
        <v>8672</v>
      </c>
      <c r="B3070" s="3" t="s">
        <v>1672</v>
      </c>
      <c r="C3070" s="3" t="s">
        <v>8675</v>
      </c>
      <c r="D3070" s="3" t="s">
        <v>2194</v>
      </c>
    </row>
    <row r="3071" spans="1:4">
      <c r="A3071" s="3" t="s">
        <v>8672</v>
      </c>
      <c r="B3071" s="3" t="s">
        <v>1672</v>
      </c>
      <c r="C3071" s="3" t="s">
        <v>8676</v>
      </c>
      <c r="D3071" s="3" t="s">
        <v>2354</v>
      </c>
    </row>
    <row r="3072" spans="1:4">
      <c r="A3072" s="3" t="s">
        <v>8672</v>
      </c>
      <c r="B3072" s="3" t="s">
        <v>1672</v>
      </c>
      <c r="C3072" s="3" t="s">
        <v>8677</v>
      </c>
      <c r="D3072" s="3" t="s">
        <v>2514</v>
      </c>
    </row>
    <row r="3073" spans="1:4">
      <c r="A3073" s="3" t="s">
        <v>8672</v>
      </c>
      <c r="B3073" s="3" t="s">
        <v>1672</v>
      </c>
      <c r="C3073" s="3" t="s">
        <v>8678</v>
      </c>
      <c r="D3073" s="3" t="s">
        <v>2666</v>
      </c>
    </row>
    <row r="3074" spans="1:4">
      <c r="A3074" s="3" t="s">
        <v>8672</v>
      </c>
      <c r="B3074" s="3" t="s">
        <v>1672</v>
      </c>
      <c r="C3074" s="3" t="s">
        <v>8679</v>
      </c>
      <c r="D3074" s="3" t="s">
        <v>2804</v>
      </c>
    </row>
    <row r="3075" spans="1:4">
      <c r="A3075" s="3" t="s">
        <v>8672</v>
      </c>
      <c r="B3075" s="3" t="s">
        <v>1672</v>
      </c>
      <c r="C3075" s="3" t="s">
        <v>8680</v>
      </c>
      <c r="D3075" s="3" t="s">
        <v>2937</v>
      </c>
    </row>
    <row r="3076" spans="1:4">
      <c r="A3076" s="3" t="s">
        <v>8672</v>
      </c>
      <c r="B3076" s="3" t="s">
        <v>1672</v>
      </c>
      <c r="C3076" s="3" t="s">
        <v>8681</v>
      </c>
      <c r="D3076" s="3" t="s">
        <v>3062</v>
      </c>
    </row>
    <row r="3077" spans="1:4">
      <c r="A3077" s="3" t="s">
        <v>8672</v>
      </c>
      <c r="B3077" s="3" t="s">
        <v>1672</v>
      </c>
      <c r="C3077" s="3" t="s">
        <v>8682</v>
      </c>
      <c r="D3077" s="3" t="s">
        <v>3178</v>
      </c>
    </row>
    <row r="3078" spans="1:4">
      <c r="A3078" s="3" t="s">
        <v>8672</v>
      </c>
      <c r="B3078" s="3" t="s">
        <v>1672</v>
      </c>
      <c r="C3078" s="3" t="s">
        <v>8683</v>
      </c>
      <c r="D3078" s="3" t="s">
        <v>3283</v>
      </c>
    </row>
    <row r="3079" spans="1:4">
      <c r="A3079" s="3" t="s">
        <v>8684</v>
      </c>
      <c r="B3079" s="3" t="s">
        <v>1662</v>
      </c>
      <c r="C3079" s="3" t="s">
        <v>8685</v>
      </c>
      <c r="D3079" s="3" t="s">
        <v>1839</v>
      </c>
    </row>
    <row r="3080" spans="1:4">
      <c r="A3080" s="3" t="s">
        <v>8684</v>
      </c>
      <c r="B3080" s="3" t="s">
        <v>1662</v>
      </c>
      <c r="C3080" s="3" t="s">
        <v>8686</v>
      </c>
      <c r="D3080" s="3" t="s">
        <v>2016</v>
      </c>
    </row>
    <row r="3081" spans="1:4">
      <c r="A3081" s="3" t="s">
        <v>8684</v>
      </c>
      <c r="B3081" s="3" t="s">
        <v>1662</v>
      </c>
      <c r="C3081" s="3" t="s">
        <v>8687</v>
      </c>
      <c r="D3081" s="3" t="s">
        <v>2187</v>
      </c>
    </row>
    <row r="3082" spans="1:4">
      <c r="A3082" s="3" t="s">
        <v>8684</v>
      </c>
      <c r="B3082" s="3" t="s">
        <v>1662</v>
      </c>
      <c r="C3082" s="3" t="s">
        <v>8688</v>
      </c>
      <c r="D3082" s="3" t="s">
        <v>2344</v>
      </c>
    </row>
    <row r="3083" spans="1:4">
      <c r="A3083" s="3" t="s">
        <v>8684</v>
      </c>
      <c r="B3083" s="3" t="s">
        <v>1662</v>
      </c>
      <c r="C3083" s="3" t="s">
        <v>8689</v>
      </c>
      <c r="D3083" s="3" t="s">
        <v>2506</v>
      </c>
    </row>
    <row r="3084" spans="1:4">
      <c r="A3084" s="3" t="s">
        <v>8684</v>
      </c>
      <c r="B3084" s="3" t="s">
        <v>1662</v>
      </c>
      <c r="C3084" s="3" t="s">
        <v>8690</v>
      </c>
      <c r="D3084" s="3" t="s">
        <v>2657</v>
      </c>
    </row>
    <row r="3085" spans="1:4">
      <c r="A3085" s="3" t="s">
        <v>8684</v>
      </c>
      <c r="B3085" s="3" t="s">
        <v>1662</v>
      </c>
      <c r="C3085" s="3" t="s">
        <v>8691</v>
      </c>
      <c r="D3085" s="3" t="s">
        <v>2795</v>
      </c>
    </row>
    <row r="3086" spans="1:4">
      <c r="A3086" s="3" t="s">
        <v>8684</v>
      </c>
      <c r="B3086" s="3" t="s">
        <v>1662</v>
      </c>
      <c r="C3086" s="3" t="s">
        <v>8692</v>
      </c>
      <c r="D3086" s="3" t="s">
        <v>2927</v>
      </c>
    </row>
    <row r="3087" spans="1:4">
      <c r="A3087" s="3" t="s">
        <v>8684</v>
      </c>
      <c r="B3087" s="3" t="s">
        <v>1662</v>
      </c>
      <c r="C3087" s="3" t="s">
        <v>8693</v>
      </c>
      <c r="D3087" s="3" t="s">
        <v>3053</v>
      </c>
    </row>
    <row r="3088" spans="1:4">
      <c r="A3088" s="3" t="s">
        <v>8684</v>
      </c>
      <c r="B3088" s="3" t="s">
        <v>1662</v>
      </c>
      <c r="C3088" s="3" t="s">
        <v>8694</v>
      </c>
      <c r="D3088" s="3" t="s">
        <v>3170</v>
      </c>
    </row>
    <row r="3089" spans="1:4">
      <c r="A3089" s="3" t="s">
        <v>8684</v>
      </c>
      <c r="B3089" s="3" t="s">
        <v>1662</v>
      </c>
      <c r="C3089" s="3" t="s">
        <v>8695</v>
      </c>
      <c r="D3089" s="3" t="s">
        <v>8696</v>
      </c>
    </row>
    <row r="3090" spans="1:4">
      <c r="A3090" s="3" t="s">
        <v>8684</v>
      </c>
      <c r="B3090" s="3" t="s">
        <v>1662</v>
      </c>
      <c r="C3090" s="3" t="s">
        <v>8697</v>
      </c>
      <c r="D3090" s="3" t="s">
        <v>8698</v>
      </c>
    </row>
    <row r="3091" spans="1:4">
      <c r="A3091" s="3" t="s">
        <v>8684</v>
      </c>
      <c r="B3091" s="3" t="s">
        <v>1662</v>
      </c>
      <c r="C3091" s="3" t="s">
        <v>8699</v>
      </c>
      <c r="D3091" s="3" t="s">
        <v>8700</v>
      </c>
    </row>
    <row r="3092" spans="1:4">
      <c r="A3092" s="3" t="s">
        <v>8684</v>
      </c>
      <c r="B3092" s="3" t="s">
        <v>1662</v>
      </c>
      <c r="C3092" s="3" t="s">
        <v>8701</v>
      </c>
      <c r="D3092" s="3" t="s">
        <v>8702</v>
      </c>
    </row>
    <row r="3093" spans="1:4">
      <c r="A3093" s="3" t="s">
        <v>8684</v>
      </c>
      <c r="B3093" s="3" t="s">
        <v>1662</v>
      </c>
      <c r="C3093" s="3" t="s">
        <v>8703</v>
      </c>
      <c r="D3093" s="3" t="s">
        <v>8704</v>
      </c>
    </row>
    <row r="3094" spans="1:4">
      <c r="A3094" s="3" t="s">
        <v>8684</v>
      </c>
      <c r="B3094" s="3" t="s">
        <v>1662</v>
      </c>
      <c r="C3094" s="3" t="s">
        <v>8705</v>
      </c>
      <c r="D3094" s="3" t="s">
        <v>8706</v>
      </c>
    </row>
    <row r="3095" spans="1:4">
      <c r="A3095" s="3" t="s">
        <v>8684</v>
      </c>
      <c r="B3095" s="3" t="s">
        <v>1662</v>
      </c>
      <c r="C3095" s="3" t="s">
        <v>8707</v>
      </c>
      <c r="D3095" s="3" t="s">
        <v>8708</v>
      </c>
    </row>
    <row r="3096" spans="1:4">
      <c r="A3096" s="3" t="s">
        <v>8684</v>
      </c>
      <c r="B3096" s="3" t="s">
        <v>1662</v>
      </c>
      <c r="C3096" s="3" t="s">
        <v>8709</v>
      </c>
      <c r="D3096" s="3" t="s">
        <v>8710</v>
      </c>
    </row>
    <row r="3097" spans="1:4">
      <c r="A3097" s="3" t="s">
        <v>8684</v>
      </c>
      <c r="B3097" s="3" t="s">
        <v>1662</v>
      </c>
      <c r="C3097" s="3" t="s">
        <v>8711</v>
      </c>
      <c r="D3097" s="3" t="s">
        <v>8712</v>
      </c>
    </row>
    <row r="3098" spans="1:4">
      <c r="A3098" s="3" t="s">
        <v>8684</v>
      </c>
      <c r="B3098" s="3" t="s">
        <v>1662</v>
      </c>
      <c r="C3098" s="3" t="s">
        <v>8713</v>
      </c>
      <c r="D3098" s="3" t="s">
        <v>8714</v>
      </c>
    </row>
    <row r="3099" spans="1:4">
      <c r="A3099" s="3" t="s">
        <v>8684</v>
      </c>
      <c r="B3099" s="3" t="s">
        <v>1662</v>
      </c>
      <c r="C3099" s="3" t="s">
        <v>8715</v>
      </c>
      <c r="D3099" s="3" t="s">
        <v>8716</v>
      </c>
    </row>
    <row r="3100" spans="1:4">
      <c r="A3100" s="3" t="s">
        <v>8684</v>
      </c>
      <c r="B3100" s="3" t="s">
        <v>1662</v>
      </c>
      <c r="C3100" s="3" t="s">
        <v>8717</v>
      </c>
      <c r="D3100" s="3" t="s">
        <v>8718</v>
      </c>
    </row>
    <row r="3101" spans="1:4">
      <c r="A3101" s="3" t="s">
        <v>8684</v>
      </c>
      <c r="B3101" s="3" t="s">
        <v>1662</v>
      </c>
      <c r="C3101" s="3" t="s">
        <v>8719</v>
      </c>
      <c r="D3101" s="3" t="s">
        <v>8720</v>
      </c>
    </row>
    <row r="3102" spans="1:4">
      <c r="A3102" s="3" t="s">
        <v>8684</v>
      </c>
      <c r="B3102" s="3" t="s">
        <v>1662</v>
      </c>
      <c r="C3102" s="3" t="s">
        <v>8721</v>
      </c>
      <c r="D3102" s="3" t="s">
        <v>8722</v>
      </c>
    </row>
    <row r="3103" spans="1:4">
      <c r="A3103" s="3" t="s">
        <v>8684</v>
      </c>
      <c r="B3103" s="3" t="s">
        <v>1662</v>
      </c>
      <c r="C3103" s="3" t="s">
        <v>8723</v>
      </c>
      <c r="D3103" s="3" t="s">
        <v>8724</v>
      </c>
    </row>
    <row r="3104" spans="1:4">
      <c r="A3104" s="3" t="s">
        <v>8684</v>
      </c>
      <c r="B3104" s="3" t="s">
        <v>1662</v>
      </c>
      <c r="C3104" s="3" t="s">
        <v>8725</v>
      </c>
      <c r="D3104" s="3" t="s">
        <v>8726</v>
      </c>
    </row>
    <row r="3105" spans="1:4">
      <c r="A3105" s="3" t="s">
        <v>8684</v>
      </c>
      <c r="B3105" s="3" t="s">
        <v>1662</v>
      </c>
      <c r="C3105" s="3" t="s">
        <v>8727</v>
      </c>
      <c r="D3105" s="3" t="s">
        <v>8728</v>
      </c>
    </row>
    <row r="3106" spans="1:4">
      <c r="A3106" s="3" t="s">
        <v>8684</v>
      </c>
      <c r="B3106" s="3" t="s">
        <v>1662</v>
      </c>
      <c r="C3106" s="3" t="s">
        <v>8729</v>
      </c>
      <c r="D3106" s="3" t="s">
        <v>8730</v>
      </c>
    </row>
    <row r="3107" spans="1:4">
      <c r="A3107" s="3" t="s">
        <v>8684</v>
      </c>
      <c r="B3107" s="3" t="s">
        <v>1662</v>
      </c>
      <c r="C3107" s="3" t="s">
        <v>8731</v>
      </c>
      <c r="D3107" s="3" t="s">
        <v>8732</v>
      </c>
    </row>
    <row r="3108" spans="1:4">
      <c r="A3108" s="3" t="s">
        <v>8684</v>
      </c>
      <c r="B3108" s="3" t="s">
        <v>1662</v>
      </c>
      <c r="C3108" s="3" t="s">
        <v>8733</v>
      </c>
      <c r="D3108" s="3" t="s">
        <v>8734</v>
      </c>
    </row>
    <row r="3109" spans="1:4">
      <c r="A3109" s="3" t="s">
        <v>8684</v>
      </c>
      <c r="B3109" s="3" t="s">
        <v>1662</v>
      </c>
      <c r="C3109" s="3" t="s">
        <v>8735</v>
      </c>
      <c r="D3109" s="3" t="s">
        <v>8736</v>
      </c>
    </row>
    <row r="3110" spans="1:4">
      <c r="A3110" s="3" t="s">
        <v>8684</v>
      </c>
      <c r="B3110" s="3" t="s">
        <v>1662</v>
      </c>
      <c r="C3110" s="3" t="s">
        <v>8737</v>
      </c>
      <c r="D3110" s="3" t="s">
        <v>8738</v>
      </c>
    </row>
    <row r="3111" spans="1:4">
      <c r="A3111" s="3" t="s">
        <v>8684</v>
      </c>
      <c r="B3111" s="3" t="s">
        <v>1662</v>
      </c>
      <c r="C3111" s="3" t="s">
        <v>8739</v>
      </c>
      <c r="D3111" s="3" t="s">
        <v>8740</v>
      </c>
    </row>
    <row r="3112" spans="1:4">
      <c r="A3112" s="3" t="s">
        <v>8684</v>
      </c>
      <c r="B3112" s="3" t="s">
        <v>1662</v>
      </c>
      <c r="C3112" s="3" t="s">
        <v>8741</v>
      </c>
      <c r="D3112" s="3" t="s">
        <v>8742</v>
      </c>
    </row>
    <row r="3113" spans="1:4">
      <c r="A3113" s="3" t="s">
        <v>8684</v>
      </c>
      <c r="B3113" s="3" t="s">
        <v>1662</v>
      </c>
      <c r="C3113" s="3" t="s">
        <v>8743</v>
      </c>
      <c r="D3113" s="3" t="s">
        <v>8744</v>
      </c>
    </row>
    <row r="3114" spans="1:4">
      <c r="A3114" s="3" t="s">
        <v>8684</v>
      </c>
      <c r="B3114" s="3" t="s">
        <v>1662</v>
      </c>
      <c r="C3114" s="3" t="s">
        <v>8745</v>
      </c>
      <c r="D3114" s="3" t="s">
        <v>8746</v>
      </c>
    </row>
    <row r="3115" spans="1:4">
      <c r="A3115" s="3" t="s">
        <v>8684</v>
      </c>
      <c r="B3115" s="3" t="s">
        <v>1662</v>
      </c>
      <c r="C3115" s="3" t="s">
        <v>8747</v>
      </c>
      <c r="D3115" s="3" t="s">
        <v>8748</v>
      </c>
    </row>
    <row r="3116" spans="1:4">
      <c r="A3116" s="3" t="s">
        <v>8684</v>
      </c>
      <c r="B3116" s="3" t="s">
        <v>1662</v>
      </c>
      <c r="C3116" s="3" t="s">
        <v>8749</v>
      </c>
      <c r="D3116" s="3" t="s">
        <v>8750</v>
      </c>
    </row>
    <row r="3117" spans="1:4">
      <c r="A3117" s="3" t="s">
        <v>8684</v>
      </c>
      <c r="B3117" s="3" t="s">
        <v>1662</v>
      </c>
      <c r="C3117" s="3" t="s">
        <v>8751</v>
      </c>
      <c r="D3117" s="3" t="s">
        <v>8752</v>
      </c>
    </row>
    <row r="3118" spans="1:4">
      <c r="A3118" s="3" t="s">
        <v>8684</v>
      </c>
      <c r="B3118" s="3" t="s">
        <v>1662</v>
      </c>
      <c r="C3118" s="3" t="s">
        <v>8753</v>
      </c>
      <c r="D3118" s="3" t="s">
        <v>8754</v>
      </c>
    </row>
    <row r="3119" spans="1:4">
      <c r="A3119" s="3" t="s">
        <v>8684</v>
      </c>
      <c r="B3119" s="3" t="s">
        <v>1662</v>
      </c>
      <c r="C3119" s="3" t="s">
        <v>8755</v>
      </c>
      <c r="D3119" s="3" t="s">
        <v>8756</v>
      </c>
    </row>
    <row r="3120" spans="1:4">
      <c r="A3120" s="3" t="s">
        <v>8684</v>
      </c>
      <c r="B3120" s="3" t="s">
        <v>1662</v>
      </c>
      <c r="C3120" s="3" t="s">
        <v>8757</v>
      </c>
      <c r="D3120" s="3" t="s">
        <v>8758</v>
      </c>
    </row>
    <row r="3121" spans="1:4">
      <c r="A3121" s="3" t="s">
        <v>8684</v>
      </c>
      <c r="B3121" s="3" t="s">
        <v>1662</v>
      </c>
      <c r="C3121" s="3" t="s">
        <v>8759</v>
      </c>
      <c r="D3121" s="3" t="s">
        <v>8760</v>
      </c>
    </row>
    <row r="3122" spans="1:4">
      <c r="A3122" s="3" t="s">
        <v>8684</v>
      </c>
      <c r="B3122" s="3" t="s">
        <v>1662</v>
      </c>
      <c r="C3122" s="3" t="s">
        <v>8761</v>
      </c>
      <c r="D3122" s="3" t="s">
        <v>8762</v>
      </c>
    </row>
    <row r="3123" spans="1:4">
      <c r="A3123" s="3" t="s">
        <v>8684</v>
      </c>
      <c r="B3123" s="3" t="s">
        <v>1662</v>
      </c>
      <c r="C3123" s="3" t="s">
        <v>8763</v>
      </c>
      <c r="D3123" s="3" t="s">
        <v>8764</v>
      </c>
    </row>
    <row r="3124" spans="1:4">
      <c r="A3124" s="3" t="s">
        <v>8684</v>
      </c>
      <c r="B3124" s="3" t="s">
        <v>1662</v>
      </c>
      <c r="C3124" s="3" t="s">
        <v>8765</v>
      </c>
      <c r="D3124" s="3" t="s">
        <v>8766</v>
      </c>
    </row>
    <row r="3125" spans="1:4">
      <c r="A3125" s="3" t="s">
        <v>8684</v>
      </c>
      <c r="B3125" s="3" t="s">
        <v>1662</v>
      </c>
      <c r="C3125" s="3" t="s">
        <v>8767</v>
      </c>
      <c r="D3125" s="3" t="s">
        <v>8768</v>
      </c>
    </row>
    <row r="3126" spans="1:4">
      <c r="A3126" s="3" t="s">
        <v>8684</v>
      </c>
      <c r="B3126" s="3" t="s">
        <v>1662</v>
      </c>
      <c r="C3126" s="3" t="s">
        <v>8769</v>
      </c>
      <c r="D3126" s="3" t="s">
        <v>8770</v>
      </c>
    </row>
    <row r="3127" spans="1:4">
      <c r="A3127" s="3" t="s">
        <v>8684</v>
      </c>
      <c r="B3127" s="3" t="s">
        <v>1662</v>
      </c>
      <c r="C3127" s="3" t="s">
        <v>8771</v>
      </c>
      <c r="D3127" s="3" t="s">
        <v>8772</v>
      </c>
    </row>
    <row r="3128" spans="1:4">
      <c r="A3128" s="3" t="s">
        <v>8684</v>
      </c>
      <c r="B3128" s="3" t="s">
        <v>1662</v>
      </c>
      <c r="C3128" s="3" t="s">
        <v>8773</v>
      </c>
      <c r="D3128" s="3" t="s">
        <v>8774</v>
      </c>
    </row>
    <row r="3129" spans="1:4">
      <c r="A3129" s="3" t="s">
        <v>8684</v>
      </c>
      <c r="B3129" s="3" t="s">
        <v>1662</v>
      </c>
      <c r="C3129" s="3" t="s">
        <v>8775</v>
      </c>
      <c r="D3129" s="3" t="s">
        <v>8776</v>
      </c>
    </row>
    <row r="3130" spans="1:4">
      <c r="A3130" s="3" t="s">
        <v>8684</v>
      </c>
      <c r="B3130" s="3" t="s">
        <v>1662</v>
      </c>
      <c r="C3130" s="3" t="s">
        <v>8777</v>
      </c>
      <c r="D3130" s="3" t="s">
        <v>8778</v>
      </c>
    </row>
    <row r="3131" spans="1:4">
      <c r="A3131" s="3" t="s">
        <v>8684</v>
      </c>
      <c r="B3131" s="3" t="s">
        <v>1662</v>
      </c>
      <c r="C3131" s="3" t="s">
        <v>8779</v>
      </c>
      <c r="D3131" s="3" t="s">
        <v>8780</v>
      </c>
    </row>
    <row r="3132" spans="1:4">
      <c r="A3132" s="3" t="s">
        <v>8684</v>
      </c>
      <c r="B3132" s="3" t="s">
        <v>1662</v>
      </c>
      <c r="C3132" s="3" t="s">
        <v>8781</v>
      </c>
      <c r="D3132" s="3" t="s">
        <v>8782</v>
      </c>
    </row>
    <row r="3133" spans="1:4">
      <c r="A3133" s="3" t="s">
        <v>8684</v>
      </c>
      <c r="B3133" s="3" t="s">
        <v>1662</v>
      </c>
      <c r="C3133" s="3" t="s">
        <v>8783</v>
      </c>
      <c r="D3133" s="3" t="s">
        <v>8784</v>
      </c>
    </row>
    <row r="3134" spans="1:4">
      <c r="A3134" s="3" t="s">
        <v>8684</v>
      </c>
      <c r="B3134" s="3" t="s">
        <v>1662</v>
      </c>
      <c r="C3134" s="3" t="s">
        <v>8785</v>
      </c>
      <c r="D3134" s="3" t="s">
        <v>8786</v>
      </c>
    </row>
    <row r="3135" spans="1:4">
      <c r="A3135" s="3" t="s">
        <v>8684</v>
      </c>
      <c r="B3135" s="3" t="s">
        <v>1662</v>
      </c>
      <c r="C3135" s="3" t="s">
        <v>8787</v>
      </c>
      <c r="D3135" s="3" t="s">
        <v>8788</v>
      </c>
    </row>
    <row r="3136" spans="1:4">
      <c r="A3136" s="3" t="s">
        <v>8684</v>
      </c>
      <c r="B3136" s="3" t="s">
        <v>1662</v>
      </c>
      <c r="C3136" s="3" t="s">
        <v>8789</v>
      </c>
      <c r="D3136" s="3" t="s">
        <v>8790</v>
      </c>
    </row>
    <row r="3137" spans="1:4">
      <c r="A3137" s="3" t="s">
        <v>8684</v>
      </c>
      <c r="B3137" s="3" t="s">
        <v>1662</v>
      </c>
      <c r="C3137" s="3" t="s">
        <v>8791</v>
      </c>
      <c r="D3137" s="3" t="s">
        <v>8792</v>
      </c>
    </row>
    <row r="3138" spans="1:4">
      <c r="A3138" s="3" t="s">
        <v>8684</v>
      </c>
      <c r="B3138" s="3" t="s">
        <v>1662</v>
      </c>
      <c r="C3138" s="3" t="s">
        <v>8793</v>
      </c>
      <c r="D3138" s="3" t="s">
        <v>8794</v>
      </c>
    </row>
    <row r="3139" spans="1:4">
      <c r="A3139" s="3" t="s">
        <v>8684</v>
      </c>
      <c r="B3139" s="3" t="s">
        <v>1662</v>
      </c>
      <c r="C3139" s="3" t="s">
        <v>8795</v>
      </c>
      <c r="D3139" s="3" t="s">
        <v>8796</v>
      </c>
    </row>
    <row r="3140" spans="1:4">
      <c r="A3140" s="3" t="s">
        <v>8684</v>
      </c>
      <c r="B3140" s="3" t="s">
        <v>1662</v>
      </c>
      <c r="C3140" s="3" t="s">
        <v>8797</v>
      </c>
      <c r="D3140" s="3" t="s">
        <v>8798</v>
      </c>
    </row>
    <row r="3141" spans="1:4">
      <c r="A3141" s="3" t="s">
        <v>8684</v>
      </c>
      <c r="B3141" s="3" t="s">
        <v>1662</v>
      </c>
      <c r="C3141" s="3" t="s">
        <v>8799</v>
      </c>
      <c r="D3141" s="3" t="s">
        <v>8800</v>
      </c>
    </row>
    <row r="3142" spans="1:4">
      <c r="A3142" s="3" t="s">
        <v>8684</v>
      </c>
      <c r="B3142" s="3" t="s">
        <v>1662</v>
      </c>
      <c r="C3142" s="3" t="s">
        <v>8801</v>
      </c>
      <c r="D3142" s="3" t="s">
        <v>8802</v>
      </c>
    </row>
    <row r="3143" spans="1:4">
      <c r="A3143" s="3" t="s">
        <v>8684</v>
      </c>
      <c r="B3143" s="3" t="s">
        <v>1662</v>
      </c>
      <c r="C3143" s="3" t="s">
        <v>8803</v>
      </c>
      <c r="D3143" s="3" t="s">
        <v>8804</v>
      </c>
    </row>
    <row r="3144" spans="1:4">
      <c r="A3144" s="3" t="s">
        <v>8684</v>
      </c>
      <c r="B3144" s="3" t="s">
        <v>1662</v>
      </c>
      <c r="C3144" s="3" t="s">
        <v>8805</v>
      </c>
      <c r="D3144" s="3" t="s">
        <v>8806</v>
      </c>
    </row>
    <row r="3145" spans="1:4">
      <c r="A3145" s="3" t="s">
        <v>8684</v>
      </c>
      <c r="B3145" s="3" t="s">
        <v>1662</v>
      </c>
      <c r="C3145" s="3" t="s">
        <v>8807</v>
      </c>
      <c r="D3145" s="3" t="s">
        <v>8808</v>
      </c>
    </row>
    <row r="3146" spans="1:4">
      <c r="A3146" s="3" t="s">
        <v>8684</v>
      </c>
      <c r="B3146" s="3" t="s">
        <v>1662</v>
      </c>
      <c r="C3146" s="3" t="s">
        <v>8809</v>
      </c>
      <c r="D3146" s="3" t="s">
        <v>8810</v>
      </c>
    </row>
    <row r="3147" spans="1:4">
      <c r="A3147" s="3" t="s">
        <v>8684</v>
      </c>
      <c r="B3147" s="3" t="s">
        <v>1662</v>
      </c>
      <c r="C3147" s="3" t="s">
        <v>8811</v>
      </c>
      <c r="D3147" s="3" t="s">
        <v>8812</v>
      </c>
    </row>
    <row r="3148" spans="1:4">
      <c r="A3148" s="3" t="s">
        <v>8684</v>
      </c>
      <c r="B3148" s="3" t="s">
        <v>1662</v>
      </c>
      <c r="C3148" s="3" t="s">
        <v>8813</v>
      </c>
      <c r="D3148" s="3" t="s">
        <v>8814</v>
      </c>
    </row>
    <row r="3149" spans="1:4">
      <c r="A3149" s="3" t="s">
        <v>8815</v>
      </c>
      <c r="B3149" s="3" t="s">
        <v>1682</v>
      </c>
      <c r="C3149" s="3" t="s">
        <v>8816</v>
      </c>
      <c r="D3149" s="3" t="s">
        <v>1860</v>
      </c>
    </row>
    <row r="3150" spans="1:4">
      <c r="A3150" s="3" t="s">
        <v>8815</v>
      </c>
      <c r="B3150" s="3" t="s">
        <v>1682</v>
      </c>
      <c r="C3150" s="3" t="s">
        <v>8816</v>
      </c>
      <c r="D3150" s="3" t="s">
        <v>1860</v>
      </c>
    </row>
    <row r="3151" spans="1:4">
      <c r="A3151" s="3" t="s">
        <v>8815</v>
      </c>
      <c r="B3151" s="3" t="s">
        <v>1682</v>
      </c>
      <c r="C3151" s="3" t="s">
        <v>8816</v>
      </c>
      <c r="D3151" s="3" t="s">
        <v>1860</v>
      </c>
    </row>
    <row r="3152" spans="1:4">
      <c r="A3152" s="3" t="s">
        <v>8815</v>
      </c>
      <c r="B3152" s="3" t="s">
        <v>1682</v>
      </c>
      <c r="C3152" s="3" t="s">
        <v>8816</v>
      </c>
      <c r="D3152" s="3" t="s">
        <v>8817</v>
      </c>
    </row>
    <row r="3153" spans="1:4">
      <c r="A3153" s="3" t="s">
        <v>8815</v>
      </c>
      <c r="B3153" s="3" t="s">
        <v>1682</v>
      </c>
      <c r="C3153" s="3" t="s">
        <v>8818</v>
      </c>
      <c r="D3153" s="3" t="s">
        <v>2036</v>
      </c>
    </row>
    <row r="3154" spans="1:4">
      <c r="A3154" s="3" t="s">
        <v>8815</v>
      </c>
      <c r="B3154" s="3" t="s">
        <v>1682</v>
      </c>
      <c r="C3154" s="3" t="s">
        <v>8818</v>
      </c>
      <c r="D3154" s="3" t="s">
        <v>8819</v>
      </c>
    </row>
    <row r="3155" spans="1:4">
      <c r="A3155" s="3" t="s">
        <v>8815</v>
      </c>
      <c r="B3155" s="3" t="s">
        <v>1682</v>
      </c>
      <c r="C3155" s="3" t="s">
        <v>8818</v>
      </c>
      <c r="D3155" s="3" t="s">
        <v>2036</v>
      </c>
    </row>
    <row r="3156" spans="1:4">
      <c r="A3156" s="3" t="s">
        <v>8815</v>
      </c>
      <c r="B3156" s="3" t="s">
        <v>1682</v>
      </c>
      <c r="C3156" s="3" t="s">
        <v>8818</v>
      </c>
      <c r="D3156" s="3" t="s">
        <v>8820</v>
      </c>
    </row>
    <row r="3157" spans="1:4">
      <c r="A3157" s="3" t="s">
        <v>8815</v>
      </c>
      <c r="B3157" s="3" t="s">
        <v>1682</v>
      </c>
      <c r="C3157" s="3" t="s">
        <v>8821</v>
      </c>
      <c r="D3157" s="3" t="s">
        <v>2206</v>
      </c>
    </row>
    <row r="3158" spans="1:4">
      <c r="A3158" s="3" t="s">
        <v>8815</v>
      </c>
      <c r="B3158" s="3" t="s">
        <v>1682</v>
      </c>
      <c r="C3158" s="3" t="s">
        <v>8821</v>
      </c>
      <c r="D3158" s="3" t="s">
        <v>2206</v>
      </c>
    </row>
    <row r="3159" spans="1:4">
      <c r="A3159" s="3" t="s">
        <v>8815</v>
      </c>
      <c r="B3159" s="3" t="s">
        <v>1682</v>
      </c>
      <c r="C3159" s="3" t="s">
        <v>8821</v>
      </c>
      <c r="D3159" s="3" t="s">
        <v>2206</v>
      </c>
    </row>
    <row r="3160" spans="1:4">
      <c r="A3160" s="3" t="s">
        <v>8815</v>
      </c>
      <c r="B3160" s="3" t="s">
        <v>1682</v>
      </c>
      <c r="C3160" s="3" t="s">
        <v>8821</v>
      </c>
      <c r="D3160" s="3" t="s">
        <v>8822</v>
      </c>
    </row>
    <row r="3161" spans="1:4">
      <c r="A3161" s="3" t="s">
        <v>8815</v>
      </c>
      <c r="B3161" s="3" t="s">
        <v>1682</v>
      </c>
      <c r="C3161" s="3" t="s">
        <v>8823</v>
      </c>
      <c r="D3161" s="3" t="s">
        <v>2365</v>
      </c>
    </row>
    <row r="3162" spans="1:4">
      <c r="A3162" s="3" t="s">
        <v>8815</v>
      </c>
      <c r="B3162" s="3" t="s">
        <v>1682</v>
      </c>
      <c r="C3162" s="3" t="s">
        <v>8823</v>
      </c>
      <c r="D3162" s="3" t="s">
        <v>2365</v>
      </c>
    </row>
    <row r="3163" spans="1:4">
      <c r="A3163" s="3" t="s">
        <v>8815</v>
      </c>
      <c r="B3163" s="3" t="s">
        <v>1682</v>
      </c>
      <c r="C3163" s="3" t="s">
        <v>8823</v>
      </c>
      <c r="D3163" s="3" t="s">
        <v>2365</v>
      </c>
    </row>
    <row r="3164" spans="1:4">
      <c r="A3164" s="3" t="s">
        <v>8815</v>
      </c>
      <c r="B3164" s="3" t="s">
        <v>1682</v>
      </c>
      <c r="C3164" s="3" t="s">
        <v>8823</v>
      </c>
      <c r="D3164" s="3" t="s">
        <v>8824</v>
      </c>
    </row>
    <row r="3165" spans="1:4">
      <c r="A3165" s="3" t="s">
        <v>8815</v>
      </c>
      <c r="B3165" s="3" t="s">
        <v>1682</v>
      </c>
      <c r="C3165" s="3" t="s">
        <v>8825</v>
      </c>
      <c r="D3165" s="3" t="s">
        <v>2526</v>
      </c>
    </row>
    <row r="3166" spans="1:4">
      <c r="A3166" s="3" t="s">
        <v>8815</v>
      </c>
      <c r="B3166" s="3" t="s">
        <v>1682</v>
      </c>
      <c r="C3166" s="3" t="s">
        <v>8825</v>
      </c>
      <c r="D3166" s="3" t="s">
        <v>8826</v>
      </c>
    </row>
    <row r="3167" spans="1:4">
      <c r="A3167" s="3" t="s">
        <v>8815</v>
      </c>
      <c r="B3167" s="3" t="s">
        <v>1682</v>
      </c>
      <c r="C3167" s="3" t="s">
        <v>8825</v>
      </c>
      <c r="D3167" s="3" t="s">
        <v>2526</v>
      </c>
    </row>
    <row r="3168" spans="1:4">
      <c r="A3168" s="3" t="s">
        <v>8815</v>
      </c>
      <c r="B3168" s="3" t="s">
        <v>1682</v>
      </c>
      <c r="C3168" s="3" t="s">
        <v>8825</v>
      </c>
      <c r="D3168" s="3" t="s">
        <v>8827</v>
      </c>
    </row>
    <row r="3169" spans="1:4">
      <c r="A3169" s="3" t="s">
        <v>8815</v>
      </c>
      <c r="B3169" s="3" t="s">
        <v>1682</v>
      </c>
      <c r="C3169" s="3" t="s">
        <v>8828</v>
      </c>
      <c r="D3169" s="3" t="s">
        <v>2678</v>
      </c>
    </row>
    <row r="3170" spans="1:4">
      <c r="A3170" s="3" t="s">
        <v>8815</v>
      </c>
      <c r="B3170" s="3" t="s">
        <v>1682</v>
      </c>
      <c r="C3170" s="3" t="s">
        <v>8828</v>
      </c>
      <c r="D3170" s="3" t="s">
        <v>2678</v>
      </c>
    </row>
    <row r="3171" spans="1:4">
      <c r="A3171" s="3" t="s">
        <v>8815</v>
      </c>
      <c r="B3171" s="3" t="s">
        <v>1682</v>
      </c>
      <c r="C3171" s="3" t="s">
        <v>8828</v>
      </c>
      <c r="D3171" s="3" t="s">
        <v>2678</v>
      </c>
    </row>
    <row r="3172" spans="1:4">
      <c r="A3172" s="3" t="s">
        <v>8815</v>
      </c>
      <c r="B3172" s="3" t="s">
        <v>1682</v>
      </c>
      <c r="C3172" s="3" t="s">
        <v>8828</v>
      </c>
      <c r="D3172" s="3" t="s">
        <v>8829</v>
      </c>
    </row>
    <row r="3173" spans="1:4">
      <c r="A3173" s="3" t="s">
        <v>8815</v>
      </c>
      <c r="B3173" s="3" t="s">
        <v>1682</v>
      </c>
      <c r="C3173" s="3" t="s">
        <v>8830</v>
      </c>
      <c r="D3173" s="3" t="s">
        <v>1682</v>
      </c>
    </row>
    <row r="3174" spans="1:4">
      <c r="A3174" s="3" t="s">
        <v>8815</v>
      </c>
      <c r="B3174" s="3" t="s">
        <v>1682</v>
      </c>
      <c r="C3174" s="3" t="s">
        <v>8830</v>
      </c>
      <c r="D3174" s="3" t="s">
        <v>8831</v>
      </c>
    </row>
    <row r="3175" spans="1:4">
      <c r="A3175" s="3" t="s">
        <v>8815</v>
      </c>
      <c r="B3175" s="3" t="s">
        <v>1682</v>
      </c>
      <c r="C3175" s="3" t="s">
        <v>8830</v>
      </c>
      <c r="D3175" s="3" t="s">
        <v>1682</v>
      </c>
    </row>
    <row r="3176" spans="1:4">
      <c r="A3176" s="3" t="s">
        <v>8815</v>
      </c>
      <c r="B3176" s="3" t="s">
        <v>1682</v>
      </c>
      <c r="C3176" s="3" t="s">
        <v>8830</v>
      </c>
      <c r="D3176" s="3" t="s">
        <v>8832</v>
      </c>
    </row>
    <row r="3177" spans="1:4">
      <c r="A3177" s="3" t="s">
        <v>8815</v>
      </c>
      <c r="B3177" s="3" t="s">
        <v>1682</v>
      </c>
      <c r="C3177" s="3" t="s">
        <v>8833</v>
      </c>
      <c r="D3177" s="3" t="s">
        <v>2949</v>
      </c>
    </row>
    <row r="3178" spans="1:4">
      <c r="A3178" s="3" t="s">
        <v>8815</v>
      </c>
      <c r="B3178" s="3" t="s">
        <v>1682</v>
      </c>
      <c r="C3178" s="3" t="s">
        <v>8833</v>
      </c>
      <c r="D3178" s="3" t="s">
        <v>2949</v>
      </c>
    </row>
    <row r="3179" spans="1:4">
      <c r="A3179" s="3" t="s">
        <v>8815</v>
      </c>
      <c r="B3179" s="3" t="s">
        <v>1682</v>
      </c>
      <c r="C3179" s="3" t="s">
        <v>8833</v>
      </c>
      <c r="D3179" s="3" t="s">
        <v>2949</v>
      </c>
    </row>
    <row r="3180" spans="1:4">
      <c r="A3180" s="3" t="s">
        <v>8815</v>
      </c>
      <c r="B3180" s="3" t="s">
        <v>1682</v>
      </c>
      <c r="C3180" s="3" t="s">
        <v>8833</v>
      </c>
      <c r="D3180" s="3" t="s">
        <v>8834</v>
      </c>
    </row>
    <row r="3181" spans="1:4">
      <c r="A3181" s="3" t="s">
        <v>8815</v>
      </c>
      <c r="B3181" s="3" t="s">
        <v>1682</v>
      </c>
      <c r="C3181" s="3" t="s">
        <v>8835</v>
      </c>
      <c r="D3181" s="3" t="s">
        <v>3074</v>
      </c>
    </row>
    <row r="3182" spans="1:4">
      <c r="A3182" s="3" t="s">
        <v>8815</v>
      </c>
      <c r="B3182" s="3" t="s">
        <v>1682</v>
      </c>
      <c r="C3182" s="3" t="s">
        <v>8835</v>
      </c>
      <c r="D3182" s="3" t="s">
        <v>8836</v>
      </c>
    </row>
    <row r="3183" spans="1:4">
      <c r="A3183" s="3" t="s">
        <v>8815</v>
      </c>
      <c r="B3183" s="3" t="s">
        <v>1682</v>
      </c>
      <c r="C3183" s="3" t="s">
        <v>8835</v>
      </c>
      <c r="D3183" s="3" t="s">
        <v>3074</v>
      </c>
    </row>
    <row r="3184" spans="1:4">
      <c r="A3184" s="3" t="s">
        <v>8815</v>
      </c>
      <c r="B3184" s="3" t="s">
        <v>1682</v>
      </c>
      <c r="C3184" s="3" t="s">
        <v>8835</v>
      </c>
      <c r="D3184" s="3" t="s">
        <v>8837</v>
      </c>
    </row>
    <row r="3185" spans="1:4">
      <c r="A3185" s="3" t="s">
        <v>8815</v>
      </c>
      <c r="B3185" s="3" t="s">
        <v>1682</v>
      </c>
      <c r="C3185" s="3" t="s">
        <v>8838</v>
      </c>
      <c r="D3185" s="3" t="s">
        <v>3190</v>
      </c>
    </row>
    <row r="3186" spans="1:4">
      <c r="A3186" s="3" t="s">
        <v>8815</v>
      </c>
      <c r="B3186" s="3" t="s">
        <v>1682</v>
      </c>
      <c r="C3186" s="3" t="s">
        <v>8838</v>
      </c>
      <c r="D3186" s="3" t="s">
        <v>3190</v>
      </c>
    </row>
    <row r="3187" spans="1:4">
      <c r="A3187" s="3" t="s">
        <v>8815</v>
      </c>
      <c r="B3187" s="3" t="s">
        <v>1682</v>
      </c>
      <c r="C3187" s="3" t="s">
        <v>8838</v>
      </c>
      <c r="D3187" s="3" t="s">
        <v>3190</v>
      </c>
    </row>
    <row r="3188" spans="1:4">
      <c r="A3188" s="3" t="s">
        <v>8815</v>
      </c>
      <c r="B3188" s="3" t="s">
        <v>1682</v>
      </c>
      <c r="C3188" s="3" t="s">
        <v>8838</v>
      </c>
      <c r="D3188" s="3" t="s">
        <v>8839</v>
      </c>
    </row>
    <row r="3189" spans="1:4">
      <c r="A3189" s="3" t="s">
        <v>8815</v>
      </c>
      <c r="B3189" s="3" t="s">
        <v>1682</v>
      </c>
      <c r="C3189" s="3" t="s">
        <v>8840</v>
      </c>
      <c r="D3189" s="3" t="s">
        <v>3294</v>
      </c>
    </row>
    <row r="3190" spans="1:4">
      <c r="A3190" s="3" t="s">
        <v>8815</v>
      </c>
      <c r="B3190" s="3" t="s">
        <v>1682</v>
      </c>
      <c r="C3190" s="3" t="s">
        <v>8840</v>
      </c>
      <c r="D3190" s="3" t="s">
        <v>3294</v>
      </c>
    </row>
    <row r="3191" spans="1:4">
      <c r="A3191" s="3" t="s">
        <v>8815</v>
      </c>
      <c r="B3191" s="3" t="s">
        <v>1682</v>
      </c>
      <c r="C3191" s="3" t="s">
        <v>8840</v>
      </c>
      <c r="D3191" s="3" t="s">
        <v>3294</v>
      </c>
    </row>
    <row r="3192" spans="1:4">
      <c r="A3192" s="3" t="s">
        <v>8815</v>
      </c>
      <c r="B3192" s="3" t="s">
        <v>1682</v>
      </c>
      <c r="C3192" s="3" t="s">
        <v>8840</v>
      </c>
      <c r="D3192" s="3" t="s">
        <v>8841</v>
      </c>
    </row>
    <row r="3193" spans="1:4">
      <c r="A3193" s="3" t="s">
        <v>8815</v>
      </c>
      <c r="B3193" s="3" t="s">
        <v>1682</v>
      </c>
      <c r="C3193" s="3" t="s">
        <v>8842</v>
      </c>
      <c r="D3193" s="3" t="s">
        <v>3389</v>
      </c>
    </row>
    <row r="3194" spans="1:4">
      <c r="A3194" s="3" t="s">
        <v>8815</v>
      </c>
      <c r="B3194" s="3" t="s">
        <v>1682</v>
      </c>
      <c r="C3194" s="3" t="s">
        <v>8842</v>
      </c>
      <c r="D3194" s="3" t="s">
        <v>3389</v>
      </c>
    </row>
    <row r="3195" spans="1:4">
      <c r="A3195" s="3" t="s">
        <v>8815</v>
      </c>
      <c r="B3195" s="3" t="s">
        <v>1682</v>
      </c>
      <c r="C3195" s="3" t="s">
        <v>8842</v>
      </c>
      <c r="D3195" s="3" t="s">
        <v>3389</v>
      </c>
    </row>
    <row r="3196" spans="1:4">
      <c r="A3196" s="3" t="s">
        <v>8815</v>
      </c>
      <c r="B3196" s="3" t="s">
        <v>1682</v>
      </c>
      <c r="C3196" s="3" t="s">
        <v>8842</v>
      </c>
      <c r="D3196" s="3" t="s">
        <v>8843</v>
      </c>
    </row>
    <row r="3197" spans="1:4">
      <c r="A3197" s="3" t="s">
        <v>8844</v>
      </c>
      <c r="B3197" s="3" t="s">
        <v>1626</v>
      </c>
      <c r="C3197" s="3" t="s">
        <v>8845</v>
      </c>
      <c r="D3197" s="3" t="s">
        <v>1804</v>
      </c>
    </row>
    <row r="3198" spans="1:4">
      <c r="A3198" s="3" t="s">
        <v>8844</v>
      </c>
      <c r="B3198" s="3" t="s">
        <v>1626</v>
      </c>
      <c r="C3198" s="3" t="s">
        <v>8846</v>
      </c>
      <c r="D3198" s="3" t="s">
        <v>1983</v>
      </c>
    </row>
    <row r="3199" spans="1:4">
      <c r="A3199" s="3" t="s">
        <v>8844</v>
      </c>
      <c r="B3199" s="3" t="s">
        <v>1626</v>
      </c>
      <c r="C3199" s="3" t="s">
        <v>8847</v>
      </c>
      <c r="D3199" s="3" t="s">
        <v>2154</v>
      </c>
    </row>
    <row r="3200" spans="1:4">
      <c r="A3200" s="3" t="s">
        <v>8844</v>
      </c>
      <c r="B3200" s="3" t="s">
        <v>1626</v>
      </c>
      <c r="C3200" s="3" t="s">
        <v>8848</v>
      </c>
      <c r="D3200" s="3" t="s">
        <v>2311</v>
      </c>
    </row>
    <row r="3201" spans="1:4">
      <c r="A3201" s="3" t="s">
        <v>8844</v>
      </c>
      <c r="B3201" s="3" t="s">
        <v>1626</v>
      </c>
      <c r="C3201" s="3" t="s">
        <v>8849</v>
      </c>
      <c r="D3201" s="3" t="s">
        <v>2470</v>
      </c>
    </row>
    <row r="3202" spans="1:4">
      <c r="A3202" s="3" t="s">
        <v>8844</v>
      </c>
      <c r="B3202" s="3" t="s">
        <v>1626</v>
      </c>
      <c r="C3202" s="3" t="s">
        <v>8850</v>
      </c>
      <c r="D3202" s="3" t="s">
        <v>2622</v>
      </c>
    </row>
    <row r="3203" spans="1:4">
      <c r="A3203" s="3" t="s">
        <v>8851</v>
      </c>
      <c r="B3203" s="3" t="s">
        <v>1600</v>
      </c>
      <c r="C3203" s="3" t="s">
        <v>8852</v>
      </c>
      <c r="D3203" s="3" t="s">
        <v>1781</v>
      </c>
    </row>
    <row r="3204" spans="1:4">
      <c r="A3204" s="3" t="s">
        <v>8851</v>
      </c>
      <c r="B3204" s="3" t="s">
        <v>1600</v>
      </c>
      <c r="C3204" s="3" t="s">
        <v>8852</v>
      </c>
      <c r="D3204" s="3" t="s">
        <v>8853</v>
      </c>
    </row>
    <row r="3205" spans="1:4">
      <c r="A3205" s="3" t="s">
        <v>8851</v>
      </c>
      <c r="B3205" s="3" t="s">
        <v>1600</v>
      </c>
      <c r="C3205" s="3" t="s">
        <v>8854</v>
      </c>
      <c r="D3205" s="3" t="s">
        <v>1960</v>
      </c>
    </row>
    <row r="3206" spans="1:4">
      <c r="A3206" s="3" t="s">
        <v>8851</v>
      </c>
      <c r="B3206" s="3" t="s">
        <v>1600</v>
      </c>
      <c r="C3206" s="3" t="s">
        <v>8854</v>
      </c>
      <c r="D3206" s="3" t="s">
        <v>8855</v>
      </c>
    </row>
    <row r="3207" spans="1:4">
      <c r="A3207" s="3" t="s">
        <v>8851</v>
      </c>
      <c r="B3207" s="3" t="s">
        <v>1600</v>
      </c>
      <c r="C3207" s="3" t="s">
        <v>8856</v>
      </c>
      <c r="D3207" s="3" t="s">
        <v>2132</v>
      </c>
    </row>
    <row r="3208" spans="1:4">
      <c r="A3208" s="3" t="s">
        <v>8851</v>
      </c>
      <c r="B3208" s="3" t="s">
        <v>1600</v>
      </c>
      <c r="C3208" s="3" t="s">
        <v>8856</v>
      </c>
      <c r="D3208" s="3" t="s">
        <v>8857</v>
      </c>
    </row>
    <row r="3209" spans="1:4">
      <c r="A3209" s="3" t="s">
        <v>8851</v>
      </c>
      <c r="B3209" s="3" t="s">
        <v>1600</v>
      </c>
      <c r="C3209" s="3" t="s">
        <v>8858</v>
      </c>
      <c r="D3209" s="3" t="s">
        <v>8859</v>
      </c>
    </row>
    <row r="3210" spans="1:4">
      <c r="A3210" s="3" t="s">
        <v>8851</v>
      </c>
      <c r="B3210" s="3" t="s">
        <v>1600</v>
      </c>
      <c r="C3210" s="3" t="s">
        <v>8858</v>
      </c>
      <c r="D3210" s="3" t="s">
        <v>8859</v>
      </c>
    </row>
    <row r="3211" spans="1:4">
      <c r="A3211" s="3" t="s">
        <v>8851</v>
      </c>
      <c r="B3211" s="3" t="s">
        <v>1600</v>
      </c>
      <c r="C3211" s="3" t="s">
        <v>8860</v>
      </c>
      <c r="D3211" s="3" t="s">
        <v>8861</v>
      </c>
    </row>
    <row r="3212" spans="1:4">
      <c r="A3212" s="3" t="s">
        <v>8851</v>
      </c>
      <c r="B3212" s="3" t="s">
        <v>1600</v>
      </c>
      <c r="C3212" s="3" t="s">
        <v>8860</v>
      </c>
      <c r="D3212" s="3" t="s">
        <v>8861</v>
      </c>
    </row>
    <row r="3213" spans="1:4">
      <c r="A3213" s="3" t="s">
        <v>8851</v>
      </c>
      <c r="B3213" s="3" t="s">
        <v>1600</v>
      </c>
      <c r="C3213" s="3" t="s">
        <v>8862</v>
      </c>
      <c r="D3213" s="3" t="s">
        <v>8863</v>
      </c>
    </row>
    <row r="3214" spans="1:4">
      <c r="A3214" s="3" t="s">
        <v>8851</v>
      </c>
      <c r="B3214" s="3" t="s">
        <v>1600</v>
      </c>
      <c r="C3214" s="3" t="s">
        <v>8862</v>
      </c>
      <c r="D3214" s="3" t="s">
        <v>8863</v>
      </c>
    </row>
    <row r="3215" spans="1:4">
      <c r="A3215" s="3" t="s">
        <v>8851</v>
      </c>
      <c r="B3215" s="3" t="s">
        <v>1600</v>
      </c>
      <c r="C3215" s="3" t="s">
        <v>8864</v>
      </c>
      <c r="D3215" s="3" t="s">
        <v>8865</v>
      </c>
    </row>
    <row r="3216" spans="1:4">
      <c r="A3216" s="3" t="s">
        <v>8851</v>
      </c>
      <c r="B3216" s="3" t="s">
        <v>1600</v>
      </c>
      <c r="C3216" s="3" t="s">
        <v>8864</v>
      </c>
      <c r="D3216" s="3" t="s">
        <v>8865</v>
      </c>
    </row>
    <row r="3217" spans="1:4">
      <c r="A3217" s="3" t="s">
        <v>8851</v>
      </c>
      <c r="B3217" s="3" t="s">
        <v>1600</v>
      </c>
      <c r="C3217" s="3" t="s">
        <v>8866</v>
      </c>
      <c r="D3217" s="3" t="s">
        <v>8867</v>
      </c>
    </row>
    <row r="3218" spans="1:4">
      <c r="A3218" s="3" t="s">
        <v>8851</v>
      </c>
      <c r="B3218" s="3" t="s">
        <v>1600</v>
      </c>
      <c r="C3218" s="3" t="s">
        <v>8866</v>
      </c>
      <c r="D3218" s="3" t="s">
        <v>8867</v>
      </c>
    </row>
    <row r="3219" spans="1:4">
      <c r="A3219" s="3" t="s">
        <v>8851</v>
      </c>
      <c r="B3219" s="3" t="s">
        <v>1600</v>
      </c>
      <c r="C3219" s="3" t="s">
        <v>8868</v>
      </c>
      <c r="D3219" s="3" t="s">
        <v>8869</v>
      </c>
    </row>
    <row r="3220" spans="1:4">
      <c r="A3220" s="3" t="s">
        <v>8851</v>
      </c>
      <c r="B3220" s="3" t="s">
        <v>1600</v>
      </c>
      <c r="C3220" s="3" t="s">
        <v>8868</v>
      </c>
      <c r="D3220" s="3" t="s">
        <v>8869</v>
      </c>
    </row>
    <row r="3221" spans="1:4">
      <c r="A3221" s="3" t="s">
        <v>8851</v>
      </c>
      <c r="B3221" s="3" t="s">
        <v>1600</v>
      </c>
      <c r="C3221" s="3" t="s">
        <v>8870</v>
      </c>
      <c r="D3221" s="3" t="s">
        <v>8871</v>
      </c>
    </row>
    <row r="3222" spans="1:4">
      <c r="A3222" s="3" t="s">
        <v>8851</v>
      </c>
      <c r="B3222" s="3" t="s">
        <v>1600</v>
      </c>
      <c r="C3222" s="3" t="s">
        <v>8870</v>
      </c>
      <c r="D3222" s="3" t="s">
        <v>8871</v>
      </c>
    </row>
    <row r="3223" spans="1:4">
      <c r="A3223" s="3" t="s">
        <v>8851</v>
      </c>
      <c r="B3223" s="3" t="s">
        <v>1600</v>
      </c>
      <c r="C3223" s="3" t="s">
        <v>8872</v>
      </c>
      <c r="D3223" s="3" t="s">
        <v>8873</v>
      </c>
    </row>
    <row r="3224" spans="1:4">
      <c r="A3224" s="3" t="s">
        <v>8851</v>
      </c>
      <c r="B3224" s="3" t="s">
        <v>1600</v>
      </c>
      <c r="C3224" s="3" t="s">
        <v>8872</v>
      </c>
      <c r="D3224" s="3" t="s">
        <v>8873</v>
      </c>
    </row>
    <row r="3225" spans="1:4">
      <c r="A3225" s="3" t="s">
        <v>8851</v>
      </c>
      <c r="B3225" s="3" t="s">
        <v>1600</v>
      </c>
      <c r="C3225" s="3" t="s">
        <v>8874</v>
      </c>
      <c r="D3225" s="3" t="s">
        <v>8875</v>
      </c>
    </row>
    <row r="3226" spans="1:4">
      <c r="A3226" s="3" t="s">
        <v>8851</v>
      </c>
      <c r="B3226" s="3" t="s">
        <v>1600</v>
      </c>
      <c r="C3226" s="3" t="s">
        <v>8874</v>
      </c>
      <c r="D3226" s="3" t="s">
        <v>8875</v>
      </c>
    </row>
    <row r="3227" spans="1:4">
      <c r="A3227" s="3" t="s">
        <v>8851</v>
      </c>
      <c r="B3227" s="3" t="s">
        <v>1600</v>
      </c>
      <c r="C3227" s="3" t="s">
        <v>8876</v>
      </c>
      <c r="D3227" s="3" t="s">
        <v>8877</v>
      </c>
    </row>
    <row r="3228" spans="1:4">
      <c r="A3228" s="3" t="s">
        <v>8851</v>
      </c>
      <c r="B3228" s="3" t="s">
        <v>1600</v>
      </c>
      <c r="C3228" s="3" t="s">
        <v>8876</v>
      </c>
      <c r="D3228" s="3" t="s">
        <v>8877</v>
      </c>
    </row>
    <row r="3229" spans="1:4">
      <c r="A3229" s="3" t="s">
        <v>8851</v>
      </c>
      <c r="B3229" s="3" t="s">
        <v>1600</v>
      </c>
      <c r="C3229" s="3" t="s">
        <v>8878</v>
      </c>
      <c r="D3229" s="3" t="s">
        <v>8879</v>
      </c>
    </row>
    <row r="3230" spans="1:4">
      <c r="A3230" s="3" t="s">
        <v>8851</v>
      </c>
      <c r="B3230" s="3" t="s">
        <v>1600</v>
      </c>
      <c r="C3230" s="3" t="s">
        <v>8878</v>
      </c>
      <c r="D3230" s="3" t="s">
        <v>8879</v>
      </c>
    </row>
    <row r="3231" spans="1:4">
      <c r="A3231" s="3" t="s">
        <v>8851</v>
      </c>
      <c r="B3231" s="3" t="s">
        <v>1600</v>
      </c>
      <c r="C3231" s="3" t="s">
        <v>8880</v>
      </c>
      <c r="D3231" s="3" t="s">
        <v>8881</v>
      </c>
    </row>
    <row r="3232" spans="1:4">
      <c r="A3232" s="3" t="s">
        <v>8851</v>
      </c>
      <c r="B3232" s="3" t="s">
        <v>1600</v>
      </c>
      <c r="C3232" s="3" t="s">
        <v>8880</v>
      </c>
      <c r="D3232" s="3" t="s">
        <v>8881</v>
      </c>
    </row>
    <row r="3233" spans="1:4">
      <c r="A3233" s="3" t="s">
        <v>8851</v>
      </c>
      <c r="B3233" s="3" t="s">
        <v>1600</v>
      </c>
      <c r="C3233" s="3" t="s">
        <v>8882</v>
      </c>
      <c r="D3233" s="3" t="s">
        <v>8883</v>
      </c>
    </row>
    <row r="3234" spans="1:4">
      <c r="A3234" s="3" t="s">
        <v>8851</v>
      </c>
      <c r="B3234" s="3" t="s">
        <v>1600</v>
      </c>
      <c r="C3234" s="3" t="s">
        <v>8882</v>
      </c>
      <c r="D3234" s="3" t="s">
        <v>8883</v>
      </c>
    </row>
    <row r="3235" spans="1:4">
      <c r="A3235" s="3" t="s">
        <v>8851</v>
      </c>
      <c r="B3235" s="3" t="s">
        <v>1600</v>
      </c>
      <c r="C3235" s="3" t="s">
        <v>8884</v>
      </c>
      <c r="D3235" s="3" t="s">
        <v>8885</v>
      </c>
    </row>
    <row r="3236" spans="1:4">
      <c r="A3236" s="3" t="s">
        <v>8851</v>
      </c>
      <c r="B3236" s="3" t="s">
        <v>1600</v>
      </c>
      <c r="C3236" s="3" t="s">
        <v>8884</v>
      </c>
      <c r="D3236" s="3" t="s">
        <v>8885</v>
      </c>
    </row>
    <row r="3237" spans="1:4">
      <c r="A3237" s="3" t="s">
        <v>8851</v>
      </c>
      <c r="B3237" s="3" t="s">
        <v>1600</v>
      </c>
      <c r="C3237" s="3" t="s">
        <v>8886</v>
      </c>
      <c r="D3237" s="3" t="s">
        <v>8887</v>
      </c>
    </row>
    <row r="3238" spans="1:4">
      <c r="A3238" s="3" t="s">
        <v>8851</v>
      </c>
      <c r="B3238" s="3" t="s">
        <v>1600</v>
      </c>
      <c r="C3238" s="3" t="s">
        <v>8886</v>
      </c>
      <c r="D3238" s="3" t="s">
        <v>8887</v>
      </c>
    </row>
    <row r="3239" spans="1:4">
      <c r="A3239" s="3" t="s">
        <v>8851</v>
      </c>
      <c r="B3239" s="3" t="s">
        <v>1600</v>
      </c>
      <c r="C3239" s="3" t="s">
        <v>8888</v>
      </c>
      <c r="D3239" s="3" t="s">
        <v>3867</v>
      </c>
    </row>
    <row r="3240" spans="1:4">
      <c r="A3240" s="3" t="s">
        <v>8851</v>
      </c>
      <c r="B3240" s="3" t="s">
        <v>1600</v>
      </c>
      <c r="C3240" s="3" t="s">
        <v>8888</v>
      </c>
      <c r="D3240" s="3" t="s">
        <v>3867</v>
      </c>
    </row>
    <row r="3241" spans="1:4">
      <c r="A3241" s="3" t="s">
        <v>8851</v>
      </c>
      <c r="B3241" s="3" t="s">
        <v>1600</v>
      </c>
      <c r="C3241" s="3" t="s">
        <v>8889</v>
      </c>
      <c r="D3241" s="3" t="s">
        <v>8890</v>
      </c>
    </row>
    <row r="3242" spans="1:4">
      <c r="A3242" s="3" t="s">
        <v>8851</v>
      </c>
      <c r="B3242" s="3" t="s">
        <v>1600</v>
      </c>
      <c r="C3242" s="3" t="s">
        <v>8889</v>
      </c>
      <c r="D3242" s="3" t="s">
        <v>8890</v>
      </c>
    </row>
    <row r="3243" spans="1:4">
      <c r="A3243" s="3" t="s">
        <v>8851</v>
      </c>
      <c r="B3243" s="3" t="s">
        <v>1600</v>
      </c>
      <c r="C3243" s="3" t="s">
        <v>8891</v>
      </c>
      <c r="D3243" s="3" t="s">
        <v>8892</v>
      </c>
    </row>
    <row r="3244" spans="1:4">
      <c r="A3244" s="3" t="s">
        <v>8851</v>
      </c>
      <c r="B3244" s="3" t="s">
        <v>1600</v>
      </c>
      <c r="C3244" s="3" t="s">
        <v>8891</v>
      </c>
      <c r="D3244" s="3" t="s">
        <v>8892</v>
      </c>
    </row>
    <row r="3245" spans="1:4">
      <c r="A3245" s="3" t="s">
        <v>8851</v>
      </c>
      <c r="B3245" s="3" t="s">
        <v>1600</v>
      </c>
      <c r="C3245" s="3" t="s">
        <v>8893</v>
      </c>
      <c r="D3245" s="3" t="s">
        <v>8894</v>
      </c>
    </row>
    <row r="3246" spans="1:4">
      <c r="A3246" s="3" t="s">
        <v>8851</v>
      </c>
      <c r="B3246" s="3" t="s">
        <v>1600</v>
      </c>
      <c r="C3246" s="3" t="s">
        <v>8893</v>
      </c>
      <c r="D3246" s="3" t="s">
        <v>8894</v>
      </c>
    </row>
    <row r="3247" spans="1:4">
      <c r="A3247" s="3" t="s">
        <v>8851</v>
      </c>
      <c r="B3247" s="3" t="s">
        <v>1600</v>
      </c>
      <c r="C3247" s="3" t="s">
        <v>8895</v>
      </c>
      <c r="D3247" s="3" t="s">
        <v>8896</v>
      </c>
    </row>
    <row r="3248" spans="1:4">
      <c r="A3248" s="3" t="s">
        <v>8851</v>
      </c>
      <c r="B3248" s="3" t="s">
        <v>1600</v>
      </c>
      <c r="C3248" s="3" t="s">
        <v>8895</v>
      </c>
      <c r="D3248" s="3" t="s">
        <v>8896</v>
      </c>
    </row>
    <row r="3249" spans="1:4">
      <c r="A3249" s="3" t="s">
        <v>8851</v>
      </c>
      <c r="B3249" s="3" t="s">
        <v>1600</v>
      </c>
      <c r="C3249" s="3" t="s">
        <v>8897</v>
      </c>
      <c r="D3249" s="3" t="s">
        <v>8898</v>
      </c>
    </row>
    <row r="3250" spans="1:4">
      <c r="A3250" s="3" t="s">
        <v>8851</v>
      </c>
      <c r="B3250" s="3" t="s">
        <v>1600</v>
      </c>
      <c r="C3250" s="3" t="s">
        <v>8897</v>
      </c>
      <c r="D3250" s="3" t="s">
        <v>8898</v>
      </c>
    </row>
    <row r="3251" spans="1:4">
      <c r="A3251" s="3" t="s">
        <v>8851</v>
      </c>
      <c r="B3251" s="3" t="s">
        <v>1600</v>
      </c>
      <c r="C3251" s="3" t="s">
        <v>8899</v>
      </c>
      <c r="D3251" s="3" t="s">
        <v>8900</v>
      </c>
    </row>
    <row r="3252" spans="1:4">
      <c r="A3252" s="3" t="s">
        <v>8851</v>
      </c>
      <c r="B3252" s="3" t="s">
        <v>1600</v>
      </c>
      <c r="C3252" s="3" t="s">
        <v>8899</v>
      </c>
      <c r="D3252" s="3" t="s">
        <v>8900</v>
      </c>
    </row>
    <row r="3253" spans="1:4">
      <c r="A3253" s="3" t="s">
        <v>8851</v>
      </c>
      <c r="B3253" s="3" t="s">
        <v>1600</v>
      </c>
      <c r="C3253" s="3" t="s">
        <v>8901</v>
      </c>
      <c r="D3253" s="3" t="s">
        <v>8902</v>
      </c>
    </row>
    <row r="3254" spans="1:4">
      <c r="A3254" s="3" t="s">
        <v>8851</v>
      </c>
      <c r="B3254" s="3" t="s">
        <v>1600</v>
      </c>
      <c r="C3254" s="3" t="s">
        <v>8901</v>
      </c>
      <c r="D3254" s="3" t="s">
        <v>8902</v>
      </c>
    </row>
    <row r="3255" spans="1:4">
      <c r="A3255" s="3" t="s">
        <v>8851</v>
      </c>
      <c r="B3255" s="3" t="s">
        <v>1600</v>
      </c>
      <c r="C3255" s="3" t="s">
        <v>8903</v>
      </c>
      <c r="D3255" s="3" t="s">
        <v>8904</v>
      </c>
    </row>
    <row r="3256" spans="1:4">
      <c r="A3256" s="3" t="s">
        <v>8851</v>
      </c>
      <c r="B3256" s="3" t="s">
        <v>1600</v>
      </c>
      <c r="C3256" s="3" t="s">
        <v>8903</v>
      </c>
      <c r="D3256" s="3" t="s">
        <v>8904</v>
      </c>
    </row>
    <row r="3257" spans="1:4">
      <c r="A3257" s="3" t="s">
        <v>8851</v>
      </c>
      <c r="B3257" s="3" t="s">
        <v>1600</v>
      </c>
      <c r="C3257" s="3" t="s">
        <v>8905</v>
      </c>
      <c r="D3257" s="3" t="s">
        <v>8906</v>
      </c>
    </row>
    <row r="3258" spans="1:4">
      <c r="A3258" s="3" t="s">
        <v>8851</v>
      </c>
      <c r="B3258" s="3" t="s">
        <v>1600</v>
      </c>
      <c r="C3258" s="3" t="s">
        <v>8905</v>
      </c>
      <c r="D3258" s="3" t="s">
        <v>8906</v>
      </c>
    </row>
    <row r="3259" spans="1:4">
      <c r="A3259" s="3" t="s">
        <v>8851</v>
      </c>
      <c r="B3259" s="3" t="s">
        <v>1600</v>
      </c>
      <c r="C3259" s="3" t="s">
        <v>8907</v>
      </c>
      <c r="D3259" s="3" t="s">
        <v>8908</v>
      </c>
    </row>
    <row r="3260" spans="1:4">
      <c r="A3260" s="3" t="s">
        <v>8851</v>
      </c>
      <c r="B3260" s="3" t="s">
        <v>1600</v>
      </c>
      <c r="C3260" s="3" t="s">
        <v>8907</v>
      </c>
      <c r="D3260" s="3" t="s">
        <v>8908</v>
      </c>
    </row>
    <row r="3261" spans="1:4">
      <c r="A3261" s="3" t="s">
        <v>8851</v>
      </c>
      <c r="B3261" s="3" t="s">
        <v>1600</v>
      </c>
      <c r="C3261" s="3" t="s">
        <v>8909</v>
      </c>
      <c r="D3261" s="3" t="s">
        <v>8910</v>
      </c>
    </row>
    <row r="3262" spans="1:4">
      <c r="A3262" s="3" t="s">
        <v>8851</v>
      </c>
      <c r="B3262" s="3" t="s">
        <v>1600</v>
      </c>
      <c r="C3262" s="3" t="s">
        <v>8909</v>
      </c>
      <c r="D3262" s="3" t="s">
        <v>8910</v>
      </c>
    </row>
    <row r="3263" spans="1:4">
      <c r="A3263" s="3" t="s">
        <v>8851</v>
      </c>
      <c r="B3263" s="3" t="s">
        <v>1600</v>
      </c>
      <c r="C3263" s="3" t="s">
        <v>8911</v>
      </c>
      <c r="D3263" s="3" t="s">
        <v>8912</v>
      </c>
    </row>
    <row r="3264" spans="1:4">
      <c r="A3264" s="3" t="s">
        <v>8851</v>
      </c>
      <c r="B3264" s="3" t="s">
        <v>1600</v>
      </c>
      <c r="C3264" s="3" t="s">
        <v>8911</v>
      </c>
      <c r="D3264" s="3" t="s">
        <v>8912</v>
      </c>
    </row>
    <row r="3265" spans="1:4">
      <c r="A3265" s="3" t="s">
        <v>8913</v>
      </c>
      <c r="B3265" s="3" t="s">
        <v>1710</v>
      </c>
      <c r="C3265" s="3" t="s">
        <v>8914</v>
      </c>
      <c r="D3265" s="3" t="s">
        <v>1888</v>
      </c>
    </row>
    <row r="3266" spans="1:4">
      <c r="A3266" s="3" t="s">
        <v>8913</v>
      </c>
      <c r="B3266" s="3" t="s">
        <v>1710</v>
      </c>
      <c r="C3266" s="3" t="s">
        <v>8915</v>
      </c>
      <c r="D3266" s="3" t="s">
        <v>2064</v>
      </c>
    </row>
    <row r="3267" spans="1:4">
      <c r="A3267" s="3" t="s">
        <v>8913</v>
      </c>
      <c r="B3267" s="3" t="s">
        <v>1710</v>
      </c>
      <c r="C3267" s="3" t="s">
        <v>8916</v>
      </c>
      <c r="D3267" s="3" t="s">
        <v>2234</v>
      </c>
    </row>
    <row r="3268" spans="1:4">
      <c r="A3268" s="3" t="s">
        <v>8913</v>
      </c>
      <c r="B3268" s="3" t="s">
        <v>1710</v>
      </c>
      <c r="C3268" s="3" t="s">
        <v>8917</v>
      </c>
      <c r="D3268" s="3" t="s">
        <v>2393</v>
      </c>
    </row>
    <row r="3269" spans="1:4">
      <c r="A3269" s="3" t="s">
        <v>8913</v>
      </c>
      <c r="B3269" s="3" t="s">
        <v>1710</v>
      </c>
      <c r="C3269" s="3" t="s">
        <v>8918</v>
      </c>
      <c r="D3269" s="3" t="s">
        <v>2554</v>
      </c>
    </row>
    <row r="3270" spans="1:4">
      <c r="A3270" s="3" t="s">
        <v>8913</v>
      </c>
      <c r="B3270" s="3" t="s">
        <v>1710</v>
      </c>
      <c r="C3270" s="3" t="s">
        <v>8919</v>
      </c>
      <c r="D3270" s="3" t="s">
        <v>2706</v>
      </c>
    </row>
    <row r="3271" spans="1:4">
      <c r="A3271" s="3" t="s">
        <v>8913</v>
      </c>
      <c r="B3271" s="3" t="s">
        <v>1710</v>
      </c>
      <c r="C3271" s="3" t="s">
        <v>8920</v>
      </c>
      <c r="D3271" s="3" t="s">
        <v>2841</v>
      </c>
    </row>
    <row r="3272" spans="1:4">
      <c r="A3272" s="3" t="s">
        <v>8913</v>
      </c>
      <c r="B3272" s="3" t="s">
        <v>1710</v>
      </c>
      <c r="C3272" s="3" t="s">
        <v>8921</v>
      </c>
      <c r="D3272" s="3" t="s">
        <v>2976</v>
      </c>
    </row>
    <row r="3273" spans="1:4">
      <c r="A3273" s="3" t="s">
        <v>8913</v>
      </c>
      <c r="B3273" s="3" t="s">
        <v>1710</v>
      </c>
      <c r="C3273" s="3" t="s">
        <v>8922</v>
      </c>
      <c r="D3273" s="3" t="s">
        <v>3102</v>
      </c>
    </row>
    <row r="3274" spans="1:4">
      <c r="A3274" s="3" t="s">
        <v>8913</v>
      </c>
      <c r="B3274" s="3" t="s">
        <v>1710</v>
      </c>
      <c r="C3274" s="3" t="s">
        <v>8923</v>
      </c>
      <c r="D3274" s="3" t="s">
        <v>3218</v>
      </c>
    </row>
    <row r="3275" spans="1:4">
      <c r="A3275" s="3" t="s">
        <v>8913</v>
      </c>
      <c r="B3275" s="3" t="s">
        <v>1710</v>
      </c>
      <c r="C3275" s="3" t="s">
        <v>8924</v>
      </c>
      <c r="D3275" s="3" t="s">
        <v>3320</v>
      </c>
    </row>
    <row r="3276" spans="1:4">
      <c r="A3276" s="3" t="s">
        <v>8913</v>
      </c>
      <c r="B3276" s="3" t="s">
        <v>1710</v>
      </c>
      <c r="C3276" s="3" t="s">
        <v>8925</v>
      </c>
      <c r="D3276" s="3" t="s">
        <v>3416</v>
      </c>
    </row>
    <row r="3277" spans="1:4">
      <c r="A3277" s="3" t="s">
        <v>8913</v>
      </c>
      <c r="B3277" s="3" t="s">
        <v>1710</v>
      </c>
      <c r="C3277" s="3" t="s">
        <v>8926</v>
      </c>
      <c r="D3277" s="3" t="s">
        <v>3502</v>
      </c>
    </row>
    <row r="3278" spans="1:4">
      <c r="A3278" s="3" t="s">
        <v>8913</v>
      </c>
      <c r="B3278" s="3" t="s">
        <v>1710</v>
      </c>
      <c r="C3278" s="3" t="s">
        <v>8927</v>
      </c>
      <c r="D3278" s="3" t="s">
        <v>3582</v>
      </c>
    </row>
    <row r="3279" spans="1:4">
      <c r="A3279" s="3" t="s">
        <v>8913</v>
      </c>
      <c r="B3279" s="3" t="s">
        <v>1710</v>
      </c>
      <c r="C3279" s="3" t="s">
        <v>8928</v>
      </c>
      <c r="D3279" s="3" t="s">
        <v>3651</v>
      </c>
    </row>
    <row r="3280" spans="1:4">
      <c r="A3280" s="3" t="s">
        <v>8913</v>
      </c>
      <c r="B3280" s="3" t="s">
        <v>1710</v>
      </c>
      <c r="C3280" s="3" t="s">
        <v>8929</v>
      </c>
      <c r="D3280" s="3" t="s">
        <v>3716</v>
      </c>
    </row>
    <row r="3281" spans="1:4">
      <c r="A3281" s="3" t="s">
        <v>8930</v>
      </c>
      <c r="B3281" s="3" t="s">
        <v>1735</v>
      </c>
      <c r="C3281" s="3" t="s">
        <v>8931</v>
      </c>
      <c r="D3281" s="3" t="s">
        <v>1913</v>
      </c>
    </row>
    <row r="3282" spans="1:4">
      <c r="A3282" s="3" t="s">
        <v>8930</v>
      </c>
      <c r="B3282" s="3" t="s">
        <v>1735</v>
      </c>
      <c r="C3282" s="3" t="s">
        <v>8931</v>
      </c>
      <c r="D3282" s="3" t="s">
        <v>8932</v>
      </c>
    </row>
    <row r="3283" spans="1:4">
      <c r="A3283" s="3" t="s">
        <v>8930</v>
      </c>
      <c r="B3283" s="3" t="s">
        <v>1735</v>
      </c>
      <c r="C3283" s="3" t="s">
        <v>8933</v>
      </c>
      <c r="D3283" s="3" t="s">
        <v>2089</v>
      </c>
    </row>
    <row r="3284" spans="1:4">
      <c r="A3284" s="3" t="s">
        <v>8930</v>
      </c>
      <c r="B3284" s="3" t="s">
        <v>1735</v>
      </c>
      <c r="C3284" s="3" t="s">
        <v>8933</v>
      </c>
      <c r="D3284" s="3" t="s">
        <v>8934</v>
      </c>
    </row>
    <row r="3285" spans="1:4">
      <c r="A3285" s="3" t="s">
        <v>8930</v>
      </c>
      <c r="B3285" s="3" t="s">
        <v>1735</v>
      </c>
      <c r="C3285" s="3" t="s">
        <v>8935</v>
      </c>
      <c r="D3285" s="3" t="s">
        <v>2256</v>
      </c>
    </row>
    <row r="3286" spans="1:4">
      <c r="A3286" s="3" t="s">
        <v>8930</v>
      </c>
      <c r="B3286" s="3" t="s">
        <v>1735</v>
      </c>
      <c r="C3286" s="3" t="s">
        <v>8935</v>
      </c>
      <c r="D3286" s="3" t="s">
        <v>2256</v>
      </c>
    </row>
    <row r="3287" spans="1:4">
      <c r="A3287" s="3" t="s">
        <v>8930</v>
      </c>
      <c r="B3287" s="3" t="s">
        <v>1735</v>
      </c>
      <c r="C3287" s="3" t="s">
        <v>8936</v>
      </c>
      <c r="D3287" s="3" t="s">
        <v>2418</v>
      </c>
    </row>
    <row r="3288" spans="1:4">
      <c r="A3288" s="3" t="s">
        <v>8930</v>
      </c>
      <c r="B3288" s="3" t="s">
        <v>1735</v>
      </c>
      <c r="C3288" s="3" t="s">
        <v>8936</v>
      </c>
      <c r="D3288" s="3" t="s">
        <v>8937</v>
      </c>
    </row>
    <row r="3289" spans="1:4">
      <c r="A3289" s="3" t="s">
        <v>8930</v>
      </c>
      <c r="B3289" s="3" t="s">
        <v>1735</v>
      </c>
      <c r="C3289" s="3" t="s">
        <v>8938</v>
      </c>
      <c r="D3289" s="3" t="s">
        <v>2579</v>
      </c>
    </row>
    <row r="3290" spans="1:4">
      <c r="A3290" s="3" t="s">
        <v>8930</v>
      </c>
      <c r="B3290" s="3" t="s">
        <v>1735</v>
      </c>
      <c r="C3290" s="3" t="s">
        <v>8938</v>
      </c>
      <c r="D3290" s="3" t="s">
        <v>2579</v>
      </c>
    </row>
    <row r="3291" spans="1:4">
      <c r="A3291" s="3" t="s">
        <v>8930</v>
      </c>
      <c r="B3291" s="3" t="s">
        <v>1735</v>
      </c>
      <c r="C3291" s="3" t="s">
        <v>8939</v>
      </c>
      <c r="D3291" s="3" t="s">
        <v>2730</v>
      </c>
    </row>
    <row r="3292" spans="1:4">
      <c r="A3292" s="3" t="s">
        <v>8930</v>
      </c>
      <c r="B3292" s="3" t="s">
        <v>1735</v>
      </c>
      <c r="C3292" s="3" t="s">
        <v>8939</v>
      </c>
      <c r="D3292" s="3" t="s">
        <v>8940</v>
      </c>
    </row>
    <row r="3293" spans="1:4">
      <c r="A3293" s="3" t="s">
        <v>8930</v>
      </c>
      <c r="B3293" s="3" t="s">
        <v>1735</v>
      </c>
      <c r="C3293" s="3" t="s">
        <v>8941</v>
      </c>
      <c r="D3293" s="3" t="s">
        <v>2866</v>
      </c>
    </row>
    <row r="3294" spans="1:4">
      <c r="A3294" s="3" t="s">
        <v>8930</v>
      </c>
      <c r="B3294" s="3" t="s">
        <v>1735</v>
      </c>
      <c r="C3294" s="3" t="s">
        <v>8941</v>
      </c>
      <c r="D3294" s="3" t="s">
        <v>2866</v>
      </c>
    </row>
    <row r="3295" spans="1:4">
      <c r="A3295" s="3" t="s">
        <v>8930</v>
      </c>
      <c r="B3295" s="3" t="s">
        <v>1735</v>
      </c>
      <c r="C3295" s="3" t="s">
        <v>8942</v>
      </c>
      <c r="D3295" s="3" t="s">
        <v>3001</v>
      </c>
    </row>
    <row r="3296" spans="1:4">
      <c r="A3296" s="3" t="s">
        <v>8930</v>
      </c>
      <c r="B3296" s="3" t="s">
        <v>1735</v>
      </c>
      <c r="C3296" s="3" t="s">
        <v>8942</v>
      </c>
      <c r="D3296" s="3" t="s">
        <v>8943</v>
      </c>
    </row>
    <row r="3297" spans="1:4">
      <c r="A3297" s="3" t="s">
        <v>8930</v>
      </c>
      <c r="B3297" s="3" t="s">
        <v>1735</v>
      </c>
      <c r="C3297" s="3" t="s">
        <v>8944</v>
      </c>
      <c r="D3297" s="3" t="s">
        <v>3127</v>
      </c>
    </row>
    <row r="3298" spans="1:4">
      <c r="A3298" s="3" t="s">
        <v>8930</v>
      </c>
      <c r="B3298" s="3" t="s">
        <v>1735</v>
      </c>
      <c r="C3298" s="3" t="s">
        <v>8944</v>
      </c>
      <c r="D3298" s="3" t="s">
        <v>8945</v>
      </c>
    </row>
    <row r="3299" spans="1:4">
      <c r="A3299" s="3" t="s">
        <v>8930</v>
      </c>
      <c r="B3299" s="3" t="s">
        <v>1735</v>
      </c>
      <c r="C3299" s="3" t="s">
        <v>8946</v>
      </c>
      <c r="D3299" s="3" t="s">
        <v>3243</v>
      </c>
    </row>
    <row r="3300" spans="1:4">
      <c r="A3300" s="3" t="s">
        <v>8930</v>
      </c>
      <c r="B3300" s="3" t="s">
        <v>1735</v>
      </c>
      <c r="C3300" s="3" t="s">
        <v>8946</v>
      </c>
      <c r="D3300" s="3" t="s">
        <v>8947</v>
      </c>
    </row>
    <row r="3301" spans="1:4">
      <c r="A3301" s="3" t="s">
        <v>8930</v>
      </c>
      <c r="B3301" s="3" t="s">
        <v>1735</v>
      </c>
      <c r="C3301" s="3" t="s">
        <v>8948</v>
      </c>
      <c r="D3301" s="3" t="s">
        <v>3345</v>
      </c>
    </row>
    <row r="3302" spans="1:4">
      <c r="A3302" s="3" t="s">
        <v>8930</v>
      </c>
      <c r="B3302" s="3" t="s">
        <v>1735</v>
      </c>
      <c r="C3302" s="3" t="s">
        <v>8948</v>
      </c>
      <c r="D3302" s="3" t="s">
        <v>8949</v>
      </c>
    </row>
    <row r="3303" spans="1:4">
      <c r="A3303" s="3" t="s">
        <v>8930</v>
      </c>
      <c r="B3303" s="3" t="s">
        <v>1735</v>
      </c>
      <c r="C3303" s="3" t="s">
        <v>8950</v>
      </c>
      <c r="D3303" s="3" t="s">
        <v>3441</v>
      </c>
    </row>
    <row r="3304" spans="1:4">
      <c r="A3304" s="3" t="s">
        <v>8930</v>
      </c>
      <c r="B3304" s="3" t="s">
        <v>1735</v>
      </c>
      <c r="C3304" s="3" t="s">
        <v>8950</v>
      </c>
      <c r="D3304" s="3" t="s">
        <v>8951</v>
      </c>
    </row>
    <row r="3305" spans="1:4">
      <c r="A3305" s="3" t="s">
        <v>8930</v>
      </c>
      <c r="B3305" s="3" t="s">
        <v>1735</v>
      </c>
      <c r="C3305" s="3" t="s">
        <v>8952</v>
      </c>
      <c r="D3305" s="3" t="s">
        <v>3526</v>
      </c>
    </row>
    <row r="3306" spans="1:4">
      <c r="A3306" s="3" t="s">
        <v>8930</v>
      </c>
      <c r="B3306" s="3" t="s">
        <v>1735</v>
      </c>
      <c r="C3306" s="3" t="s">
        <v>8952</v>
      </c>
      <c r="D3306" s="3" t="s">
        <v>8953</v>
      </c>
    </row>
    <row r="3307" spans="1:4">
      <c r="A3307" s="3" t="s">
        <v>8930</v>
      </c>
      <c r="B3307" s="3" t="s">
        <v>1735</v>
      </c>
      <c r="C3307" s="3" t="s">
        <v>8954</v>
      </c>
      <c r="D3307" s="3" t="s">
        <v>3605</v>
      </c>
    </row>
    <row r="3308" spans="1:4">
      <c r="A3308" s="3" t="s">
        <v>8930</v>
      </c>
      <c r="B3308" s="3" t="s">
        <v>1735</v>
      </c>
      <c r="C3308" s="3" t="s">
        <v>8954</v>
      </c>
      <c r="D3308" s="3" t="s">
        <v>8955</v>
      </c>
    </row>
    <row r="3309" spans="1:4">
      <c r="A3309" s="3" t="s">
        <v>8930</v>
      </c>
      <c r="B3309" s="3" t="s">
        <v>1735</v>
      </c>
      <c r="C3309" s="3" t="s">
        <v>8956</v>
      </c>
      <c r="D3309" s="3" t="s">
        <v>3676</v>
      </c>
    </row>
    <row r="3310" spans="1:4">
      <c r="A3310" s="3" t="s">
        <v>8930</v>
      </c>
      <c r="B3310" s="3" t="s">
        <v>1735</v>
      </c>
      <c r="C3310" s="3" t="s">
        <v>8956</v>
      </c>
      <c r="D3310" s="3" t="s">
        <v>8957</v>
      </c>
    </row>
    <row r="3311" spans="1:4">
      <c r="A3311" s="3" t="s">
        <v>8930</v>
      </c>
      <c r="B3311" s="3" t="s">
        <v>1735</v>
      </c>
      <c r="C3311" s="3" t="s">
        <v>8958</v>
      </c>
      <c r="D3311" s="3" t="s">
        <v>3739</v>
      </c>
    </row>
    <row r="3312" spans="1:4">
      <c r="A3312" s="3" t="s">
        <v>8930</v>
      </c>
      <c r="B3312" s="3" t="s">
        <v>1735</v>
      </c>
      <c r="C3312" s="3" t="s">
        <v>8958</v>
      </c>
      <c r="D3312" s="3" t="s">
        <v>8959</v>
      </c>
    </row>
    <row r="3313" spans="1:4">
      <c r="A3313" s="3" t="s">
        <v>8930</v>
      </c>
      <c r="B3313" s="3" t="s">
        <v>1735</v>
      </c>
      <c r="C3313" s="3" t="s">
        <v>8960</v>
      </c>
      <c r="D3313" s="3" t="s">
        <v>3795</v>
      </c>
    </row>
    <row r="3314" spans="1:4">
      <c r="A3314" s="3" t="s">
        <v>8930</v>
      </c>
      <c r="B3314" s="3" t="s">
        <v>1735</v>
      </c>
      <c r="C3314" s="3" t="s">
        <v>8960</v>
      </c>
      <c r="D3314" s="3" t="s">
        <v>8961</v>
      </c>
    </row>
    <row r="3315" spans="1:4">
      <c r="A3315" s="3" t="s">
        <v>8930</v>
      </c>
      <c r="B3315" s="3" t="s">
        <v>1735</v>
      </c>
      <c r="C3315" s="3" t="s">
        <v>8962</v>
      </c>
      <c r="D3315" s="3" t="s">
        <v>3847</v>
      </c>
    </row>
    <row r="3316" spans="1:4">
      <c r="A3316" s="3" t="s">
        <v>8930</v>
      </c>
      <c r="B3316" s="3" t="s">
        <v>1735</v>
      </c>
      <c r="C3316" s="3" t="s">
        <v>8962</v>
      </c>
      <c r="D3316" s="3" t="s">
        <v>8963</v>
      </c>
    </row>
    <row r="3317" spans="1:4">
      <c r="A3317" s="3" t="s">
        <v>8930</v>
      </c>
      <c r="B3317" s="3" t="s">
        <v>1735</v>
      </c>
      <c r="C3317" s="3" t="s">
        <v>8964</v>
      </c>
      <c r="D3317" s="3" t="s">
        <v>3892</v>
      </c>
    </row>
    <row r="3318" spans="1:4">
      <c r="A3318" s="3" t="s">
        <v>8930</v>
      </c>
      <c r="B3318" s="3" t="s">
        <v>1735</v>
      </c>
      <c r="C3318" s="3" t="s">
        <v>8964</v>
      </c>
      <c r="D3318" s="3" t="s">
        <v>3892</v>
      </c>
    </row>
    <row r="3319" spans="1:4">
      <c r="A3319" s="3" t="s">
        <v>8930</v>
      </c>
      <c r="B3319" s="3" t="s">
        <v>1735</v>
      </c>
      <c r="C3319" s="3" t="s">
        <v>8965</v>
      </c>
      <c r="D3319" s="3" t="s">
        <v>3934</v>
      </c>
    </row>
    <row r="3320" spans="1:4">
      <c r="A3320" s="3" t="s">
        <v>8930</v>
      </c>
      <c r="B3320" s="3" t="s">
        <v>1735</v>
      </c>
      <c r="C3320" s="3" t="s">
        <v>8965</v>
      </c>
      <c r="D3320" s="3" t="s">
        <v>8966</v>
      </c>
    </row>
    <row r="3321" spans="1:4">
      <c r="A3321" s="3" t="s">
        <v>8930</v>
      </c>
      <c r="B3321" s="3" t="s">
        <v>1735</v>
      </c>
      <c r="C3321" s="3" t="s">
        <v>8967</v>
      </c>
      <c r="D3321" s="3" t="s">
        <v>3972</v>
      </c>
    </row>
    <row r="3322" spans="1:4">
      <c r="A3322" s="3" t="s">
        <v>8930</v>
      </c>
      <c r="B3322" s="3" t="s">
        <v>1735</v>
      </c>
      <c r="C3322" s="3" t="s">
        <v>8967</v>
      </c>
      <c r="D3322" s="3" t="s">
        <v>8968</v>
      </c>
    </row>
    <row r="3323" spans="1:4">
      <c r="A3323" s="3" t="s">
        <v>8969</v>
      </c>
      <c r="B3323" s="3" t="s">
        <v>1673</v>
      </c>
      <c r="C3323" s="3" t="s">
        <v>8970</v>
      </c>
      <c r="D3323" s="3" t="s">
        <v>1849</v>
      </c>
    </row>
    <row r="3324" spans="1:4">
      <c r="A3324" s="3" t="s">
        <v>8969</v>
      </c>
      <c r="B3324" s="3" t="s">
        <v>1673</v>
      </c>
      <c r="C3324" s="3" t="s">
        <v>8971</v>
      </c>
      <c r="D3324" s="3" t="s">
        <v>2025</v>
      </c>
    </row>
    <row r="3325" spans="1:4">
      <c r="A3325" s="3" t="s">
        <v>8969</v>
      </c>
      <c r="B3325" s="3" t="s">
        <v>1673</v>
      </c>
      <c r="C3325" s="3" t="s">
        <v>8972</v>
      </c>
      <c r="D3325" s="3" t="s">
        <v>2195</v>
      </c>
    </row>
    <row r="3326" spans="1:4">
      <c r="A3326" s="3" t="s">
        <v>8969</v>
      </c>
      <c r="B3326" s="3" t="s">
        <v>1673</v>
      </c>
      <c r="C3326" s="3" t="s">
        <v>8973</v>
      </c>
      <c r="D3326" s="3" t="s">
        <v>2355</v>
      </c>
    </row>
    <row r="3327" spans="1:4">
      <c r="A3327" s="3" t="s">
        <v>8969</v>
      </c>
      <c r="B3327" s="3" t="s">
        <v>1673</v>
      </c>
      <c r="C3327" s="3" t="s">
        <v>8974</v>
      </c>
      <c r="D3327" s="3" t="s">
        <v>2515</v>
      </c>
    </row>
    <row r="3328" spans="1:4">
      <c r="A3328" s="3" t="s">
        <v>8969</v>
      </c>
      <c r="B3328" s="3" t="s">
        <v>1673</v>
      </c>
      <c r="C3328" s="3" t="s">
        <v>8975</v>
      </c>
      <c r="D3328" s="3" t="s">
        <v>2667</v>
      </c>
    </row>
    <row r="3329" spans="1:4">
      <c r="A3329" s="3" t="s">
        <v>8969</v>
      </c>
      <c r="B3329" s="3" t="s">
        <v>1673</v>
      </c>
      <c r="C3329" s="3" t="s">
        <v>8976</v>
      </c>
      <c r="D3329" s="3" t="s">
        <v>2805</v>
      </c>
    </row>
    <row r="3330" spans="1:4">
      <c r="A3330" s="3" t="s">
        <v>8969</v>
      </c>
      <c r="B3330" s="3" t="s">
        <v>1673</v>
      </c>
      <c r="C3330" s="3" t="s">
        <v>8977</v>
      </c>
      <c r="D3330" s="3" t="s">
        <v>2938</v>
      </c>
    </row>
    <row r="3331" spans="1:4">
      <c r="A3331" s="3" t="s">
        <v>8969</v>
      </c>
      <c r="B3331" s="3" t="s">
        <v>1673</v>
      </c>
      <c r="C3331" s="3" t="s">
        <v>8978</v>
      </c>
      <c r="D3331" s="3" t="s">
        <v>3063</v>
      </c>
    </row>
    <row r="3332" spans="1:4">
      <c r="A3332" s="3" t="s">
        <v>8969</v>
      </c>
      <c r="B3332" s="3" t="s">
        <v>1673</v>
      </c>
      <c r="C3332" s="3" t="s">
        <v>8979</v>
      </c>
      <c r="D3332" s="3" t="s">
        <v>3179</v>
      </c>
    </row>
    <row r="3333" spans="1:4">
      <c r="A3333" s="3" t="s">
        <v>8969</v>
      </c>
      <c r="B3333" s="3" t="s">
        <v>1673</v>
      </c>
      <c r="C3333" s="3" t="s">
        <v>8980</v>
      </c>
      <c r="D3333" s="3" t="s">
        <v>3284</v>
      </c>
    </row>
    <row r="3334" spans="1:4">
      <c r="A3334" s="3" t="s">
        <v>8981</v>
      </c>
      <c r="B3334" s="3" t="s">
        <v>1767</v>
      </c>
      <c r="C3334" s="3" t="s">
        <v>8982</v>
      </c>
      <c r="D3334" s="3" t="s">
        <v>1946</v>
      </c>
    </row>
    <row r="3335" spans="1:4">
      <c r="A3335" s="3" t="s">
        <v>8981</v>
      </c>
      <c r="B3335" s="3" t="s">
        <v>1767</v>
      </c>
      <c r="C3335" s="3" t="s">
        <v>8982</v>
      </c>
      <c r="D3335" s="3" t="s">
        <v>1946</v>
      </c>
    </row>
    <row r="3336" spans="1:4">
      <c r="A3336" s="3" t="s">
        <v>8981</v>
      </c>
      <c r="B3336" s="3" t="s">
        <v>1767</v>
      </c>
      <c r="C3336" s="3" t="s">
        <v>8983</v>
      </c>
      <c r="D3336" s="3" t="s">
        <v>2121</v>
      </c>
    </row>
    <row r="3337" spans="1:4">
      <c r="A3337" s="3" t="s">
        <v>8981</v>
      </c>
      <c r="B3337" s="3" t="s">
        <v>1767</v>
      </c>
      <c r="C3337" s="3" t="s">
        <v>8983</v>
      </c>
      <c r="D3337" s="3" t="s">
        <v>2121</v>
      </c>
    </row>
    <row r="3338" spans="1:4">
      <c r="A3338" s="3" t="s">
        <v>8981</v>
      </c>
      <c r="B3338" s="3" t="s">
        <v>1767</v>
      </c>
      <c r="C3338" s="3" t="s">
        <v>8984</v>
      </c>
      <c r="D3338" s="3" t="s">
        <v>2287</v>
      </c>
    </row>
    <row r="3339" spans="1:4">
      <c r="A3339" s="3" t="s">
        <v>8981</v>
      </c>
      <c r="B3339" s="3" t="s">
        <v>1767</v>
      </c>
      <c r="C3339" s="3" t="s">
        <v>8984</v>
      </c>
      <c r="D3339" s="3" t="s">
        <v>2287</v>
      </c>
    </row>
    <row r="3340" spans="1:4">
      <c r="A3340" s="3" t="s">
        <v>8981</v>
      </c>
      <c r="B3340" s="3" t="s">
        <v>1767</v>
      </c>
      <c r="C3340" s="3" t="s">
        <v>8985</v>
      </c>
      <c r="D3340" s="3" t="s">
        <v>2451</v>
      </c>
    </row>
    <row r="3341" spans="1:4">
      <c r="A3341" s="3" t="s">
        <v>8981</v>
      </c>
      <c r="B3341" s="3" t="s">
        <v>1767</v>
      </c>
      <c r="C3341" s="3" t="s">
        <v>8985</v>
      </c>
      <c r="D3341" s="3" t="s">
        <v>2451</v>
      </c>
    </row>
    <row r="3342" spans="1:4">
      <c r="A3342" s="3" t="s">
        <v>8981</v>
      </c>
      <c r="B3342" s="3" t="s">
        <v>1767</v>
      </c>
      <c r="C3342" s="3" t="s">
        <v>8986</v>
      </c>
      <c r="D3342" s="3" t="s">
        <v>2611</v>
      </c>
    </row>
    <row r="3343" spans="1:4">
      <c r="A3343" s="3" t="s">
        <v>8981</v>
      </c>
      <c r="B3343" s="3" t="s">
        <v>1767</v>
      </c>
      <c r="C3343" s="3" t="s">
        <v>8986</v>
      </c>
      <c r="D3343" s="3" t="s">
        <v>2611</v>
      </c>
    </row>
    <row r="3344" spans="1:4">
      <c r="A3344" s="3" t="s">
        <v>8981</v>
      </c>
      <c r="B3344" s="3" t="s">
        <v>1767</v>
      </c>
      <c r="C3344" s="3" t="s">
        <v>8987</v>
      </c>
      <c r="D3344" s="3" t="s">
        <v>2759</v>
      </c>
    </row>
    <row r="3345" spans="1:4">
      <c r="A3345" s="3" t="s">
        <v>8981</v>
      </c>
      <c r="B3345" s="3" t="s">
        <v>1767</v>
      </c>
      <c r="C3345" s="3" t="s">
        <v>8987</v>
      </c>
      <c r="D3345" s="3" t="s">
        <v>2759</v>
      </c>
    </row>
    <row r="3346" spans="1:4">
      <c r="A3346" s="3" t="s">
        <v>8981</v>
      </c>
      <c r="B3346" s="3" t="s">
        <v>1767</v>
      </c>
      <c r="C3346" s="3" t="s">
        <v>8988</v>
      </c>
      <c r="D3346" s="3" t="s">
        <v>2899</v>
      </c>
    </row>
    <row r="3347" spans="1:4">
      <c r="A3347" s="3" t="s">
        <v>8981</v>
      </c>
      <c r="B3347" s="3" t="s">
        <v>1767</v>
      </c>
      <c r="C3347" s="3" t="s">
        <v>8988</v>
      </c>
      <c r="D3347" s="3" t="s">
        <v>2899</v>
      </c>
    </row>
    <row r="3348" spans="1:4">
      <c r="A3348" s="3" t="s">
        <v>8981</v>
      </c>
      <c r="B3348" s="3" t="s">
        <v>1767</v>
      </c>
      <c r="C3348" s="3" t="s">
        <v>8989</v>
      </c>
      <c r="D3348" s="3" t="s">
        <v>3034</v>
      </c>
    </row>
    <row r="3349" spans="1:4">
      <c r="A3349" s="3" t="s">
        <v>8981</v>
      </c>
      <c r="B3349" s="3" t="s">
        <v>1767</v>
      </c>
      <c r="C3349" s="3" t="s">
        <v>8989</v>
      </c>
      <c r="D3349" s="3" t="s">
        <v>3034</v>
      </c>
    </row>
    <row r="3350" spans="1:4">
      <c r="A3350" s="3" t="s">
        <v>8981</v>
      </c>
      <c r="B3350" s="3" t="s">
        <v>1767</v>
      </c>
      <c r="C3350" s="3" t="s">
        <v>8990</v>
      </c>
      <c r="D3350" s="3" t="s">
        <v>3159</v>
      </c>
    </row>
    <row r="3351" spans="1:4">
      <c r="A3351" s="3" t="s">
        <v>8981</v>
      </c>
      <c r="B3351" s="3" t="s">
        <v>1767</v>
      </c>
      <c r="C3351" s="3" t="s">
        <v>8990</v>
      </c>
      <c r="D3351" s="3" t="s">
        <v>3159</v>
      </c>
    </row>
    <row r="3352" spans="1:4">
      <c r="A3352" s="3" t="s">
        <v>8981</v>
      </c>
      <c r="B3352" s="3" t="s">
        <v>1767</v>
      </c>
      <c r="C3352" s="3" t="s">
        <v>8991</v>
      </c>
      <c r="D3352" s="3" t="s">
        <v>3276</v>
      </c>
    </row>
    <row r="3353" spans="1:4">
      <c r="A3353" s="3" t="s">
        <v>8981</v>
      </c>
      <c r="B3353" s="3" t="s">
        <v>1767</v>
      </c>
      <c r="C3353" s="3" t="s">
        <v>8991</v>
      </c>
      <c r="D3353" s="3" t="s">
        <v>3276</v>
      </c>
    </row>
    <row r="3354" spans="1:4">
      <c r="A3354" s="3" t="s">
        <v>8981</v>
      </c>
      <c r="B3354" s="3" t="s">
        <v>1767</v>
      </c>
      <c r="C3354" s="3" t="s">
        <v>8992</v>
      </c>
      <c r="D3354" s="3" t="s">
        <v>3378</v>
      </c>
    </row>
    <row r="3355" spans="1:4">
      <c r="A3355" s="3" t="s">
        <v>8981</v>
      </c>
      <c r="B3355" s="3" t="s">
        <v>1767</v>
      </c>
      <c r="C3355" s="3" t="s">
        <v>8992</v>
      </c>
      <c r="D3355" s="3" t="s">
        <v>3378</v>
      </c>
    </row>
    <row r="3356" spans="1:4">
      <c r="A3356" s="3" t="s">
        <v>8981</v>
      </c>
      <c r="B3356" s="3" t="s">
        <v>1767</v>
      </c>
      <c r="C3356" s="3" t="s">
        <v>8993</v>
      </c>
      <c r="D3356" s="3" t="s">
        <v>3474</v>
      </c>
    </row>
    <row r="3357" spans="1:4">
      <c r="A3357" s="3" t="s">
        <v>8981</v>
      </c>
      <c r="B3357" s="3" t="s">
        <v>1767</v>
      </c>
      <c r="C3357" s="3" t="s">
        <v>8993</v>
      </c>
      <c r="D3357" s="3" t="s">
        <v>3474</v>
      </c>
    </row>
    <row r="3358" spans="1:4">
      <c r="A3358" s="3" t="s">
        <v>8981</v>
      </c>
      <c r="B3358" s="3" t="s">
        <v>1767</v>
      </c>
      <c r="C3358" s="3" t="s">
        <v>8994</v>
      </c>
      <c r="D3358" s="3" t="s">
        <v>3558</v>
      </c>
    </row>
    <row r="3359" spans="1:4">
      <c r="A3359" s="3" t="s">
        <v>8981</v>
      </c>
      <c r="B3359" s="3" t="s">
        <v>1767</v>
      </c>
      <c r="C3359" s="3" t="s">
        <v>8994</v>
      </c>
      <c r="D3359" s="3" t="s">
        <v>3558</v>
      </c>
    </row>
    <row r="3360" spans="1:4">
      <c r="A3360" s="3" t="s">
        <v>8981</v>
      </c>
      <c r="B3360" s="3" t="s">
        <v>1767</v>
      </c>
      <c r="C3360" s="3" t="s">
        <v>8995</v>
      </c>
      <c r="D3360" s="3" t="s">
        <v>3637</v>
      </c>
    </row>
    <row r="3361" spans="1:4">
      <c r="A3361" s="3" t="s">
        <v>8981</v>
      </c>
      <c r="B3361" s="3" t="s">
        <v>1767</v>
      </c>
      <c r="C3361" s="3" t="s">
        <v>8995</v>
      </c>
      <c r="D3361" s="3" t="s">
        <v>3637</v>
      </c>
    </row>
    <row r="3362" spans="1:4">
      <c r="A3362" s="3" t="s">
        <v>8981</v>
      </c>
      <c r="B3362" s="3" t="s">
        <v>1767</v>
      </c>
      <c r="C3362" s="3" t="s">
        <v>8996</v>
      </c>
      <c r="D3362" s="3" t="s">
        <v>3708</v>
      </c>
    </row>
    <row r="3363" spans="1:4">
      <c r="A3363" s="3" t="s">
        <v>8981</v>
      </c>
      <c r="B3363" s="3" t="s">
        <v>1767</v>
      </c>
      <c r="C3363" s="3" t="s">
        <v>8996</v>
      </c>
      <c r="D3363" s="3" t="s">
        <v>3708</v>
      </c>
    </row>
    <row r="3364" spans="1:4">
      <c r="A3364" s="3" t="s">
        <v>8981</v>
      </c>
      <c r="B3364" s="3" t="s">
        <v>1767</v>
      </c>
      <c r="C3364" s="3" t="s">
        <v>8997</v>
      </c>
      <c r="D3364" s="3" t="s">
        <v>3770</v>
      </c>
    </row>
    <row r="3365" spans="1:4">
      <c r="A3365" s="3" t="s">
        <v>8981</v>
      </c>
      <c r="B3365" s="3" t="s">
        <v>1767</v>
      </c>
      <c r="C3365" s="3" t="s">
        <v>8997</v>
      </c>
      <c r="D3365" s="3" t="s">
        <v>3770</v>
      </c>
    </row>
    <row r="3366" spans="1:4">
      <c r="A3366" s="3" t="s">
        <v>8981</v>
      </c>
      <c r="B3366" s="3" t="s">
        <v>1767</v>
      </c>
      <c r="C3366" s="3" t="s">
        <v>8998</v>
      </c>
      <c r="D3366" s="3" t="s">
        <v>3828</v>
      </c>
    </row>
    <row r="3367" spans="1:4">
      <c r="A3367" s="3" t="s">
        <v>8981</v>
      </c>
      <c r="B3367" s="3" t="s">
        <v>1767</v>
      </c>
      <c r="C3367" s="3" t="s">
        <v>8998</v>
      </c>
      <c r="D3367" s="3" t="s">
        <v>3828</v>
      </c>
    </row>
    <row r="3368" spans="1:4">
      <c r="A3368" s="3" t="s">
        <v>8981</v>
      </c>
      <c r="B3368" s="3" t="s">
        <v>1767</v>
      </c>
      <c r="C3368" s="3" t="s">
        <v>8999</v>
      </c>
      <c r="D3368" s="3" t="s">
        <v>3880</v>
      </c>
    </row>
    <row r="3369" spans="1:4">
      <c r="A3369" s="3" t="s">
        <v>8981</v>
      </c>
      <c r="B3369" s="3" t="s">
        <v>1767</v>
      </c>
      <c r="C3369" s="3" t="s">
        <v>8999</v>
      </c>
      <c r="D3369" s="3" t="s">
        <v>3880</v>
      </c>
    </row>
    <row r="3370" spans="1:4">
      <c r="A3370" s="3" t="s">
        <v>8981</v>
      </c>
      <c r="B3370" s="3" t="s">
        <v>1767</v>
      </c>
      <c r="C3370" s="3" t="s">
        <v>9000</v>
      </c>
      <c r="D3370" s="3" t="s">
        <v>3925</v>
      </c>
    </row>
    <row r="3371" spans="1:4">
      <c r="A3371" s="3" t="s">
        <v>8981</v>
      </c>
      <c r="B3371" s="3" t="s">
        <v>1767</v>
      </c>
      <c r="C3371" s="3" t="s">
        <v>9000</v>
      </c>
      <c r="D3371" s="3" t="s">
        <v>3925</v>
      </c>
    </row>
    <row r="3372" spans="1:4">
      <c r="A3372" s="3" t="s">
        <v>8981</v>
      </c>
      <c r="B3372" s="3" t="s">
        <v>1767</v>
      </c>
      <c r="C3372" s="3" t="s">
        <v>9001</v>
      </c>
      <c r="D3372" s="3" t="s">
        <v>3966</v>
      </c>
    </row>
    <row r="3373" spans="1:4">
      <c r="A3373" s="3" t="s">
        <v>8981</v>
      </c>
      <c r="B3373" s="3" t="s">
        <v>1767</v>
      </c>
      <c r="C3373" s="3" t="s">
        <v>9001</v>
      </c>
      <c r="D3373" s="3" t="s">
        <v>3966</v>
      </c>
    </row>
    <row r="3374" spans="1:4">
      <c r="A3374" s="3" t="s">
        <v>8981</v>
      </c>
      <c r="B3374" s="3" t="s">
        <v>1767</v>
      </c>
      <c r="C3374" s="3" t="s">
        <v>9002</v>
      </c>
      <c r="D3374" s="3" t="s">
        <v>4004</v>
      </c>
    </row>
    <row r="3375" spans="1:4">
      <c r="A3375" s="3" t="s">
        <v>8981</v>
      </c>
      <c r="B3375" s="3" t="s">
        <v>1767</v>
      </c>
      <c r="C3375" s="3" t="s">
        <v>9002</v>
      </c>
      <c r="D3375" s="3" t="s">
        <v>4004</v>
      </c>
    </row>
    <row r="3376" spans="1:4">
      <c r="A3376" s="3" t="s">
        <v>8981</v>
      </c>
      <c r="B3376" s="3" t="s">
        <v>1767</v>
      </c>
      <c r="C3376" s="3" t="s">
        <v>9003</v>
      </c>
      <c r="D3376" s="3" t="s">
        <v>4040</v>
      </c>
    </row>
    <row r="3377" spans="1:4">
      <c r="A3377" s="3" t="s">
        <v>8981</v>
      </c>
      <c r="B3377" s="3" t="s">
        <v>1767</v>
      </c>
      <c r="C3377" s="3" t="s">
        <v>9003</v>
      </c>
      <c r="D3377" s="3" t="s">
        <v>4040</v>
      </c>
    </row>
    <row r="3378" spans="1:4">
      <c r="A3378" s="3" t="s">
        <v>8981</v>
      </c>
      <c r="B3378" s="3" t="s">
        <v>1767</v>
      </c>
      <c r="C3378" s="3" t="s">
        <v>9004</v>
      </c>
      <c r="D3378" s="3" t="s">
        <v>4071</v>
      </c>
    </row>
    <row r="3379" spans="1:4">
      <c r="A3379" s="3" t="s">
        <v>8981</v>
      </c>
      <c r="B3379" s="3" t="s">
        <v>1767</v>
      </c>
      <c r="C3379" s="3" t="s">
        <v>9004</v>
      </c>
      <c r="D3379" s="3" t="s">
        <v>4071</v>
      </c>
    </row>
    <row r="3380" spans="1:4">
      <c r="A3380" s="3" t="s">
        <v>8981</v>
      </c>
      <c r="B3380" s="3" t="s">
        <v>1767</v>
      </c>
      <c r="C3380" s="3" t="s">
        <v>9005</v>
      </c>
      <c r="D3380" s="3" t="s">
        <v>4100</v>
      </c>
    </row>
    <row r="3381" spans="1:4">
      <c r="A3381" s="3" t="s">
        <v>8981</v>
      </c>
      <c r="B3381" s="3" t="s">
        <v>1767</v>
      </c>
      <c r="C3381" s="3" t="s">
        <v>9005</v>
      </c>
      <c r="D3381" s="3" t="s">
        <v>4100</v>
      </c>
    </row>
    <row r="3382" spans="1:4">
      <c r="A3382" s="3" t="s">
        <v>8981</v>
      </c>
      <c r="B3382" s="3" t="s">
        <v>1767</v>
      </c>
      <c r="C3382" s="3" t="s">
        <v>9006</v>
      </c>
      <c r="D3382" s="3" t="s">
        <v>4125</v>
      </c>
    </row>
    <row r="3383" spans="1:4">
      <c r="A3383" s="3" t="s">
        <v>8981</v>
      </c>
      <c r="B3383" s="3" t="s">
        <v>1767</v>
      </c>
      <c r="C3383" s="3" t="s">
        <v>9006</v>
      </c>
      <c r="D3383" s="3" t="s">
        <v>4125</v>
      </c>
    </row>
    <row r="3384" spans="1:4">
      <c r="A3384" s="3" t="s">
        <v>8981</v>
      </c>
      <c r="B3384" s="3" t="s">
        <v>1767</v>
      </c>
      <c r="C3384" s="3" t="s">
        <v>9007</v>
      </c>
      <c r="D3384" s="3" t="s">
        <v>4149</v>
      </c>
    </row>
    <row r="3385" spans="1:4">
      <c r="A3385" s="3" t="s">
        <v>8981</v>
      </c>
      <c r="B3385" s="3" t="s">
        <v>1767</v>
      </c>
      <c r="C3385" s="3" t="s">
        <v>9007</v>
      </c>
      <c r="D3385" s="3" t="s">
        <v>4149</v>
      </c>
    </row>
    <row r="3386" spans="1:4">
      <c r="A3386" s="3" t="s">
        <v>8981</v>
      </c>
      <c r="B3386" s="3" t="s">
        <v>1767</v>
      </c>
      <c r="C3386" s="3" t="s">
        <v>9008</v>
      </c>
      <c r="D3386" s="3" t="s">
        <v>4169</v>
      </c>
    </row>
    <row r="3387" spans="1:4">
      <c r="A3387" s="3" t="s">
        <v>8981</v>
      </c>
      <c r="B3387" s="3" t="s">
        <v>1767</v>
      </c>
      <c r="C3387" s="3" t="s">
        <v>9008</v>
      </c>
      <c r="D3387" s="3" t="s">
        <v>4169</v>
      </c>
    </row>
    <row r="3388" spans="1:4">
      <c r="A3388" s="3" t="s">
        <v>8981</v>
      </c>
      <c r="B3388" s="3" t="s">
        <v>1767</v>
      </c>
      <c r="C3388" s="3" t="s">
        <v>9009</v>
      </c>
      <c r="D3388" s="3" t="s">
        <v>4188</v>
      </c>
    </row>
    <row r="3389" spans="1:4">
      <c r="A3389" s="3" t="s">
        <v>8981</v>
      </c>
      <c r="B3389" s="3" t="s">
        <v>1767</v>
      </c>
      <c r="C3389" s="3" t="s">
        <v>9009</v>
      </c>
      <c r="D3389" s="3" t="s">
        <v>4188</v>
      </c>
    </row>
    <row r="3390" spans="1:4">
      <c r="A3390" s="3" t="s">
        <v>8981</v>
      </c>
      <c r="B3390" s="3" t="s">
        <v>1767</v>
      </c>
      <c r="C3390" s="3" t="s">
        <v>9010</v>
      </c>
      <c r="D3390" s="3" t="s">
        <v>4206</v>
      </c>
    </row>
    <row r="3391" spans="1:4">
      <c r="A3391" s="3" t="s">
        <v>8981</v>
      </c>
      <c r="B3391" s="3" t="s">
        <v>1767</v>
      </c>
      <c r="C3391" s="3" t="s">
        <v>9010</v>
      </c>
      <c r="D3391" s="3" t="s">
        <v>4206</v>
      </c>
    </row>
    <row r="3392" spans="1:4">
      <c r="A3392" s="3" t="s">
        <v>8981</v>
      </c>
      <c r="B3392" s="3" t="s">
        <v>1767</v>
      </c>
      <c r="C3392" s="3" t="s">
        <v>9011</v>
      </c>
      <c r="D3392" s="3" t="s">
        <v>4224</v>
      </c>
    </row>
    <row r="3393" spans="1:4">
      <c r="A3393" s="3" t="s">
        <v>8981</v>
      </c>
      <c r="B3393" s="3" t="s">
        <v>1767</v>
      </c>
      <c r="C3393" s="3" t="s">
        <v>9011</v>
      </c>
      <c r="D3393" s="3" t="s">
        <v>4224</v>
      </c>
    </row>
    <row r="3394" spans="1:4">
      <c r="A3394" s="3" t="s">
        <v>8981</v>
      </c>
      <c r="B3394" s="3" t="s">
        <v>1767</v>
      </c>
      <c r="C3394" s="3" t="s">
        <v>9012</v>
      </c>
      <c r="D3394" s="3" t="s">
        <v>4243</v>
      </c>
    </row>
    <row r="3395" spans="1:4">
      <c r="A3395" s="3" t="s">
        <v>8981</v>
      </c>
      <c r="B3395" s="3" t="s">
        <v>1767</v>
      </c>
      <c r="C3395" s="3" t="s">
        <v>9012</v>
      </c>
      <c r="D3395" s="3" t="s">
        <v>4243</v>
      </c>
    </row>
    <row r="3396" spans="1:4">
      <c r="A3396" s="3" t="s">
        <v>8981</v>
      </c>
      <c r="B3396" s="3" t="s">
        <v>1767</v>
      </c>
      <c r="C3396" s="3" t="s">
        <v>9013</v>
      </c>
      <c r="D3396" s="3" t="s">
        <v>4259</v>
      </c>
    </row>
    <row r="3397" spans="1:4">
      <c r="A3397" s="3" t="s">
        <v>8981</v>
      </c>
      <c r="B3397" s="3" t="s">
        <v>1767</v>
      </c>
      <c r="C3397" s="3" t="s">
        <v>9013</v>
      </c>
      <c r="D3397" s="3" t="s">
        <v>4259</v>
      </c>
    </row>
    <row r="3398" spans="1:4">
      <c r="A3398" s="3" t="s">
        <v>8981</v>
      </c>
      <c r="B3398" s="3" t="s">
        <v>1767</v>
      </c>
      <c r="C3398" s="3" t="s">
        <v>9014</v>
      </c>
      <c r="D3398" s="3" t="s">
        <v>4274</v>
      </c>
    </row>
    <row r="3399" spans="1:4">
      <c r="A3399" s="3" t="s">
        <v>8981</v>
      </c>
      <c r="B3399" s="3" t="s">
        <v>1767</v>
      </c>
      <c r="C3399" s="3" t="s">
        <v>9014</v>
      </c>
      <c r="D3399" s="3" t="s">
        <v>4274</v>
      </c>
    </row>
    <row r="3400" spans="1:4">
      <c r="A3400" s="3" t="s">
        <v>8981</v>
      </c>
      <c r="B3400" s="3" t="s">
        <v>1767</v>
      </c>
      <c r="C3400" s="3" t="s">
        <v>9015</v>
      </c>
      <c r="D3400" s="3" t="s">
        <v>4288</v>
      </c>
    </row>
    <row r="3401" spans="1:4">
      <c r="A3401" s="3" t="s">
        <v>8981</v>
      </c>
      <c r="B3401" s="3" t="s">
        <v>1767</v>
      </c>
      <c r="C3401" s="3" t="s">
        <v>9015</v>
      </c>
      <c r="D3401" s="3" t="s">
        <v>4288</v>
      </c>
    </row>
    <row r="3402" spans="1:4">
      <c r="A3402" s="3" t="s">
        <v>8981</v>
      </c>
      <c r="B3402" s="3" t="s">
        <v>1767</v>
      </c>
      <c r="C3402" s="3" t="s">
        <v>9016</v>
      </c>
      <c r="D3402" s="3" t="s">
        <v>4301</v>
      </c>
    </row>
    <row r="3403" spans="1:4">
      <c r="A3403" s="3" t="s">
        <v>8981</v>
      </c>
      <c r="B3403" s="3" t="s">
        <v>1767</v>
      </c>
      <c r="C3403" s="3" t="s">
        <v>9016</v>
      </c>
      <c r="D3403" s="3" t="s">
        <v>4301</v>
      </c>
    </row>
    <row r="3404" spans="1:4">
      <c r="A3404" s="3" t="s">
        <v>8981</v>
      </c>
      <c r="B3404" s="3" t="s">
        <v>1767</v>
      </c>
      <c r="C3404" s="3" t="s">
        <v>9017</v>
      </c>
      <c r="D3404" s="3" t="s">
        <v>4314</v>
      </c>
    </row>
    <row r="3405" spans="1:4">
      <c r="A3405" s="3" t="s">
        <v>8981</v>
      </c>
      <c r="B3405" s="3" t="s">
        <v>1767</v>
      </c>
      <c r="C3405" s="3" t="s">
        <v>9017</v>
      </c>
      <c r="D3405" s="3" t="s">
        <v>4314</v>
      </c>
    </row>
    <row r="3406" spans="1:4">
      <c r="A3406" s="3" t="s">
        <v>8981</v>
      </c>
      <c r="B3406" s="3" t="s">
        <v>1767</v>
      </c>
      <c r="C3406" s="3" t="s">
        <v>9018</v>
      </c>
      <c r="D3406" s="3" t="s">
        <v>4326</v>
      </c>
    </row>
    <row r="3407" spans="1:4">
      <c r="A3407" s="3" t="s">
        <v>8981</v>
      </c>
      <c r="B3407" s="3" t="s">
        <v>1767</v>
      </c>
      <c r="C3407" s="3" t="s">
        <v>9018</v>
      </c>
      <c r="D3407" s="3" t="s">
        <v>4326</v>
      </c>
    </row>
    <row r="3408" spans="1:4">
      <c r="A3408" s="3" t="s">
        <v>8981</v>
      </c>
      <c r="B3408" s="3" t="s">
        <v>1767</v>
      </c>
      <c r="C3408" s="3" t="s">
        <v>9019</v>
      </c>
      <c r="D3408" s="3" t="s">
        <v>4336</v>
      </c>
    </row>
    <row r="3409" spans="1:4">
      <c r="A3409" s="3" t="s">
        <v>8981</v>
      </c>
      <c r="B3409" s="3" t="s">
        <v>1767</v>
      </c>
      <c r="C3409" s="3" t="s">
        <v>9019</v>
      </c>
      <c r="D3409" s="3" t="s">
        <v>4336</v>
      </c>
    </row>
    <row r="3410" spans="1:4">
      <c r="A3410" s="3" t="s">
        <v>8981</v>
      </c>
      <c r="B3410" s="3" t="s">
        <v>1767</v>
      </c>
      <c r="C3410" s="3" t="s">
        <v>9020</v>
      </c>
      <c r="D3410" s="3" t="s">
        <v>4346</v>
      </c>
    </row>
    <row r="3411" spans="1:4">
      <c r="A3411" s="3" t="s">
        <v>8981</v>
      </c>
      <c r="B3411" s="3" t="s">
        <v>1767</v>
      </c>
      <c r="C3411" s="3" t="s">
        <v>9020</v>
      </c>
      <c r="D3411" s="3" t="s">
        <v>4346</v>
      </c>
    </row>
    <row r="3412" spans="1:4">
      <c r="A3412" s="3" t="s">
        <v>8981</v>
      </c>
      <c r="B3412" s="3" t="s">
        <v>1767</v>
      </c>
      <c r="C3412" s="3" t="s">
        <v>9021</v>
      </c>
      <c r="D3412" s="3" t="s">
        <v>4356</v>
      </c>
    </row>
    <row r="3413" spans="1:4">
      <c r="A3413" s="3" t="s">
        <v>8981</v>
      </c>
      <c r="B3413" s="3" t="s">
        <v>1767</v>
      </c>
      <c r="C3413" s="3" t="s">
        <v>9021</v>
      </c>
      <c r="D3413" s="3" t="s">
        <v>4356</v>
      </c>
    </row>
    <row r="3414" spans="1:4">
      <c r="A3414" s="3" t="s">
        <v>8981</v>
      </c>
      <c r="B3414" s="3" t="s">
        <v>1767</v>
      </c>
      <c r="C3414" s="3" t="s">
        <v>9022</v>
      </c>
      <c r="D3414" s="3" t="s">
        <v>4365</v>
      </c>
    </row>
    <row r="3415" spans="1:4">
      <c r="A3415" s="3" t="s">
        <v>8981</v>
      </c>
      <c r="B3415" s="3" t="s">
        <v>1767</v>
      </c>
      <c r="C3415" s="3" t="s">
        <v>9022</v>
      </c>
      <c r="D3415" s="3" t="s">
        <v>4365</v>
      </c>
    </row>
    <row r="3416" spans="1:4">
      <c r="A3416" s="3" t="s">
        <v>8981</v>
      </c>
      <c r="B3416" s="3" t="s">
        <v>1767</v>
      </c>
      <c r="C3416" s="3" t="s">
        <v>9023</v>
      </c>
      <c r="D3416" s="3" t="s">
        <v>4374</v>
      </c>
    </row>
    <row r="3417" spans="1:4">
      <c r="A3417" s="3" t="s">
        <v>8981</v>
      </c>
      <c r="B3417" s="3" t="s">
        <v>1767</v>
      </c>
      <c r="C3417" s="3" t="s">
        <v>9023</v>
      </c>
      <c r="D3417" s="3" t="s">
        <v>4374</v>
      </c>
    </row>
    <row r="3418" spans="1:4">
      <c r="A3418" s="3" t="s">
        <v>8981</v>
      </c>
      <c r="B3418" s="3" t="s">
        <v>1767</v>
      </c>
      <c r="C3418" s="3" t="s">
        <v>9024</v>
      </c>
      <c r="D3418" s="3" t="s">
        <v>4384</v>
      </c>
    </row>
    <row r="3419" spans="1:4">
      <c r="A3419" s="3" t="s">
        <v>8981</v>
      </c>
      <c r="B3419" s="3" t="s">
        <v>1767</v>
      </c>
      <c r="C3419" s="3" t="s">
        <v>9024</v>
      </c>
      <c r="D3419" s="3" t="s">
        <v>4384</v>
      </c>
    </row>
    <row r="3420" spans="1:4">
      <c r="A3420" s="3" t="s">
        <v>8981</v>
      </c>
      <c r="B3420" s="3" t="s">
        <v>1767</v>
      </c>
      <c r="C3420" s="3" t="s">
        <v>9025</v>
      </c>
      <c r="D3420" s="3" t="s">
        <v>4393</v>
      </c>
    </row>
    <row r="3421" spans="1:4">
      <c r="A3421" s="3" t="s">
        <v>8981</v>
      </c>
      <c r="B3421" s="3" t="s">
        <v>1767</v>
      </c>
      <c r="C3421" s="3" t="s">
        <v>9025</v>
      </c>
      <c r="D3421" s="3" t="s">
        <v>4393</v>
      </c>
    </row>
    <row r="3422" spans="1:4">
      <c r="A3422" s="3" t="s">
        <v>8981</v>
      </c>
      <c r="B3422" s="3" t="s">
        <v>1767</v>
      </c>
      <c r="C3422" s="3" t="s">
        <v>9026</v>
      </c>
      <c r="D3422" s="3" t="s">
        <v>4402</v>
      </c>
    </row>
    <row r="3423" spans="1:4">
      <c r="A3423" s="3" t="s">
        <v>8981</v>
      </c>
      <c r="B3423" s="3" t="s">
        <v>1767</v>
      </c>
      <c r="C3423" s="3" t="s">
        <v>9026</v>
      </c>
      <c r="D3423" s="3" t="s">
        <v>9027</v>
      </c>
    </row>
    <row r="3424" spans="1:4">
      <c r="A3424" s="3" t="s">
        <v>8981</v>
      </c>
      <c r="B3424" s="3" t="s">
        <v>1767</v>
      </c>
      <c r="C3424" s="3" t="s">
        <v>9028</v>
      </c>
      <c r="D3424" s="3" t="s">
        <v>4411</v>
      </c>
    </row>
    <row r="3425" spans="1:4">
      <c r="A3425" s="3" t="s">
        <v>8981</v>
      </c>
      <c r="B3425" s="3" t="s">
        <v>1767</v>
      </c>
      <c r="C3425" s="3" t="s">
        <v>9028</v>
      </c>
      <c r="D3425" s="3" t="s">
        <v>4411</v>
      </c>
    </row>
    <row r="3426" spans="1:4">
      <c r="A3426" s="3" t="s">
        <v>8981</v>
      </c>
      <c r="B3426" s="3" t="s">
        <v>1767</v>
      </c>
      <c r="C3426" s="3" t="s">
        <v>9029</v>
      </c>
      <c r="D3426" s="3" t="s">
        <v>4420</v>
      </c>
    </row>
    <row r="3427" spans="1:4">
      <c r="A3427" s="3" t="s">
        <v>8981</v>
      </c>
      <c r="B3427" s="3" t="s">
        <v>1767</v>
      </c>
      <c r="C3427" s="3" t="s">
        <v>9029</v>
      </c>
      <c r="D3427" s="3" t="s">
        <v>4420</v>
      </c>
    </row>
    <row r="3428" spans="1:4">
      <c r="A3428" s="3" t="s">
        <v>8981</v>
      </c>
      <c r="B3428" s="3" t="s">
        <v>1767</v>
      </c>
      <c r="C3428" s="3" t="s">
        <v>9030</v>
      </c>
      <c r="D3428" s="3" t="s">
        <v>4427</v>
      </c>
    </row>
    <row r="3429" spans="1:4">
      <c r="A3429" s="3" t="s">
        <v>8981</v>
      </c>
      <c r="B3429" s="3" t="s">
        <v>1767</v>
      </c>
      <c r="C3429" s="3" t="s">
        <v>9030</v>
      </c>
      <c r="D3429" s="3" t="s">
        <v>9031</v>
      </c>
    </row>
    <row r="3430" spans="1:4">
      <c r="A3430" s="3" t="s">
        <v>8981</v>
      </c>
      <c r="B3430" s="3" t="s">
        <v>1767</v>
      </c>
      <c r="C3430" s="3" t="s">
        <v>9032</v>
      </c>
      <c r="D3430" s="3" t="s">
        <v>1993</v>
      </c>
    </row>
    <row r="3431" spans="1:4">
      <c r="A3431" s="3" t="s">
        <v>8981</v>
      </c>
      <c r="B3431" s="3" t="s">
        <v>1767</v>
      </c>
      <c r="C3431" s="3" t="s">
        <v>9032</v>
      </c>
      <c r="D3431" s="3" t="s">
        <v>9033</v>
      </c>
    </row>
    <row r="3432" spans="1:4">
      <c r="A3432" s="3" t="s">
        <v>8981</v>
      </c>
      <c r="B3432" s="3" t="s">
        <v>1767</v>
      </c>
      <c r="C3432" s="3" t="s">
        <v>9034</v>
      </c>
      <c r="D3432" s="3" t="s">
        <v>4438</v>
      </c>
    </row>
    <row r="3433" spans="1:4">
      <c r="A3433" s="3" t="s">
        <v>8981</v>
      </c>
      <c r="B3433" s="3" t="s">
        <v>1767</v>
      </c>
      <c r="C3433" s="3" t="s">
        <v>9034</v>
      </c>
      <c r="D3433" s="3" t="s">
        <v>9035</v>
      </c>
    </row>
    <row r="3434" spans="1:4">
      <c r="A3434" s="3" t="s">
        <v>8981</v>
      </c>
      <c r="B3434" s="3" t="s">
        <v>1767</v>
      </c>
      <c r="C3434" s="3" t="s">
        <v>9036</v>
      </c>
      <c r="D3434" s="3" t="s">
        <v>4444</v>
      </c>
    </row>
    <row r="3435" spans="1:4">
      <c r="A3435" s="3" t="s">
        <v>8981</v>
      </c>
      <c r="B3435" s="3" t="s">
        <v>1767</v>
      </c>
      <c r="C3435" s="3" t="s">
        <v>9036</v>
      </c>
      <c r="D3435" s="3" t="s">
        <v>9037</v>
      </c>
    </row>
    <row r="3436" spans="1:4">
      <c r="A3436" s="3" t="s">
        <v>8981</v>
      </c>
      <c r="B3436" s="3" t="s">
        <v>1767</v>
      </c>
      <c r="C3436" s="3" t="s">
        <v>9038</v>
      </c>
      <c r="D3436" s="3" t="s">
        <v>4450</v>
      </c>
    </row>
    <row r="3437" spans="1:4">
      <c r="A3437" s="3" t="s">
        <v>8981</v>
      </c>
      <c r="B3437" s="3" t="s">
        <v>1767</v>
      </c>
      <c r="C3437" s="3" t="s">
        <v>9038</v>
      </c>
      <c r="D3437" s="3" t="s">
        <v>4450</v>
      </c>
    </row>
    <row r="3438" spans="1:4">
      <c r="A3438" s="3" t="s">
        <v>8981</v>
      </c>
      <c r="B3438" s="3" t="s">
        <v>1767</v>
      </c>
      <c r="C3438" s="3" t="s">
        <v>9039</v>
      </c>
      <c r="D3438" s="3" t="s">
        <v>4456</v>
      </c>
    </row>
    <row r="3439" spans="1:4">
      <c r="A3439" s="3" t="s">
        <v>8981</v>
      </c>
      <c r="B3439" s="3" t="s">
        <v>1767</v>
      </c>
      <c r="C3439" s="3" t="s">
        <v>9039</v>
      </c>
      <c r="D3439" s="3" t="s">
        <v>9040</v>
      </c>
    </row>
    <row r="3440" spans="1:4">
      <c r="A3440" s="3" t="s">
        <v>8981</v>
      </c>
      <c r="B3440" s="3" t="s">
        <v>1767</v>
      </c>
      <c r="C3440" s="3" t="s">
        <v>9041</v>
      </c>
      <c r="D3440" s="3" t="s">
        <v>4462</v>
      </c>
    </row>
    <row r="3441" spans="1:4">
      <c r="A3441" s="3" t="s">
        <v>8981</v>
      </c>
      <c r="B3441" s="3" t="s">
        <v>1767</v>
      </c>
      <c r="C3441" s="3" t="s">
        <v>9041</v>
      </c>
      <c r="D3441" s="3" t="s">
        <v>4462</v>
      </c>
    </row>
    <row r="3442" spans="1:4">
      <c r="A3442" s="3" t="s">
        <v>8981</v>
      </c>
      <c r="B3442" s="3" t="s">
        <v>1767</v>
      </c>
      <c r="C3442" s="3" t="s">
        <v>9042</v>
      </c>
      <c r="D3442" s="3" t="s">
        <v>4468</v>
      </c>
    </row>
    <row r="3443" spans="1:4">
      <c r="A3443" s="3" t="s">
        <v>8981</v>
      </c>
      <c r="B3443" s="3" t="s">
        <v>1767</v>
      </c>
      <c r="C3443" s="3" t="s">
        <v>9042</v>
      </c>
      <c r="D3443" s="3" t="s">
        <v>4468</v>
      </c>
    </row>
    <row r="3444" spans="1:4">
      <c r="A3444" s="3" t="s">
        <v>8981</v>
      </c>
      <c r="B3444" s="3" t="s">
        <v>1767</v>
      </c>
      <c r="C3444" s="3" t="s">
        <v>9043</v>
      </c>
      <c r="D3444" s="3" t="s">
        <v>4474</v>
      </c>
    </row>
    <row r="3445" spans="1:4">
      <c r="A3445" s="3" t="s">
        <v>8981</v>
      </c>
      <c r="B3445" s="3" t="s">
        <v>1767</v>
      </c>
      <c r="C3445" s="3" t="s">
        <v>9043</v>
      </c>
      <c r="D3445" s="3" t="s">
        <v>4474</v>
      </c>
    </row>
    <row r="3446" spans="1:4">
      <c r="A3446" s="3" t="s">
        <v>8981</v>
      </c>
      <c r="B3446" s="3" t="s">
        <v>1767</v>
      </c>
      <c r="C3446" s="3" t="s">
        <v>9044</v>
      </c>
      <c r="D3446" s="3" t="s">
        <v>4480</v>
      </c>
    </row>
    <row r="3447" spans="1:4">
      <c r="A3447" s="3" t="s">
        <v>8981</v>
      </c>
      <c r="B3447" s="3" t="s">
        <v>1767</v>
      </c>
      <c r="C3447" s="3" t="s">
        <v>9044</v>
      </c>
      <c r="D3447" s="3" t="s">
        <v>4480</v>
      </c>
    </row>
    <row r="3448" spans="1:4">
      <c r="A3448" s="3" t="s">
        <v>8981</v>
      </c>
      <c r="B3448" s="3" t="s">
        <v>1767</v>
      </c>
      <c r="C3448" s="3" t="s">
        <v>9045</v>
      </c>
      <c r="D3448" s="3" t="s">
        <v>4485</v>
      </c>
    </row>
    <row r="3449" spans="1:4">
      <c r="A3449" s="3" t="s">
        <v>8981</v>
      </c>
      <c r="B3449" s="3" t="s">
        <v>1767</v>
      </c>
      <c r="C3449" s="3" t="s">
        <v>9045</v>
      </c>
      <c r="D3449" s="3" t="s">
        <v>4485</v>
      </c>
    </row>
    <row r="3450" spans="1:4">
      <c r="A3450" s="3" t="s">
        <v>8981</v>
      </c>
      <c r="B3450" s="3" t="s">
        <v>1767</v>
      </c>
      <c r="C3450" s="3" t="s">
        <v>9046</v>
      </c>
      <c r="D3450" s="3" t="s">
        <v>4491</v>
      </c>
    </row>
    <row r="3451" spans="1:4">
      <c r="A3451" s="3" t="s">
        <v>8981</v>
      </c>
      <c r="B3451" s="3" t="s">
        <v>1767</v>
      </c>
      <c r="C3451" s="3" t="s">
        <v>9046</v>
      </c>
      <c r="D3451" s="3" t="s">
        <v>4491</v>
      </c>
    </row>
    <row r="3452" spans="1:4">
      <c r="A3452" s="3" t="s">
        <v>8981</v>
      </c>
      <c r="B3452" s="3" t="s">
        <v>1767</v>
      </c>
      <c r="C3452" s="3" t="s">
        <v>9047</v>
      </c>
      <c r="D3452" s="3" t="s">
        <v>4497</v>
      </c>
    </row>
    <row r="3453" spans="1:4">
      <c r="A3453" s="3" t="s">
        <v>8981</v>
      </c>
      <c r="B3453" s="3" t="s">
        <v>1767</v>
      </c>
      <c r="C3453" s="3" t="s">
        <v>9047</v>
      </c>
      <c r="D3453" s="3" t="s">
        <v>4497</v>
      </c>
    </row>
    <row r="3454" spans="1:4">
      <c r="A3454" s="3" t="s">
        <v>8981</v>
      </c>
      <c r="B3454" s="3" t="s">
        <v>1767</v>
      </c>
      <c r="C3454" s="3" t="s">
        <v>9048</v>
      </c>
      <c r="D3454" s="3" t="s">
        <v>4503</v>
      </c>
    </row>
    <row r="3455" spans="1:4">
      <c r="A3455" s="3" t="s">
        <v>8981</v>
      </c>
      <c r="B3455" s="3" t="s">
        <v>1767</v>
      </c>
      <c r="C3455" s="3" t="s">
        <v>9048</v>
      </c>
      <c r="D3455" s="3" t="s">
        <v>4503</v>
      </c>
    </row>
    <row r="3456" spans="1:4">
      <c r="A3456" s="3" t="s">
        <v>8981</v>
      </c>
      <c r="B3456" s="3" t="s">
        <v>1767</v>
      </c>
      <c r="C3456" s="3" t="s">
        <v>9049</v>
      </c>
      <c r="D3456" s="3" t="s">
        <v>4509</v>
      </c>
    </row>
    <row r="3457" spans="1:4">
      <c r="A3457" s="3" t="s">
        <v>8981</v>
      </c>
      <c r="B3457" s="3" t="s">
        <v>1767</v>
      </c>
      <c r="C3457" s="3" t="s">
        <v>9049</v>
      </c>
      <c r="D3457" s="3" t="s">
        <v>4509</v>
      </c>
    </row>
    <row r="3458" spans="1:4">
      <c r="A3458" s="3" t="s">
        <v>8981</v>
      </c>
      <c r="B3458" s="3" t="s">
        <v>1767</v>
      </c>
      <c r="C3458" s="3" t="s">
        <v>9050</v>
      </c>
      <c r="D3458" s="3" t="s">
        <v>4515</v>
      </c>
    </row>
    <row r="3459" spans="1:4">
      <c r="A3459" s="3" t="s">
        <v>8981</v>
      </c>
      <c r="B3459" s="3" t="s">
        <v>1767</v>
      </c>
      <c r="C3459" s="3" t="s">
        <v>9050</v>
      </c>
      <c r="D3459" s="3" t="s">
        <v>4515</v>
      </c>
    </row>
    <row r="3460" spans="1:4">
      <c r="A3460" s="3" t="s">
        <v>8981</v>
      </c>
      <c r="B3460" s="3" t="s">
        <v>1767</v>
      </c>
      <c r="C3460" s="3" t="s">
        <v>9051</v>
      </c>
      <c r="D3460" s="3" t="s">
        <v>4520</v>
      </c>
    </row>
    <row r="3461" spans="1:4">
      <c r="A3461" s="3" t="s">
        <v>8981</v>
      </c>
      <c r="B3461" s="3" t="s">
        <v>1767</v>
      </c>
      <c r="C3461" s="3" t="s">
        <v>9051</v>
      </c>
      <c r="D3461" s="3" t="s">
        <v>4520</v>
      </c>
    </row>
    <row r="3462" spans="1:4">
      <c r="A3462" s="3" t="s">
        <v>8981</v>
      </c>
      <c r="B3462" s="3" t="s">
        <v>1767</v>
      </c>
      <c r="C3462" s="3" t="s">
        <v>9052</v>
      </c>
      <c r="D3462" s="3" t="s">
        <v>4525</v>
      </c>
    </row>
    <row r="3463" spans="1:4">
      <c r="A3463" s="3" t="s">
        <v>8981</v>
      </c>
      <c r="B3463" s="3" t="s">
        <v>1767</v>
      </c>
      <c r="C3463" s="3" t="s">
        <v>9052</v>
      </c>
      <c r="D3463" s="3" t="s">
        <v>9053</v>
      </c>
    </row>
    <row r="3464" spans="1:4">
      <c r="A3464" s="3" t="s">
        <v>8981</v>
      </c>
      <c r="B3464" s="3" t="s">
        <v>1767</v>
      </c>
      <c r="C3464" s="3" t="s">
        <v>9054</v>
      </c>
      <c r="D3464" s="3" t="s">
        <v>4530</v>
      </c>
    </row>
    <row r="3465" spans="1:4">
      <c r="A3465" s="3" t="s">
        <v>8981</v>
      </c>
      <c r="B3465" s="3" t="s">
        <v>1767</v>
      </c>
      <c r="C3465" s="3" t="s">
        <v>9054</v>
      </c>
      <c r="D3465" s="3" t="s">
        <v>4530</v>
      </c>
    </row>
    <row r="3466" spans="1:4">
      <c r="A3466" s="3" t="s">
        <v>8981</v>
      </c>
      <c r="B3466" s="3" t="s">
        <v>1767</v>
      </c>
      <c r="C3466" s="3" t="s">
        <v>9055</v>
      </c>
      <c r="D3466" s="3" t="s">
        <v>4535</v>
      </c>
    </row>
    <row r="3467" spans="1:4">
      <c r="A3467" s="3" t="s">
        <v>8981</v>
      </c>
      <c r="B3467" s="3" t="s">
        <v>1767</v>
      </c>
      <c r="C3467" s="3" t="s">
        <v>9055</v>
      </c>
      <c r="D3467" s="3" t="s">
        <v>4535</v>
      </c>
    </row>
    <row r="3468" spans="1:4">
      <c r="A3468" s="3" t="s">
        <v>8981</v>
      </c>
      <c r="B3468" s="3" t="s">
        <v>1767</v>
      </c>
      <c r="C3468" s="3" t="s">
        <v>9056</v>
      </c>
      <c r="D3468" s="3" t="s">
        <v>4540</v>
      </c>
    </row>
    <row r="3469" spans="1:4">
      <c r="A3469" s="3" t="s">
        <v>8981</v>
      </c>
      <c r="B3469" s="3" t="s">
        <v>1767</v>
      </c>
      <c r="C3469" s="3" t="s">
        <v>9056</v>
      </c>
      <c r="D3469" s="3" t="s">
        <v>4540</v>
      </c>
    </row>
    <row r="3470" spans="1:4">
      <c r="A3470" s="3" t="s">
        <v>9057</v>
      </c>
      <c r="B3470" s="3" t="s">
        <v>4720</v>
      </c>
      <c r="C3470" s="3" t="s">
        <v>9058</v>
      </c>
      <c r="D3470" s="3" t="s">
        <v>1773</v>
      </c>
    </row>
    <row r="3471" spans="1:4">
      <c r="A3471" s="3" t="s">
        <v>9057</v>
      </c>
      <c r="B3471" s="3" t="s">
        <v>4720</v>
      </c>
      <c r="C3471" s="3" t="s">
        <v>9058</v>
      </c>
      <c r="D3471" s="3" t="s">
        <v>1773</v>
      </c>
    </row>
    <row r="3472" spans="1:4">
      <c r="A3472" s="3" t="s">
        <v>9057</v>
      </c>
      <c r="B3472" s="3" t="s">
        <v>4720</v>
      </c>
      <c r="C3472" s="3" t="s">
        <v>9059</v>
      </c>
      <c r="D3472" s="3" t="s">
        <v>1952</v>
      </c>
    </row>
    <row r="3473" spans="1:4">
      <c r="A3473" s="3" t="s">
        <v>9057</v>
      </c>
      <c r="B3473" s="3" t="s">
        <v>4720</v>
      </c>
      <c r="C3473" s="3" t="s">
        <v>9059</v>
      </c>
      <c r="D3473" s="3" t="s">
        <v>1952</v>
      </c>
    </row>
    <row r="3474" spans="1:4">
      <c r="A3474" s="3" t="s">
        <v>9057</v>
      </c>
      <c r="B3474" s="3" t="s">
        <v>4720</v>
      </c>
      <c r="C3474" s="3" t="s">
        <v>9060</v>
      </c>
      <c r="D3474" s="3" t="s">
        <v>9061</v>
      </c>
    </row>
    <row r="3475" spans="1:4">
      <c r="A3475" s="3" t="s">
        <v>9057</v>
      </c>
      <c r="B3475" s="3" t="s">
        <v>4720</v>
      </c>
      <c r="C3475" s="3" t="s">
        <v>9060</v>
      </c>
      <c r="D3475" s="3" t="s">
        <v>9062</v>
      </c>
    </row>
    <row r="3476" spans="1:4">
      <c r="A3476" s="3" t="s">
        <v>9057</v>
      </c>
      <c r="B3476" s="3" t="s">
        <v>4720</v>
      </c>
      <c r="C3476" s="3" t="s">
        <v>9063</v>
      </c>
      <c r="D3476" s="3" t="s">
        <v>9064</v>
      </c>
    </row>
    <row r="3477" spans="1:4">
      <c r="A3477" s="3" t="s">
        <v>9057</v>
      </c>
      <c r="B3477" s="3" t="s">
        <v>4720</v>
      </c>
      <c r="C3477" s="3" t="s">
        <v>9063</v>
      </c>
      <c r="D3477" s="3" t="s">
        <v>9065</v>
      </c>
    </row>
    <row r="3478" spans="1:4">
      <c r="A3478" s="3" t="s">
        <v>9057</v>
      </c>
      <c r="B3478" s="3" t="s">
        <v>4720</v>
      </c>
      <c r="C3478" s="3" t="s">
        <v>9066</v>
      </c>
      <c r="D3478" s="3" t="s">
        <v>9067</v>
      </c>
    </row>
    <row r="3479" spans="1:4">
      <c r="A3479" s="3" t="s">
        <v>9057</v>
      </c>
      <c r="B3479" s="3" t="s">
        <v>4720</v>
      </c>
      <c r="C3479" s="3" t="s">
        <v>9066</v>
      </c>
      <c r="D3479" s="3" t="s">
        <v>9068</v>
      </c>
    </row>
    <row r="3480" spans="1:4">
      <c r="A3480" s="3" t="s">
        <v>9057</v>
      </c>
      <c r="B3480" s="3" t="s">
        <v>4720</v>
      </c>
      <c r="C3480" s="3" t="s">
        <v>9069</v>
      </c>
      <c r="D3480" s="3" t="s">
        <v>9070</v>
      </c>
    </row>
    <row r="3481" spans="1:4">
      <c r="A3481" s="3" t="s">
        <v>9057</v>
      </c>
      <c r="B3481" s="3" t="s">
        <v>4720</v>
      </c>
      <c r="C3481" s="3" t="s">
        <v>9069</v>
      </c>
      <c r="D3481" s="3" t="s">
        <v>9070</v>
      </c>
    </row>
    <row r="3482" spans="1:4">
      <c r="A3482" s="3" t="s">
        <v>9057</v>
      </c>
      <c r="B3482" s="3" t="s">
        <v>4720</v>
      </c>
      <c r="C3482" s="3" t="s">
        <v>9071</v>
      </c>
      <c r="D3482" s="3" t="s">
        <v>9072</v>
      </c>
    </row>
    <row r="3483" spans="1:4">
      <c r="A3483" s="3" t="s">
        <v>9057</v>
      </c>
      <c r="B3483" s="3" t="s">
        <v>4720</v>
      </c>
      <c r="C3483" s="3" t="s">
        <v>9071</v>
      </c>
      <c r="D3483" s="3" t="s">
        <v>9073</v>
      </c>
    </row>
    <row r="3484" spans="1:4">
      <c r="A3484" s="3" t="s">
        <v>9057</v>
      </c>
      <c r="B3484" s="3" t="s">
        <v>4720</v>
      </c>
      <c r="C3484" s="3" t="s">
        <v>9074</v>
      </c>
      <c r="D3484" s="3" t="s">
        <v>9075</v>
      </c>
    </row>
    <row r="3485" spans="1:4">
      <c r="A3485" s="3" t="s">
        <v>9057</v>
      </c>
      <c r="B3485" s="3" t="s">
        <v>4720</v>
      </c>
      <c r="C3485" s="3" t="s">
        <v>9074</v>
      </c>
      <c r="D3485" s="3" t="s">
        <v>9076</v>
      </c>
    </row>
    <row r="3486" spans="1:4">
      <c r="A3486" s="3" t="s">
        <v>9057</v>
      </c>
      <c r="B3486" s="3" t="s">
        <v>4720</v>
      </c>
      <c r="C3486" s="3" t="s">
        <v>9077</v>
      </c>
      <c r="D3486" s="3" t="s">
        <v>9078</v>
      </c>
    </row>
    <row r="3487" spans="1:4">
      <c r="A3487" s="3" t="s">
        <v>9057</v>
      </c>
      <c r="B3487" s="3" t="s">
        <v>4720</v>
      </c>
      <c r="C3487" s="3" t="s">
        <v>9077</v>
      </c>
      <c r="D3487" s="3" t="s">
        <v>9079</v>
      </c>
    </row>
    <row r="3488" spans="1:4">
      <c r="A3488" s="3" t="s">
        <v>9057</v>
      </c>
      <c r="B3488" s="3" t="s">
        <v>4720</v>
      </c>
      <c r="C3488" s="3" t="s">
        <v>9080</v>
      </c>
      <c r="D3488" s="3" t="s">
        <v>9081</v>
      </c>
    </row>
    <row r="3489" spans="1:4">
      <c r="A3489" s="3" t="s">
        <v>9057</v>
      </c>
      <c r="B3489" s="3" t="s">
        <v>4720</v>
      </c>
      <c r="C3489" s="3" t="s">
        <v>9080</v>
      </c>
      <c r="D3489" s="3" t="s">
        <v>9082</v>
      </c>
    </row>
    <row r="3490" spans="1:4">
      <c r="A3490" s="3" t="s">
        <v>9057</v>
      </c>
      <c r="B3490" s="3" t="s">
        <v>4720</v>
      </c>
      <c r="C3490" s="3" t="s">
        <v>9083</v>
      </c>
      <c r="D3490" s="3" t="s">
        <v>9084</v>
      </c>
    </row>
    <row r="3491" spans="1:4">
      <c r="A3491" s="3" t="s">
        <v>9057</v>
      </c>
      <c r="B3491" s="3" t="s">
        <v>4720</v>
      </c>
      <c r="C3491" s="3" t="s">
        <v>9083</v>
      </c>
      <c r="D3491" s="3" t="s">
        <v>9085</v>
      </c>
    </row>
    <row r="3492" spans="1:4">
      <c r="A3492" s="3" t="s">
        <v>9057</v>
      </c>
      <c r="B3492" s="3" t="s">
        <v>4720</v>
      </c>
      <c r="C3492" s="3" t="s">
        <v>9086</v>
      </c>
      <c r="D3492" s="3" t="s">
        <v>9087</v>
      </c>
    </row>
    <row r="3493" spans="1:4">
      <c r="A3493" s="3" t="s">
        <v>9057</v>
      </c>
      <c r="B3493" s="3" t="s">
        <v>4720</v>
      </c>
      <c r="C3493" s="3" t="s">
        <v>9086</v>
      </c>
      <c r="D3493" s="3" t="s">
        <v>9088</v>
      </c>
    </row>
    <row r="3494" spans="1:4">
      <c r="A3494" s="3" t="s">
        <v>9057</v>
      </c>
      <c r="B3494" s="3" t="s">
        <v>4720</v>
      </c>
      <c r="C3494" s="3" t="s">
        <v>9089</v>
      </c>
      <c r="D3494" s="3" t="s">
        <v>9090</v>
      </c>
    </row>
    <row r="3495" spans="1:4">
      <c r="A3495" s="3" t="s">
        <v>9057</v>
      </c>
      <c r="B3495" s="3" t="s">
        <v>4720</v>
      </c>
      <c r="C3495" s="3" t="s">
        <v>9089</v>
      </c>
      <c r="D3495" s="3" t="s">
        <v>9090</v>
      </c>
    </row>
    <row r="3496" spans="1:4">
      <c r="A3496" s="3" t="s">
        <v>9057</v>
      </c>
      <c r="B3496" s="3" t="s">
        <v>4720</v>
      </c>
      <c r="C3496" s="3" t="s">
        <v>9091</v>
      </c>
      <c r="D3496" s="3" t="s">
        <v>9092</v>
      </c>
    </row>
    <row r="3497" spans="1:4">
      <c r="A3497" s="3" t="s">
        <v>9057</v>
      </c>
      <c r="B3497" s="3" t="s">
        <v>4720</v>
      </c>
      <c r="C3497" s="3" t="s">
        <v>9091</v>
      </c>
      <c r="D3497" s="3" t="s">
        <v>9093</v>
      </c>
    </row>
    <row r="3498" spans="1:4">
      <c r="A3498" s="3" t="s">
        <v>9057</v>
      </c>
      <c r="B3498" s="3" t="s">
        <v>4720</v>
      </c>
      <c r="C3498" s="3" t="s">
        <v>9094</v>
      </c>
      <c r="D3498" s="3" t="s">
        <v>9095</v>
      </c>
    </row>
    <row r="3499" spans="1:4">
      <c r="A3499" s="3" t="s">
        <v>9057</v>
      </c>
      <c r="B3499" s="3" t="s">
        <v>4720</v>
      </c>
      <c r="C3499" s="3" t="s">
        <v>9094</v>
      </c>
      <c r="D3499" s="3" t="s">
        <v>9095</v>
      </c>
    </row>
    <row r="3500" spans="1:4">
      <c r="A3500" s="3" t="s">
        <v>9057</v>
      </c>
      <c r="B3500" s="3" t="s">
        <v>4720</v>
      </c>
      <c r="C3500" s="3" t="s">
        <v>9096</v>
      </c>
      <c r="D3500" s="3" t="s">
        <v>9097</v>
      </c>
    </row>
    <row r="3501" spans="1:4">
      <c r="A3501" s="3" t="s">
        <v>9057</v>
      </c>
      <c r="B3501" s="3" t="s">
        <v>4720</v>
      </c>
      <c r="C3501" s="3" t="s">
        <v>9096</v>
      </c>
      <c r="D3501" s="3" t="s">
        <v>9098</v>
      </c>
    </row>
    <row r="3502" spans="1:4">
      <c r="A3502" s="3" t="s">
        <v>9057</v>
      </c>
      <c r="B3502" s="3" t="s">
        <v>4720</v>
      </c>
      <c r="C3502" s="3" t="s">
        <v>9099</v>
      </c>
      <c r="D3502" s="3" t="s">
        <v>9100</v>
      </c>
    </row>
    <row r="3503" spans="1:4">
      <c r="A3503" s="3" t="s">
        <v>9057</v>
      </c>
      <c r="B3503" s="3" t="s">
        <v>4720</v>
      </c>
      <c r="C3503" s="3" t="s">
        <v>9099</v>
      </c>
      <c r="D3503" s="3" t="s">
        <v>9101</v>
      </c>
    </row>
    <row r="3504" spans="1:4">
      <c r="A3504" s="3" t="s">
        <v>9057</v>
      </c>
      <c r="B3504" s="3" t="s">
        <v>4720</v>
      </c>
      <c r="C3504" s="3" t="s">
        <v>9102</v>
      </c>
      <c r="D3504" s="3" t="s">
        <v>9103</v>
      </c>
    </row>
    <row r="3505" spans="1:4">
      <c r="A3505" s="3" t="s">
        <v>9057</v>
      </c>
      <c r="B3505" s="3" t="s">
        <v>4720</v>
      </c>
      <c r="C3505" s="3" t="s">
        <v>9102</v>
      </c>
      <c r="D3505" s="3" t="s">
        <v>9104</v>
      </c>
    </row>
    <row r="3506" spans="1:4">
      <c r="A3506" s="3" t="s">
        <v>9057</v>
      </c>
      <c r="B3506" s="3" t="s">
        <v>4720</v>
      </c>
      <c r="C3506" s="3" t="s">
        <v>9105</v>
      </c>
      <c r="D3506" s="3" t="s">
        <v>9106</v>
      </c>
    </row>
    <row r="3507" spans="1:4">
      <c r="A3507" s="3" t="s">
        <v>9057</v>
      </c>
      <c r="B3507" s="3" t="s">
        <v>4720</v>
      </c>
      <c r="C3507" s="3" t="s">
        <v>9105</v>
      </c>
      <c r="D3507" s="3" t="s">
        <v>9107</v>
      </c>
    </row>
    <row r="3508" spans="1:4">
      <c r="A3508" s="3" t="s">
        <v>9057</v>
      </c>
      <c r="B3508" s="3" t="s">
        <v>4720</v>
      </c>
      <c r="C3508" s="3" t="s">
        <v>9108</v>
      </c>
      <c r="D3508" s="3" t="s">
        <v>9109</v>
      </c>
    </row>
    <row r="3509" spans="1:4">
      <c r="A3509" s="3" t="s">
        <v>9057</v>
      </c>
      <c r="B3509" s="3" t="s">
        <v>4720</v>
      </c>
      <c r="C3509" s="3" t="s">
        <v>9108</v>
      </c>
      <c r="D3509" s="3" t="s">
        <v>9110</v>
      </c>
    </row>
    <row r="3510" spans="1:4">
      <c r="A3510" s="3" t="s">
        <v>9057</v>
      </c>
      <c r="B3510" s="3" t="s">
        <v>4720</v>
      </c>
      <c r="C3510" s="3" t="s">
        <v>9111</v>
      </c>
      <c r="D3510" s="3" t="s">
        <v>9112</v>
      </c>
    </row>
    <row r="3511" spans="1:4">
      <c r="A3511" s="3" t="s">
        <v>9057</v>
      </c>
      <c r="B3511" s="3" t="s">
        <v>4720</v>
      </c>
      <c r="C3511" s="3" t="s">
        <v>9111</v>
      </c>
      <c r="D3511" s="3" t="s">
        <v>9113</v>
      </c>
    </row>
    <row r="3512" spans="1:4">
      <c r="A3512" s="3" t="s">
        <v>9057</v>
      </c>
      <c r="B3512" s="3" t="s">
        <v>4720</v>
      </c>
      <c r="C3512" s="3" t="s">
        <v>9114</v>
      </c>
      <c r="D3512" s="3" t="s">
        <v>9115</v>
      </c>
    </row>
    <row r="3513" spans="1:4">
      <c r="A3513" s="3" t="s">
        <v>9057</v>
      </c>
      <c r="B3513" s="3" t="s">
        <v>4720</v>
      </c>
      <c r="C3513" s="3" t="s">
        <v>9114</v>
      </c>
      <c r="D3513" s="3" t="s">
        <v>9116</v>
      </c>
    </row>
    <row r="3514" spans="1:4">
      <c r="A3514" s="3" t="s">
        <v>9057</v>
      </c>
      <c r="B3514" s="3" t="s">
        <v>4720</v>
      </c>
      <c r="C3514" s="3" t="s">
        <v>9117</v>
      </c>
      <c r="D3514" s="3" t="s">
        <v>9118</v>
      </c>
    </row>
    <row r="3515" spans="1:4">
      <c r="A3515" s="3" t="s">
        <v>9057</v>
      </c>
      <c r="B3515" s="3" t="s">
        <v>4720</v>
      </c>
      <c r="C3515" s="3" t="s">
        <v>9117</v>
      </c>
      <c r="D3515" s="3" t="s">
        <v>9118</v>
      </c>
    </row>
    <row r="3516" spans="1:4">
      <c r="A3516" s="3" t="s">
        <v>9057</v>
      </c>
      <c r="B3516" s="3" t="s">
        <v>4720</v>
      </c>
      <c r="C3516" s="3" t="s">
        <v>9119</v>
      </c>
      <c r="D3516" s="3" t="s">
        <v>9120</v>
      </c>
    </row>
    <row r="3517" spans="1:4">
      <c r="A3517" s="3" t="s">
        <v>9057</v>
      </c>
      <c r="B3517" s="3" t="s">
        <v>4720</v>
      </c>
      <c r="C3517" s="3" t="s">
        <v>9119</v>
      </c>
      <c r="D3517" s="3" t="s">
        <v>9121</v>
      </c>
    </row>
    <row r="3518" spans="1:4">
      <c r="A3518" s="3" t="s">
        <v>9057</v>
      </c>
      <c r="B3518" s="3" t="s">
        <v>4720</v>
      </c>
      <c r="C3518" s="3" t="s">
        <v>9122</v>
      </c>
      <c r="D3518" s="3" t="s">
        <v>9123</v>
      </c>
    </row>
    <row r="3519" spans="1:4">
      <c r="A3519" s="3" t="s">
        <v>9057</v>
      </c>
      <c r="B3519" s="3" t="s">
        <v>4720</v>
      </c>
      <c r="C3519" s="3" t="s">
        <v>9122</v>
      </c>
      <c r="D3519" s="3" t="s">
        <v>9124</v>
      </c>
    </row>
    <row r="3520" spans="1:4">
      <c r="A3520" s="3" t="s">
        <v>9057</v>
      </c>
      <c r="B3520" s="3" t="s">
        <v>4720</v>
      </c>
      <c r="C3520" s="3" t="s">
        <v>9125</v>
      </c>
      <c r="D3520" s="3" t="s">
        <v>9126</v>
      </c>
    </row>
    <row r="3521" spans="1:4">
      <c r="A3521" s="3" t="s">
        <v>9057</v>
      </c>
      <c r="B3521" s="3" t="s">
        <v>4720</v>
      </c>
      <c r="C3521" s="3" t="s">
        <v>9125</v>
      </c>
      <c r="D3521" s="3" t="s">
        <v>9127</v>
      </c>
    </row>
    <row r="3522" spans="1:4">
      <c r="A3522" s="3" t="s">
        <v>9128</v>
      </c>
      <c r="B3522" s="3" t="s">
        <v>1703</v>
      </c>
      <c r="C3522" s="3" t="s">
        <v>9129</v>
      </c>
      <c r="D3522" s="3" t="s">
        <v>1882</v>
      </c>
    </row>
    <row r="3523" spans="1:4">
      <c r="A3523" s="3" t="s">
        <v>9128</v>
      </c>
      <c r="B3523" s="3" t="s">
        <v>1703</v>
      </c>
      <c r="C3523" s="3" t="s">
        <v>9130</v>
      </c>
      <c r="D3523" s="3" t="s">
        <v>2057</v>
      </c>
    </row>
    <row r="3524" spans="1:4">
      <c r="A3524" s="3" t="s">
        <v>9128</v>
      </c>
      <c r="B3524" s="3" t="s">
        <v>1703</v>
      </c>
      <c r="C3524" s="3" t="s">
        <v>9131</v>
      </c>
      <c r="D3524" s="3" t="s">
        <v>2227</v>
      </c>
    </row>
    <row r="3525" spans="1:4">
      <c r="A3525" s="3" t="s">
        <v>9128</v>
      </c>
      <c r="B3525" s="3" t="s">
        <v>1703</v>
      </c>
      <c r="C3525" s="3" t="s">
        <v>9132</v>
      </c>
      <c r="D3525" s="3" t="s">
        <v>2386</v>
      </c>
    </row>
    <row r="3526" spans="1:4">
      <c r="A3526" s="3" t="s">
        <v>9128</v>
      </c>
      <c r="B3526" s="3" t="s">
        <v>1703</v>
      </c>
      <c r="C3526" s="3" t="s">
        <v>9133</v>
      </c>
      <c r="D3526" s="3" t="s">
        <v>2547</v>
      </c>
    </row>
    <row r="3527" spans="1:4">
      <c r="A3527" s="3" t="s">
        <v>9128</v>
      </c>
      <c r="B3527" s="3" t="s">
        <v>1703</v>
      </c>
      <c r="C3527" s="3" t="s">
        <v>9134</v>
      </c>
      <c r="D3527" s="3" t="s">
        <v>2700</v>
      </c>
    </row>
    <row r="3528" spans="1:4">
      <c r="A3528" s="3" t="s">
        <v>9128</v>
      </c>
      <c r="B3528" s="3" t="s">
        <v>1703</v>
      </c>
      <c r="C3528" s="3" t="s">
        <v>9135</v>
      </c>
      <c r="D3528" s="3" t="s">
        <v>1944</v>
      </c>
    </row>
    <row r="3529" spans="1:4">
      <c r="A3529" s="3" t="s">
        <v>9128</v>
      </c>
      <c r="B3529" s="3" t="s">
        <v>1703</v>
      </c>
      <c r="C3529" s="3" t="s">
        <v>9136</v>
      </c>
      <c r="D3529" s="3" t="s">
        <v>2970</v>
      </c>
    </row>
    <row r="3530" spans="1:4">
      <c r="A3530" s="3" t="s">
        <v>9128</v>
      </c>
      <c r="B3530" s="3" t="s">
        <v>1703</v>
      </c>
      <c r="C3530" s="3" t="s">
        <v>9137</v>
      </c>
      <c r="D3530" s="3" t="s">
        <v>3096</v>
      </c>
    </row>
    <row r="3531" spans="1:4">
      <c r="A3531" s="3" t="s">
        <v>9128</v>
      </c>
      <c r="B3531" s="3" t="s">
        <v>1703</v>
      </c>
      <c r="C3531" s="3" t="s">
        <v>9138</v>
      </c>
      <c r="D3531" s="3" t="s">
        <v>3211</v>
      </c>
    </row>
    <row r="3532" spans="1:4">
      <c r="A3532" s="3" t="s">
        <v>9128</v>
      </c>
      <c r="B3532" s="3" t="s">
        <v>1703</v>
      </c>
      <c r="C3532" s="3" t="s">
        <v>9139</v>
      </c>
      <c r="D3532" s="3" t="s">
        <v>3314</v>
      </c>
    </row>
    <row r="3533" spans="1:4">
      <c r="A3533" s="3" t="s">
        <v>9128</v>
      </c>
      <c r="B3533" s="3" t="s">
        <v>1703</v>
      </c>
      <c r="C3533" s="3" t="s">
        <v>9140</v>
      </c>
      <c r="D3533" s="3" t="s">
        <v>3410</v>
      </c>
    </row>
    <row r="3534" spans="1:4">
      <c r="A3534" s="3" t="s">
        <v>9128</v>
      </c>
      <c r="B3534" s="3" t="s">
        <v>1703</v>
      </c>
      <c r="C3534" s="3" t="s">
        <v>9141</v>
      </c>
      <c r="D3534" s="3" t="s">
        <v>3496</v>
      </c>
    </row>
    <row r="3535" spans="1:4">
      <c r="A3535" s="3" t="s">
        <v>9128</v>
      </c>
      <c r="B3535" s="3" t="s">
        <v>1703</v>
      </c>
      <c r="C3535" s="3" t="s">
        <v>9141</v>
      </c>
      <c r="D3535" s="3" t="s">
        <v>9142</v>
      </c>
    </row>
    <row r="3536" spans="1:4">
      <c r="A3536" s="3" t="s">
        <v>9128</v>
      </c>
      <c r="B3536" s="3" t="s">
        <v>1703</v>
      </c>
      <c r="C3536" s="3" t="s">
        <v>9143</v>
      </c>
      <c r="D3536" s="3" t="s">
        <v>3576</v>
      </c>
    </row>
    <row r="3537" spans="1:4">
      <c r="A3537" s="3" t="s">
        <v>9128</v>
      </c>
      <c r="B3537" s="3" t="s">
        <v>1703</v>
      </c>
      <c r="C3537" s="3" t="s">
        <v>9143</v>
      </c>
      <c r="D3537" s="3" t="s">
        <v>9144</v>
      </c>
    </row>
    <row r="3538" spans="1:4">
      <c r="A3538" s="3" t="s">
        <v>9128</v>
      </c>
      <c r="B3538" s="3" t="s">
        <v>1703</v>
      </c>
      <c r="C3538" s="3" t="s">
        <v>9145</v>
      </c>
      <c r="D3538" s="3" t="s">
        <v>3644</v>
      </c>
    </row>
    <row r="3539" spans="1:4">
      <c r="A3539" s="3" t="s">
        <v>9128</v>
      </c>
      <c r="B3539" s="3" t="s">
        <v>1703</v>
      </c>
      <c r="C3539" s="3" t="s">
        <v>9145</v>
      </c>
      <c r="D3539" s="3" t="s">
        <v>9146</v>
      </c>
    </row>
    <row r="3540" spans="1:4">
      <c r="A3540" s="3" t="s">
        <v>9147</v>
      </c>
      <c r="B3540" s="3" t="s">
        <v>1683</v>
      </c>
      <c r="C3540" s="3" t="s">
        <v>9148</v>
      </c>
      <c r="D3540" s="3" t="s">
        <v>1861</v>
      </c>
    </row>
    <row r="3541" spans="1:4">
      <c r="A3541" s="3" t="s">
        <v>9147</v>
      </c>
      <c r="B3541" s="3" t="s">
        <v>1683</v>
      </c>
      <c r="C3541" s="3" t="s">
        <v>9149</v>
      </c>
      <c r="D3541" s="3" t="s">
        <v>2037</v>
      </c>
    </row>
    <row r="3542" spans="1:4">
      <c r="A3542" s="3" t="s">
        <v>9147</v>
      </c>
      <c r="B3542" s="3" t="s">
        <v>1683</v>
      </c>
      <c r="C3542" s="3" t="s">
        <v>9150</v>
      </c>
      <c r="D3542" s="3" t="s">
        <v>2207</v>
      </c>
    </row>
    <row r="3543" spans="1:4">
      <c r="A3543" s="3" t="s">
        <v>9147</v>
      </c>
      <c r="B3543" s="3" t="s">
        <v>1683</v>
      </c>
      <c r="C3543" s="3" t="s">
        <v>9151</v>
      </c>
      <c r="D3543" s="3" t="s">
        <v>2366</v>
      </c>
    </row>
    <row r="3544" spans="1:4">
      <c r="A3544" s="3" t="s">
        <v>9147</v>
      </c>
      <c r="B3544" s="3" t="s">
        <v>1683</v>
      </c>
      <c r="C3544" s="3" t="s">
        <v>9152</v>
      </c>
      <c r="D3544" s="3" t="s">
        <v>2527</v>
      </c>
    </row>
    <row r="3545" spans="1:4">
      <c r="A3545" s="3" t="s">
        <v>9147</v>
      </c>
      <c r="B3545" s="3" t="s">
        <v>1683</v>
      </c>
      <c r="C3545" s="3" t="s">
        <v>9153</v>
      </c>
      <c r="D3545" s="3" t="s">
        <v>2679</v>
      </c>
    </row>
    <row r="3546" spans="1:4">
      <c r="A3546" s="3" t="s">
        <v>9147</v>
      </c>
      <c r="B3546" s="3" t="s">
        <v>1683</v>
      </c>
      <c r="C3546" s="3" t="s">
        <v>9154</v>
      </c>
      <c r="D3546" s="3" t="s">
        <v>2816</v>
      </c>
    </row>
    <row r="3547" spans="1:4">
      <c r="A3547" s="3" t="s">
        <v>9147</v>
      </c>
      <c r="B3547" s="3" t="s">
        <v>1683</v>
      </c>
      <c r="C3547" s="3" t="s">
        <v>9155</v>
      </c>
      <c r="D3547" s="3" t="s">
        <v>2950</v>
      </c>
    </row>
    <row r="3548" spans="1:4">
      <c r="A3548" s="3" t="s">
        <v>9147</v>
      </c>
      <c r="B3548" s="3" t="s">
        <v>1683</v>
      </c>
      <c r="C3548" s="3" t="s">
        <v>9156</v>
      </c>
      <c r="D3548" s="3" t="s">
        <v>3075</v>
      </c>
    </row>
    <row r="3549" spans="1:4">
      <c r="A3549" s="3" t="s">
        <v>9147</v>
      </c>
      <c r="B3549" s="3" t="s">
        <v>1683</v>
      </c>
      <c r="C3549" s="3" t="s">
        <v>9157</v>
      </c>
      <c r="D3549" s="3" t="s">
        <v>3191</v>
      </c>
    </row>
    <row r="3550" spans="1:4">
      <c r="A3550" s="3" t="s">
        <v>9147</v>
      </c>
      <c r="B3550" s="3" t="s">
        <v>1683</v>
      </c>
      <c r="C3550" s="3" t="s">
        <v>9158</v>
      </c>
      <c r="D3550" s="3" t="s">
        <v>3295</v>
      </c>
    </row>
    <row r="3551" spans="1:4">
      <c r="A3551" s="3" t="s">
        <v>9147</v>
      </c>
      <c r="B3551" s="3" t="s">
        <v>1683</v>
      </c>
      <c r="C3551" s="3" t="s">
        <v>9159</v>
      </c>
      <c r="D3551" s="3" t="s">
        <v>3390</v>
      </c>
    </row>
    <row r="3552" spans="1:4">
      <c r="A3552" s="3" t="s">
        <v>9160</v>
      </c>
      <c r="B3552" s="3" t="s">
        <v>1756</v>
      </c>
      <c r="C3552" s="3" t="s">
        <v>9161</v>
      </c>
      <c r="D3552" s="3" t="s">
        <v>1935</v>
      </c>
    </row>
    <row r="3553" spans="1:4">
      <c r="A3553" s="3" t="s">
        <v>9160</v>
      </c>
      <c r="B3553" s="3" t="s">
        <v>1756</v>
      </c>
      <c r="C3553" s="3" t="s">
        <v>9162</v>
      </c>
      <c r="D3553" s="3" t="s">
        <v>2111</v>
      </c>
    </row>
    <row r="3554" spans="1:4">
      <c r="A3554" s="3" t="s">
        <v>9160</v>
      </c>
      <c r="B3554" s="3" t="s">
        <v>1756</v>
      </c>
      <c r="C3554" s="3" t="s">
        <v>9163</v>
      </c>
      <c r="D3554" s="3" t="s">
        <v>2276</v>
      </c>
    </row>
    <row r="3555" spans="1:4">
      <c r="A3555" s="3" t="s">
        <v>9160</v>
      </c>
      <c r="B3555" s="3" t="s">
        <v>1756</v>
      </c>
      <c r="C3555" s="3" t="s">
        <v>9164</v>
      </c>
      <c r="D3555" s="3" t="s">
        <v>2440</v>
      </c>
    </row>
    <row r="3556" spans="1:4">
      <c r="A3556" s="3" t="s">
        <v>9160</v>
      </c>
      <c r="B3556" s="3" t="s">
        <v>1756</v>
      </c>
      <c r="C3556" s="3" t="s">
        <v>9165</v>
      </c>
      <c r="D3556" s="3" t="s">
        <v>2600</v>
      </c>
    </row>
    <row r="3557" spans="1:4">
      <c r="A3557" s="3" t="s">
        <v>9160</v>
      </c>
      <c r="B3557" s="3" t="s">
        <v>1756</v>
      </c>
      <c r="C3557" s="3" t="s">
        <v>9166</v>
      </c>
      <c r="D3557" s="3" t="s">
        <v>2749</v>
      </c>
    </row>
    <row r="3558" spans="1:4">
      <c r="A3558" s="3" t="s">
        <v>9160</v>
      </c>
      <c r="B3558" s="3" t="s">
        <v>1756</v>
      </c>
      <c r="C3558" s="3" t="s">
        <v>9167</v>
      </c>
      <c r="D3558" s="3" t="s">
        <v>2888</v>
      </c>
    </row>
    <row r="3559" spans="1:4">
      <c r="A3559" s="3" t="s">
        <v>9160</v>
      </c>
      <c r="B3559" s="3" t="s">
        <v>1756</v>
      </c>
      <c r="C3559" s="3" t="s">
        <v>9168</v>
      </c>
      <c r="D3559" s="3" t="s">
        <v>3023</v>
      </c>
    </row>
    <row r="3560" spans="1:4">
      <c r="A3560" s="3" t="s">
        <v>9160</v>
      </c>
      <c r="B3560" s="3" t="s">
        <v>1756</v>
      </c>
      <c r="C3560" s="3" t="s">
        <v>9169</v>
      </c>
      <c r="D3560" s="3" t="s">
        <v>3149</v>
      </c>
    </row>
    <row r="3561" spans="1:4">
      <c r="A3561" s="3" t="s">
        <v>9160</v>
      </c>
      <c r="B3561" s="3" t="s">
        <v>1756</v>
      </c>
      <c r="C3561" s="3" t="s">
        <v>9170</v>
      </c>
      <c r="D3561" s="3" t="s">
        <v>3265</v>
      </c>
    </row>
    <row r="3562" spans="1:4">
      <c r="A3562" s="3" t="s">
        <v>9160</v>
      </c>
      <c r="B3562" s="3" t="s">
        <v>1756</v>
      </c>
      <c r="C3562" s="3" t="s">
        <v>9171</v>
      </c>
      <c r="D3562" s="3" t="s">
        <v>3367</v>
      </c>
    </row>
    <row r="3563" spans="1:4">
      <c r="A3563" s="3" t="s">
        <v>9160</v>
      </c>
      <c r="B3563" s="3" t="s">
        <v>1756</v>
      </c>
      <c r="C3563" s="3" t="s">
        <v>9172</v>
      </c>
      <c r="D3563" s="3" t="s">
        <v>3463</v>
      </c>
    </row>
    <row r="3564" spans="1:4">
      <c r="A3564" s="3" t="s">
        <v>9160</v>
      </c>
      <c r="B3564" s="3" t="s">
        <v>1756</v>
      </c>
      <c r="C3564" s="3" t="s">
        <v>9173</v>
      </c>
      <c r="D3564" s="3" t="s">
        <v>3547</v>
      </c>
    </row>
    <row r="3565" spans="1:4">
      <c r="A3565" s="3" t="s">
        <v>9160</v>
      </c>
      <c r="B3565" s="3" t="s">
        <v>1756</v>
      </c>
      <c r="C3565" s="3" t="s">
        <v>9174</v>
      </c>
      <c r="D3565" s="3" t="s">
        <v>3626</v>
      </c>
    </row>
    <row r="3566" spans="1:4">
      <c r="A3566" s="3" t="s">
        <v>9160</v>
      </c>
      <c r="B3566" s="3" t="s">
        <v>1756</v>
      </c>
      <c r="C3566" s="3" t="s">
        <v>9175</v>
      </c>
      <c r="D3566" s="3" t="s">
        <v>3697</v>
      </c>
    </row>
    <row r="3567" spans="1:4">
      <c r="A3567" s="3" t="s">
        <v>9160</v>
      </c>
      <c r="B3567" s="3" t="s">
        <v>1756</v>
      </c>
      <c r="C3567" s="3" t="s">
        <v>9176</v>
      </c>
      <c r="D3567" s="3" t="s">
        <v>3759</v>
      </c>
    </row>
    <row r="3568" spans="1:4">
      <c r="A3568" s="3" t="s">
        <v>9160</v>
      </c>
      <c r="B3568" s="3" t="s">
        <v>1756</v>
      </c>
      <c r="C3568" s="3" t="s">
        <v>9177</v>
      </c>
      <c r="D3568" s="3" t="s">
        <v>3817</v>
      </c>
    </row>
    <row r="3569" spans="1:4">
      <c r="A3569" s="3" t="s">
        <v>9160</v>
      </c>
      <c r="B3569" s="3" t="s">
        <v>1756</v>
      </c>
      <c r="C3569" s="3" t="s">
        <v>9178</v>
      </c>
      <c r="D3569" s="3" t="s">
        <v>3869</v>
      </c>
    </row>
    <row r="3570" spans="1:4">
      <c r="A3570" s="3" t="s">
        <v>9160</v>
      </c>
      <c r="B3570" s="3" t="s">
        <v>1756</v>
      </c>
      <c r="C3570" s="3" t="s">
        <v>9179</v>
      </c>
      <c r="D3570" s="3" t="s">
        <v>3914</v>
      </c>
    </row>
    <row r="3571" spans="1:4">
      <c r="A3571" s="3" t="s">
        <v>9160</v>
      </c>
      <c r="B3571" s="3" t="s">
        <v>1756</v>
      </c>
      <c r="C3571" s="3" t="s">
        <v>9180</v>
      </c>
      <c r="D3571" s="3" t="s">
        <v>3956</v>
      </c>
    </row>
    <row r="3572" spans="1:4">
      <c r="A3572" s="3" t="s">
        <v>9160</v>
      </c>
      <c r="B3572" s="3" t="s">
        <v>1756</v>
      </c>
      <c r="C3572" s="3" t="s">
        <v>9181</v>
      </c>
      <c r="D3572" s="3" t="s">
        <v>3993</v>
      </c>
    </row>
    <row r="3573" spans="1:4">
      <c r="A3573" s="3" t="s">
        <v>9160</v>
      </c>
      <c r="B3573" s="3" t="s">
        <v>1756</v>
      </c>
      <c r="C3573" s="3" t="s">
        <v>9182</v>
      </c>
      <c r="D3573" s="3" t="s">
        <v>4029</v>
      </c>
    </row>
    <row r="3574" spans="1:4">
      <c r="A3574" s="3" t="s">
        <v>9160</v>
      </c>
      <c r="B3574" s="3" t="s">
        <v>1756</v>
      </c>
      <c r="C3574" s="3" t="s">
        <v>9183</v>
      </c>
      <c r="D3574" s="3" t="s">
        <v>4060</v>
      </c>
    </row>
    <row r="3575" spans="1:4">
      <c r="A3575" s="3" t="s">
        <v>9160</v>
      </c>
      <c r="B3575" s="3" t="s">
        <v>1756</v>
      </c>
      <c r="C3575" s="3" t="s">
        <v>9184</v>
      </c>
      <c r="D3575" s="3" t="s">
        <v>4089</v>
      </c>
    </row>
    <row r="3576" spans="1:4">
      <c r="A3576" s="3" t="s">
        <v>9160</v>
      </c>
      <c r="B3576" s="3" t="s">
        <v>1756</v>
      </c>
      <c r="C3576" s="3" t="s">
        <v>9185</v>
      </c>
      <c r="D3576" s="3" t="s">
        <v>4114</v>
      </c>
    </row>
    <row r="3577" spans="1:4">
      <c r="A3577" s="3" t="s">
        <v>9160</v>
      </c>
      <c r="B3577" s="3" t="s">
        <v>1756</v>
      </c>
      <c r="C3577" s="3" t="s">
        <v>9186</v>
      </c>
      <c r="D3577" s="3" t="s">
        <v>4138</v>
      </c>
    </row>
    <row r="3578" spans="1:4">
      <c r="A3578" s="3" t="s">
        <v>9160</v>
      </c>
      <c r="B3578" s="3" t="s">
        <v>1756</v>
      </c>
      <c r="C3578" s="3" t="s">
        <v>9187</v>
      </c>
      <c r="D3578" s="3" t="s">
        <v>4159</v>
      </c>
    </row>
    <row r="3579" spans="1:4">
      <c r="A3579" s="3" t="s">
        <v>9160</v>
      </c>
      <c r="B3579" s="3" t="s">
        <v>1756</v>
      </c>
      <c r="C3579" s="3" t="s">
        <v>9188</v>
      </c>
      <c r="D3579" s="3" t="s">
        <v>4177</v>
      </c>
    </row>
    <row r="3580" spans="1:4">
      <c r="A3580" s="3" t="s">
        <v>9160</v>
      </c>
      <c r="B3580" s="3" t="s">
        <v>1756</v>
      </c>
      <c r="C3580" s="3" t="s">
        <v>9189</v>
      </c>
      <c r="D3580" s="3" t="s">
        <v>4196</v>
      </c>
    </row>
    <row r="3581" spans="1:4">
      <c r="A3581" s="3" t="s">
        <v>9160</v>
      </c>
      <c r="B3581" s="3" t="s">
        <v>1756</v>
      </c>
      <c r="C3581" s="3" t="s">
        <v>9190</v>
      </c>
      <c r="D3581" s="3" t="s">
        <v>4213</v>
      </c>
    </row>
    <row r="3582" spans="1:4">
      <c r="A3582" s="3" t="s">
        <v>9160</v>
      </c>
      <c r="B3582" s="3" t="s">
        <v>1756</v>
      </c>
      <c r="C3582" s="3" t="s">
        <v>9191</v>
      </c>
      <c r="D3582" s="3" t="s">
        <v>4232</v>
      </c>
    </row>
    <row r="3583" spans="1:4">
      <c r="A3583" s="3" t="s">
        <v>9160</v>
      </c>
      <c r="B3583" s="3" t="s">
        <v>1756</v>
      </c>
      <c r="C3583" s="3" t="s">
        <v>9192</v>
      </c>
      <c r="D3583" s="3" t="s">
        <v>4249</v>
      </c>
    </row>
    <row r="3584" spans="1:4">
      <c r="A3584" s="3" t="s">
        <v>9193</v>
      </c>
      <c r="B3584" s="3" t="s">
        <v>1607</v>
      </c>
      <c r="C3584" s="3" t="s">
        <v>9194</v>
      </c>
      <c r="D3584" s="3" t="s">
        <v>1788</v>
      </c>
    </row>
    <row r="3585" spans="1:4">
      <c r="A3585" s="3" t="s">
        <v>9193</v>
      </c>
      <c r="B3585" s="3" t="s">
        <v>1607</v>
      </c>
      <c r="C3585" s="3" t="s">
        <v>9195</v>
      </c>
      <c r="D3585" s="3" t="s">
        <v>1967</v>
      </c>
    </row>
    <row r="3586" spans="1:4">
      <c r="A3586" s="3" t="s">
        <v>9193</v>
      </c>
      <c r="B3586" s="3" t="s">
        <v>1607</v>
      </c>
      <c r="C3586" s="3" t="s">
        <v>9196</v>
      </c>
      <c r="D3586" s="3" t="s">
        <v>2139</v>
      </c>
    </row>
    <row r="3587" spans="1:4">
      <c r="A3587" s="3" t="s">
        <v>9193</v>
      </c>
      <c r="B3587" s="3" t="s">
        <v>1607</v>
      </c>
      <c r="C3587" s="3" t="s">
        <v>9197</v>
      </c>
      <c r="D3587" s="3" t="s">
        <v>2296</v>
      </c>
    </row>
    <row r="3588" spans="1:4">
      <c r="A3588" s="3" t="s">
        <v>9198</v>
      </c>
      <c r="B3588" s="3" t="s">
        <v>1760</v>
      </c>
      <c r="C3588" s="3" t="s">
        <v>9199</v>
      </c>
      <c r="D3588" s="3" t="s">
        <v>1939</v>
      </c>
    </row>
    <row r="3589" spans="1:4">
      <c r="A3589" s="3" t="s">
        <v>9198</v>
      </c>
      <c r="B3589" s="3" t="s">
        <v>1760</v>
      </c>
      <c r="C3589" s="3" t="s">
        <v>9200</v>
      </c>
      <c r="D3589" s="3" t="s">
        <v>2114</v>
      </c>
    </row>
    <row r="3590" spans="1:4">
      <c r="A3590" s="3" t="s">
        <v>9198</v>
      </c>
      <c r="B3590" s="3" t="s">
        <v>1760</v>
      </c>
      <c r="C3590" s="3" t="s">
        <v>9201</v>
      </c>
      <c r="D3590" s="3" t="s">
        <v>2280</v>
      </c>
    </row>
    <row r="3591" spans="1:4">
      <c r="A3591" s="3" t="s">
        <v>9198</v>
      </c>
      <c r="B3591" s="3" t="s">
        <v>1760</v>
      </c>
      <c r="C3591" s="3" t="s">
        <v>9202</v>
      </c>
      <c r="D3591" s="3" t="s">
        <v>2444</v>
      </c>
    </row>
    <row r="3592" spans="1:4">
      <c r="A3592" s="3" t="s">
        <v>9198</v>
      </c>
      <c r="B3592" s="3" t="s">
        <v>1760</v>
      </c>
      <c r="C3592" s="3" t="s">
        <v>9203</v>
      </c>
      <c r="D3592" s="3" t="s">
        <v>2604</v>
      </c>
    </row>
    <row r="3593" spans="1:4">
      <c r="A3593" s="3" t="s">
        <v>9198</v>
      </c>
      <c r="B3593" s="3" t="s">
        <v>1760</v>
      </c>
      <c r="C3593" s="3" t="s">
        <v>9204</v>
      </c>
      <c r="D3593" s="3" t="s">
        <v>2752</v>
      </c>
    </row>
    <row r="3594" spans="1:4">
      <c r="A3594" s="3" t="s">
        <v>9198</v>
      </c>
      <c r="B3594" s="3" t="s">
        <v>1760</v>
      </c>
      <c r="C3594" s="3" t="s">
        <v>9205</v>
      </c>
      <c r="D3594" s="3" t="s">
        <v>2892</v>
      </c>
    </row>
    <row r="3595" spans="1:4">
      <c r="A3595" s="3" t="s">
        <v>9198</v>
      </c>
      <c r="B3595" s="3" t="s">
        <v>1760</v>
      </c>
      <c r="C3595" s="3" t="s">
        <v>9206</v>
      </c>
      <c r="D3595" s="3" t="s">
        <v>3027</v>
      </c>
    </row>
    <row r="3596" spans="1:4">
      <c r="A3596" s="3" t="s">
        <v>9198</v>
      </c>
      <c r="B3596" s="3" t="s">
        <v>1760</v>
      </c>
      <c r="C3596" s="3" t="s">
        <v>9207</v>
      </c>
      <c r="D3596" s="3" t="s">
        <v>1195</v>
      </c>
    </row>
    <row r="3597" spans="1:4">
      <c r="A3597" s="3" t="s">
        <v>9198</v>
      </c>
      <c r="B3597" s="3" t="s">
        <v>1760</v>
      </c>
      <c r="C3597" s="3" t="s">
        <v>9208</v>
      </c>
      <c r="D3597" s="3" t="s">
        <v>3269</v>
      </c>
    </row>
    <row r="3598" spans="1:4">
      <c r="A3598" s="3" t="s">
        <v>9198</v>
      </c>
      <c r="B3598" s="3" t="s">
        <v>1760</v>
      </c>
      <c r="C3598" s="3" t="s">
        <v>9209</v>
      </c>
      <c r="D3598" s="3" t="s">
        <v>3371</v>
      </c>
    </row>
    <row r="3599" spans="1:4">
      <c r="A3599" s="3" t="s">
        <v>9198</v>
      </c>
      <c r="B3599" s="3" t="s">
        <v>1760</v>
      </c>
      <c r="C3599" s="3" t="s">
        <v>9210</v>
      </c>
      <c r="D3599" s="3" t="s">
        <v>3467</v>
      </c>
    </row>
    <row r="3600" spans="1:4">
      <c r="A3600" s="3" t="s">
        <v>9198</v>
      </c>
      <c r="B3600" s="3" t="s">
        <v>1760</v>
      </c>
      <c r="C3600" s="3" t="s">
        <v>9211</v>
      </c>
      <c r="D3600" s="3" t="s">
        <v>3551</v>
      </c>
    </row>
    <row r="3601" spans="1:4">
      <c r="A3601" s="3" t="s">
        <v>9198</v>
      </c>
      <c r="B3601" s="3" t="s">
        <v>1760</v>
      </c>
      <c r="C3601" s="3" t="s">
        <v>9212</v>
      </c>
      <c r="D3601" s="3" t="s">
        <v>3630</v>
      </c>
    </row>
    <row r="3602" spans="1:4">
      <c r="A3602" s="3" t="s">
        <v>9198</v>
      </c>
      <c r="B3602" s="3" t="s">
        <v>1760</v>
      </c>
      <c r="C3602" s="3" t="s">
        <v>9213</v>
      </c>
      <c r="D3602" s="3" t="s">
        <v>3701</v>
      </c>
    </row>
    <row r="3603" spans="1:4">
      <c r="A3603" s="3" t="s">
        <v>9198</v>
      </c>
      <c r="B3603" s="3" t="s">
        <v>1760</v>
      </c>
      <c r="C3603" s="3" t="s">
        <v>9214</v>
      </c>
      <c r="D3603" s="3" t="s">
        <v>3763</v>
      </c>
    </row>
    <row r="3604" spans="1:4">
      <c r="A3604" s="3" t="s">
        <v>9198</v>
      </c>
      <c r="B3604" s="3" t="s">
        <v>1760</v>
      </c>
      <c r="C3604" s="3" t="s">
        <v>9215</v>
      </c>
      <c r="D3604" s="3" t="s">
        <v>3821</v>
      </c>
    </row>
    <row r="3605" spans="1:4">
      <c r="A3605" s="3" t="s">
        <v>9198</v>
      </c>
      <c r="B3605" s="3" t="s">
        <v>1760</v>
      </c>
      <c r="C3605" s="3" t="s">
        <v>9216</v>
      </c>
      <c r="D3605" s="3" t="s">
        <v>3873</v>
      </c>
    </row>
    <row r="3606" spans="1:4">
      <c r="A3606" s="3" t="s">
        <v>9198</v>
      </c>
      <c r="B3606" s="3" t="s">
        <v>1760</v>
      </c>
      <c r="C3606" s="3" t="s">
        <v>9217</v>
      </c>
      <c r="D3606" s="3" t="s">
        <v>3918</v>
      </c>
    </row>
    <row r="3607" spans="1:4">
      <c r="A3607" s="3" t="s">
        <v>9198</v>
      </c>
      <c r="B3607" s="3" t="s">
        <v>1760</v>
      </c>
      <c r="C3607" s="3" t="s">
        <v>9218</v>
      </c>
      <c r="D3607" s="3" t="s">
        <v>3959</v>
      </c>
    </row>
    <row r="3608" spans="1:4">
      <c r="A3608" s="3" t="s">
        <v>9198</v>
      </c>
      <c r="B3608" s="3" t="s">
        <v>1760</v>
      </c>
      <c r="C3608" s="3" t="s">
        <v>9219</v>
      </c>
      <c r="D3608" s="3" t="s">
        <v>3997</v>
      </c>
    </row>
    <row r="3609" spans="1:4">
      <c r="A3609" s="3" t="s">
        <v>9198</v>
      </c>
      <c r="B3609" s="3" t="s">
        <v>1760</v>
      </c>
      <c r="C3609" s="3" t="s">
        <v>9220</v>
      </c>
      <c r="D3609" s="3" t="s">
        <v>4033</v>
      </c>
    </row>
    <row r="3610" spans="1:4">
      <c r="A3610" s="3" t="s">
        <v>9198</v>
      </c>
      <c r="B3610" s="3" t="s">
        <v>1760</v>
      </c>
      <c r="C3610" s="3" t="s">
        <v>9221</v>
      </c>
      <c r="D3610" s="3" t="s">
        <v>4064</v>
      </c>
    </row>
    <row r="3611" spans="1:4">
      <c r="A3611" s="3" t="s">
        <v>9198</v>
      </c>
      <c r="B3611" s="3" t="s">
        <v>1760</v>
      </c>
      <c r="C3611" s="3" t="s">
        <v>9222</v>
      </c>
      <c r="D3611" s="3" t="s">
        <v>4093</v>
      </c>
    </row>
    <row r="3612" spans="1:4">
      <c r="A3612" s="3" t="s">
        <v>9198</v>
      </c>
      <c r="B3612" s="3" t="s">
        <v>1760</v>
      </c>
      <c r="C3612" s="3" t="s">
        <v>9223</v>
      </c>
      <c r="D3612" s="3" t="s">
        <v>4118</v>
      </c>
    </row>
    <row r="3613" spans="1:4">
      <c r="A3613" s="3" t="s">
        <v>9198</v>
      </c>
      <c r="B3613" s="3" t="s">
        <v>1760</v>
      </c>
      <c r="C3613" s="3" t="s">
        <v>9224</v>
      </c>
      <c r="D3613" s="3" t="s">
        <v>4142</v>
      </c>
    </row>
    <row r="3614" spans="1:4">
      <c r="A3614" s="3" t="s">
        <v>9198</v>
      </c>
      <c r="B3614" s="3" t="s">
        <v>1760</v>
      </c>
      <c r="C3614" s="3" t="s">
        <v>9225</v>
      </c>
      <c r="D3614" s="3" t="s">
        <v>4163</v>
      </c>
    </row>
    <row r="3615" spans="1:4">
      <c r="A3615" s="3" t="s">
        <v>9198</v>
      </c>
      <c r="B3615" s="3" t="s">
        <v>1760</v>
      </c>
      <c r="C3615" s="3" t="s">
        <v>9226</v>
      </c>
      <c r="D3615" s="3" t="s">
        <v>4181</v>
      </c>
    </row>
    <row r="3616" spans="1:4">
      <c r="A3616" s="3" t="s">
        <v>9198</v>
      </c>
      <c r="B3616" s="3" t="s">
        <v>1760</v>
      </c>
      <c r="C3616" s="3" t="s">
        <v>9227</v>
      </c>
      <c r="D3616" s="3" t="s">
        <v>4199</v>
      </c>
    </row>
    <row r="3617" spans="1:4">
      <c r="A3617" s="3" t="s">
        <v>9198</v>
      </c>
      <c r="B3617" s="3" t="s">
        <v>1760</v>
      </c>
      <c r="C3617" s="3" t="s">
        <v>9228</v>
      </c>
      <c r="D3617" s="3" t="s">
        <v>4217</v>
      </c>
    </row>
    <row r="3618" spans="1:4">
      <c r="A3618" s="3" t="s">
        <v>9198</v>
      </c>
      <c r="B3618" s="3" t="s">
        <v>1760</v>
      </c>
      <c r="C3618" s="3" t="s">
        <v>9229</v>
      </c>
      <c r="D3618" s="3" t="s">
        <v>4236</v>
      </c>
    </row>
    <row r="3619" spans="1:4">
      <c r="A3619" s="3" t="s">
        <v>9198</v>
      </c>
      <c r="B3619" s="3" t="s">
        <v>1760</v>
      </c>
      <c r="C3619" s="3" t="s">
        <v>9230</v>
      </c>
      <c r="D3619" s="3" t="s">
        <v>4253</v>
      </c>
    </row>
    <row r="3620" spans="1:4">
      <c r="A3620" s="3" t="s">
        <v>9198</v>
      </c>
      <c r="B3620" s="3" t="s">
        <v>1760</v>
      </c>
      <c r="C3620" s="3" t="s">
        <v>9231</v>
      </c>
      <c r="D3620" s="3" t="s">
        <v>4267</v>
      </c>
    </row>
    <row r="3621" spans="1:4">
      <c r="A3621" s="3" t="s">
        <v>9198</v>
      </c>
      <c r="B3621" s="3" t="s">
        <v>1760</v>
      </c>
      <c r="C3621" s="3" t="s">
        <v>9232</v>
      </c>
      <c r="D3621" s="3" t="s">
        <v>4281</v>
      </c>
    </row>
    <row r="3622" spans="1:4">
      <c r="A3622" s="3" t="s">
        <v>9198</v>
      </c>
      <c r="B3622" s="3" t="s">
        <v>1760</v>
      </c>
      <c r="C3622" s="3" t="s">
        <v>9233</v>
      </c>
      <c r="D3622" s="3" t="s">
        <v>4294</v>
      </c>
    </row>
    <row r="3623" spans="1:4">
      <c r="A3623" s="3" t="s">
        <v>9198</v>
      </c>
      <c r="B3623" s="3" t="s">
        <v>1760</v>
      </c>
      <c r="C3623" s="3" t="s">
        <v>9234</v>
      </c>
      <c r="D3623" s="3" t="s">
        <v>4307</v>
      </c>
    </row>
    <row r="3624" spans="1:4">
      <c r="A3624" s="3" t="s">
        <v>9198</v>
      </c>
      <c r="B3624" s="3" t="s">
        <v>1760</v>
      </c>
      <c r="C3624" s="3" t="s">
        <v>9235</v>
      </c>
      <c r="D3624" s="3" t="s">
        <v>4319</v>
      </c>
    </row>
    <row r="3625" spans="1:4">
      <c r="A3625" s="3" t="s">
        <v>9236</v>
      </c>
      <c r="B3625" s="3" t="s">
        <v>1716</v>
      </c>
      <c r="C3625" s="3" t="s">
        <v>9237</v>
      </c>
      <c r="D3625" s="3" t="s">
        <v>1894</v>
      </c>
    </row>
    <row r="3626" spans="1:4">
      <c r="A3626" s="3" t="s">
        <v>9236</v>
      </c>
      <c r="B3626" s="3" t="s">
        <v>1716</v>
      </c>
      <c r="C3626" s="3" t="s">
        <v>9238</v>
      </c>
      <c r="D3626" s="3" t="s">
        <v>2070</v>
      </c>
    </row>
    <row r="3627" spans="1:4">
      <c r="A3627" s="3" t="s">
        <v>9236</v>
      </c>
      <c r="B3627" s="3" t="s">
        <v>1716</v>
      </c>
      <c r="C3627" s="3" t="s">
        <v>9239</v>
      </c>
      <c r="D3627" s="3" t="s">
        <v>2238</v>
      </c>
    </row>
    <row r="3628" spans="1:4">
      <c r="A3628" s="3" t="s">
        <v>9236</v>
      </c>
      <c r="B3628" s="3" t="s">
        <v>1716</v>
      </c>
      <c r="C3628" s="3" t="s">
        <v>9240</v>
      </c>
      <c r="D3628" s="3" t="s">
        <v>2399</v>
      </c>
    </row>
    <row r="3629" spans="1:4">
      <c r="A3629" s="3" t="s">
        <v>9236</v>
      </c>
      <c r="B3629" s="3" t="s">
        <v>1716</v>
      </c>
      <c r="C3629" s="3" t="s">
        <v>9241</v>
      </c>
      <c r="D3629" s="3" t="s">
        <v>2560</v>
      </c>
    </row>
    <row r="3630" spans="1:4">
      <c r="A3630" s="3" t="s">
        <v>9236</v>
      </c>
      <c r="B3630" s="3" t="s">
        <v>1716</v>
      </c>
      <c r="C3630" s="3" t="s">
        <v>9242</v>
      </c>
      <c r="D3630" s="3" t="s">
        <v>2712</v>
      </c>
    </row>
    <row r="3631" spans="1:4">
      <c r="A3631" s="3" t="s">
        <v>9236</v>
      </c>
      <c r="B3631" s="3" t="s">
        <v>1716</v>
      </c>
      <c r="C3631" s="3" t="s">
        <v>9243</v>
      </c>
      <c r="D3631" s="3" t="s">
        <v>2847</v>
      </c>
    </row>
    <row r="3632" spans="1:4">
      <c r="A3632" s="3" t="s">
        <v>9236</v>
      </c>
      <c r="B3632" s="3" t="s">
        <v>1716</v>
      </c>
      <c r="C3632" s="3" t="s">
        <v>9244</v>
      </c>
      <c r="D3632" s="3" t="s">
        <v>2982</v>
      </c>
    </row>
    <row r="3633" spans="1:4">
      <c r="A3633" s="3" t="s">
        <v>9236</v>
      </c>
      <c r="B3633" s="3" t="s">
        <v>1716</v>
      </c>
      <c r="C3633" s="3" t="s">
        <v>9245</v>
      </c>
      <c r="D3633" s="3" t="s">
        <v>3108</v>
      </c>
    </row>
    <row r="3634" spans="1:4">
      <c r="A3634" s="3" t="s">
        <v>9236</v>
      </c>
      <c r="B3634" s="3" t="s">
        <v>1716</v>
      </c>
      <c r="C3634" s="3" t="s">
        <v>9246</v>
      </c>
      <c r="D3634" s="3" t="s">
        <v>3224</v>
      </c>
    </row>
    <row r="3635" spans="1:4">
      <c r="A3635" s="3" t="s">
        <v>9236</v>
      </c>
      <c r="B3635" s="3" t="s">
        <v>1716</v>
      </c>
      <c r="C3635" s="3" t="s">
        <v>9247</v>
      </c>
      <c r="D3635" s="3" t="s">
        <v>3326</v>
      </c>
    </row>
    <row r="3636" spans="1:4">
      <c r="A3636" s="3" t="s">
        <v>9236</v>
      </c>
      <c r="B3636" s="3" t="s">
        <v>1716</v>
      </c>
      <c r="C3636" s="3" t="s">
        <v>9248</v>
      </c>
      <c r="D3636" s="3" t="s">
        <v>3422</v>
      </c>
    </row>
    <row r="3637" spans="1:4">
      <c r="A3637" s="3" t="s">
        <v>9236</v>
      </c>
      <c r="B3637" s="3" t="s">
        <v>1716</v>
      </c>
      <c r="C3637" s="3" t="s">
        <v>9249</v>
      </c>
      <c r="D3637" s="3" t="s">
        <v>3508</v>
      </c>
    </row>
    <row r="3638" spans="1:4">
      <c r="A3638" s="3" t="s">
        <v>9236</v>
      </c>
      <c r="B3638" s="3" t="s">
        <v>1716</v>
      </c>
      <c r="C3638" s="3" t="s">
        <v>9250</v>
      </c>
      <c r="D3638" s="3" t="s">
        <v>3588</v>
      </c>
    </row>
    <row r="3639" spans="1:4">
      <c r="A3639" s="3" t="s">
        <v>9236</v>
      </c>
      <c r="B3639" s="3" t="s">
        <v>1716</v>
      </c>
      <c r="C3639" s="3" t="s">
        <v>9251</v>
      </c>
      <c r="D3639" s="3" t="s">
        <v>3657</v>
      </c>
    </row>
    <row r="3640" spans="1:4">
      <c r="A3640" s="3" t="s">
        <v>9236</v>
      </c>
      <c r="B3640" s="3" t="s">
        <v>1716</v>
      </c>
      <c r="C3640" s="3" t="s">
        <v>9252</v>
      </c>
      <c r="D3640" s="3" t="s">
        <v>3722</v>
      </c>
    </row>
    <row r="3641" spans="1:4">
      <c r="A3641" s="3" t="s">
        <v>9236</v>
      </c>
      <c r="B3641" s="3" t="s">
        <v>1716</v>
      </c>
      <c r="C3641" s="3" t="s">
        <v>9253</v>
      </c>
      <c r="D3641" s="3" t="s">
        <v>3777</v>
      </c>
    </row>
    <row r="3642" spans="1:4">
      <c r="A3642" s="3" t="s">
        <v>9254</v>
      </c>
      <c r="B3642" s="3" t="s">
        <v>1738</v>
      </c>
      <c r="C3642" s="3" t="s">
        <v>9255</v>
      </c>
      <c r="D3642" s="3" t="s">
        <v>1916</v>
      </c>
    </row>
    <row r="3643" spans="1:4">
      <c r="A3643" s="3" t="s">
        <v>9254</v>
      </c>
      <c r="B3643" s="3" t="s">
        <v>1738</v>
      </c>
      <c r="C3643" s="3" t="s">
        <v>9256</v>
      </c>
      <c r="D3643" s="3" t="s">
        <v>2092</v>
      </c>
    </row>
    <row r="3644" spans="1:4">
      <c r="A3644" s="3" t="s">
        <v>9254</v>
      </c>
      <c r="B3644" s="3" t="s">
        <v>1738</v>
      </c>
      <c r="C3644" s="3" t="s">
        <v>9257</v>
      </c>
      <c r="D3644" s="3" t="s">
        <v>2259</v>
      </c>
    </row>
    <row r="3645" spans="1:4">
      <c r="A3645" s="3" t="s">
        <v>9254</v>
      </c>
      <c r="B3645" s="3" t="s">
        <v>1738</v>
      </c>
      <c r="C3645" s="3" t="s">
        <v>9258</v>
      </c>
      <c r="D3645" s="3" t="s">
        <v>2421</v>
      </c>
    </row>
    <row r="3646" spans="1:4">
      <c r="A3646" s="3" t="s">
        <v>9254</v>
      </c>
      <c r="B3646" s="3" t="s">
        <v>1738</v>
      </c>
      <c r="C3646" s="3" t="s">
        <v>9259</v>
      </c>
      <c r="D3646" s="3" t="s">
        <v>2582</v>
      </c>
    </row>
    <row r="3647" spans="1:4">
      <c r="A3647" s="3" t="s">
        <v>9254</v>
      </c>
      <c r="B3647" s="3" t="s">
        <v>1738</v>
      </c>
      <c r="C3647" s="3" t="s">
        <v>9260</v>
      </c>
      <c r="D3647" s="3" t="s">
        <v>2732</v>
      </c>
    </row>
    <row r="3648" spans="1:4">
      <c r="A3648" s="3" t="s">
        <v>9254</v>
      </c>
      <c r="B3648" s="3" t="s">
        <v>1738</v>
      </c>
      <c r="C3648" s="3" t="s">
        <v>9261</v>
      </c>
      <c r="D3648" s="3" t="s">
        <v>2869</v>
      </c>
    </row>
    <row r="3649" spans="1:4">
      <c r="A3649" s="3" t="s">
        <v>9254</v>
      </c>
      <c r="B3649" s="3" t="s">
        <v>1738</v>
      </c>
      <c r="C3649" s="3" t="s">
        <v>9262</v>
      </c>
      <c r="D3649" s="3" t="s">
        <v>3004</v>
      </c>
    </row>
    <row r="3650" spans="1:4">
      <c r="A3650" s="3" t="s">
        <v>9254</v>
      </c>
      <c r="B3650" s="3" t="s">
        <v>1738</v>
      </c>
      <c r="C3650" s="3" t="s">
        <v>9263</v>
      </c>
      <c r="D3650" s="3" t="s">
        <v>3130</v>
      </c>
    </row>
    <row r="3651" spans="1:4">
      <c r="A3651" s="3" t="s">
        <v>9254</v>
      </c>
      <c r="B3651" s="3" t="s">
        <v>1738</v>
      </c>
      <c r="C3651" s="3" t="s">
        <v>9264</v>
      </c>
      <c r="D3651" s="3" t="s">
        <v>3246</v>
      </c>
    </row>
    <row r="3652" spans="1:4">
      <c r="A3652" s="3" t="s">
        <v>9254</v>
      </c>
      <c r="B3652" s="3" t="s">
        <v>1738</v>
      </c>
      <c r="C3652" s="3" t="s">
        <v>9265</v>
      </c>
      <c r="D3652" s="3" t="s">
        <v>3348</v>
      </c>
    </row>
    <row r="3653" spans="1:4">
      <c r="A3653" s="3" t="s">
        <v>9254</v>
      </c>
      <c r="B3653" s="3" t="s">
        <v>1738</v>
      </c>
      <c r="C3653" s="3" t="s">
        <v>9266</v>
      </c>
      <c r="D3653" s="3" t="s">
        <v>3444</v>
      </c>
    </row>
    <row r="3654" spans="1:4">
      <c r="A3654" s="3" t="s">
        <v>9254</v>
      </c>
      <c r="B3654" s="3" t="s">
        <v>1738</v>
      </c>
      <c r="C3654" s="3" t="s">
        <v>9267</v>
      </c>
      <c r="D3654" s="3" t="s">
        <v>3529</v>
      </c>
    </row>
    <row r="3655" spans="1:4">
      <c r="A3655" s="3" t="s">
        <v>9254</v>
      </c>
      <c r="B3655" s="3" t="s">
        <v>1738</v>
      </c>
      <c r="C3655" s="3" t="s">
        <v>9268</v>
      </c>
      <c r="D3655" s="3" t="s">
        <v>3608</v>
      </c>
    </row>
    <row r="3656" spans="1:4">
      <c r="A3656" s="3" t="s">
        <v>9254</v>
      </c>
      <c r="B3656" s="3" t="s">
        <v>1738</v>
      </c>
      <c r="C3656" s="3" t="s">
        <v>9269</v>
      </c>
      <c r="D3656" s="3" t="s">
        <v>3679</v>
      </c>
    </row>
    <row r="3657" spans="1:4">
      <c r="A3657" s="3" t="s">
        <v>9254</v>
      </c>
      <c r="B3657" s="3" t="s">
        <v>1738</v>
      </c>
      <c r="C3657" s="3" t="s">
        <v>9270</v>
      </c>
      <c r="D3657" s="3" t="s">
        <v>3742</v>
      </c>
    </row>
    <row r="3658" spans="1:4">
      <c r="A3658" s="3" t="s">
        <v>9254</v>
      </c>
      <c r="B3658" s="3" t="s">
        <v>1738</v>
      </c>
      <c r="C3658" s="3" t="s">
        <v>9271</v>
      </c>
      <c r="D3658" s="3" t="s">
        <v>3798</v>
      </c>
    </row>
    <row r="3659" spans="1:4">
      <c r="A3659" s="3" t="s">
        <v>9254</v>
      </c>
      <c r="B3659" s="3" t="s">
        <v>1738</v>
      </c>
      <c r="C3659" s="3" t="s">
        <v>9272</v>
      </c>
      <c r="D3659" s="3" t="s">
        <v>3850</v>
      </c>
    </row>
    <row r="3660" spans="1:4">
      <c r="A3660" s="3" t="s">
        <v>9254</v>
      </c>
      <c r="B3660" s="3" t="s">
        <v>1738</v>
      </c>
      <c r="C3660" s="3" t="s">
        <v>9273</v>
      </c>
      <c r="D3660" s="3" t="s">
        <v>3895</v>
      </c>
    </row>
    <row r="3661" spans="1:4">
      <c r="A3661" s="3" t="s">
        <v>9254</v>
      </c>
      <c r="B3661" s="3" t="s">
        <v>1738</v>
      </c>
      <c r="C3661" s="3" t="s">
        <v>9274</v>
      </c>
      <c r="D3661" s="3" t="s">
        <v>3937</v>
      </c>
    </row>
    <row r="3662" spans="1:4">
      <c r="A3662" s="3" t="s">
        <v>9254</v>
      </c>
      <c r="B3662" s="3" t="s">
        <v>1738</v>
      </c>
      <c r="C3662" s="3" t="s">
        <v>9275</v>
      </c>
      <c r="D3662" s="3" t="s">
        <v>3975</v>
      </c>
    </row>
    <row r="3663" spans="1:4">
      <c r="A3663" s="3" t="s">
        <v>9254</v>
      </c>
      <c r="B3663" s="3" t="s">
        <v>1738</v>
      </c>
      <c r="C3663" s="3" t="s">
        <v>9276</v>
      </c>
      <c r="D3663" s="3" t="s">
        <v>4011</v>
      </c>
    </row>
    <row r="3664" spans="1:4">
      <c r="A3664" s="3" t="s">
        <v>9277</v>
      </c>
      <c r="B3664" s="3" t="s">
        <v>1744</v>
      </c>
      <c r="C3664" s="3" t="s">
        <v>9278</v>
      </c>
      <c r="D3664" s="3" t="s">
        <v>1923</v>
      </c>
    </row>
    <row r="3665" spans="1:4">
      <c r="A3665" s="3" t="s">
        <v>9277</v>
      </c>
      <c r="B3665" s="3" t="s">
        <v>1744</v>
      </c>
      <c r="C3665" s="3" t="s">
        <v>9279</v>
      </c>
      <c r="D3665" s="3" t="s">
        <v>2099</v>
      </c>
    </row>
    <row r="3666" spans="1:4">
      <c r="A3666" s="3" t="s">
        <v>9277</v>
      </c>
      <c r="B3666" s="3" t="s">
        <v>1744</v>
      </c>
      <c r="C3666" s="3" t="s">
        <v>9280</v>
      </c>
      <c r="D3666" s="3" t="s">
        <v>2265</v>
      </c>
    </row>
    <row r="3667" spans="1:4">
      <c r="A3667" s="3" t="s">
        <v>9277</v>
      </c>
      <c r="B3667" s="3" t="s">
        <v>1744</v>
      </c>
      <c r="C3667" s="3" t="s">
        <v>9281</v>
      </c>
      <c r="D3667" s="3" t="s">
        <v>2428</v>
      </c>
    </row>
    <row r="3668" spans="1:4">
      <c r="A3668" s="3" t="s">
        <v>9277</v>
      </c>
      <c r="B3668" s="3" t="s">
        <v>1744</v>
      </c>
      <c r="C3668" s="3" t="s">
        <v>9282</v>
      </c>
      <c r="D3668" s="3" t="s">
        <v>2588</v>
      </c>
    </row>
    <row r="3669" spans="1:4">
      <c r="A3669" s="3" t="s">
        <v>9277</v>
      </c>
      <c r="B3669" s="3" t="s">
        <v>1744</v>
      </c>
      <c r="C3669" s="3" t="s">
        <v>9283</v>
      </c>
      <c r="D3669" s="3" t="s">
        <v>2738</v>
      </c>
    </row>
    <row r="3670" spans="1:4">
      <c r="A3670" s="3" t="s">
        <v>9277</v>
      </c>
      <c r="B3670" s="3" t="s">
        <v>1744</v>
      </c>
      <c r="C3670" s="3" t="s">
        <v>9284</v>
      </c>
      <c r="D3670" s="3" t="s">
        <v>2876</v>
      </c>
    </row>
    <row r="3671" spans="1:4">
      <c r="A3671" s="3" t="s">
        <v>9277</v>
      </c>
      <c r="B3671" s="3" t="s">
        <v>1744</v>
      </c>
      <c r="C3671" s="3" t="s">
        <v>9285</v>
      </c>
      <c r="D3671" s="3" t="s">
        <v>3011</v>
      </c>
    </row>
    <row r="3672" spans="1:4">
      <c r="A3672" s="3" t="s">
        <v>9277</v>
      </c>
      <c r="B3672" s="3" t="s">
        <v>1744</v>
      </c>
      <c r="C3672" s="3" t="s">
        <v>9286</v>
      </c>
      <c r="D3672" s="3" t="s">
        <v>3137</v>
      </c>
    </row>
    <row r="3673" spans="1:4">
      <c r="A3673" s="3" t="s">
        <v>9277</v>
      </c>
      <c r="B3673" s="3" t="s">
        <v>1744</v>
      </c>
      <c r="C3673" s="3" t="s">
        <v>9287</v>
      </c>
      <c r="D3673" s="3" t="s">
        <v>3253</v>
      </c>
    </row>
    <row r="3674" spans="1:4">
      <c r="A3674" s="3" t="s">
        <v>9277</v>
      </c>
      <c r="B3674" s="3" t="s">
        <v>1744</v>
      </c>
      <c r="C3674" s="3" t="s">
        <v>9288</v>
      </c>
      <c r="D3674" s="3" t="s">
        <v>3355</v>
      </c>
    </row>
    <row r="3675" spans="1:4">
      <c r="A3675" s="3" t="s">
        <v>9277</v>
      </c>
      <c r="B3675" s="3" t="s">
        <v>1744</v>
      </c>
      <c r="C3675" s="3" t="s">
        <v>9289</v>
      </c>
      <c r="D3675" s="3" t="s">
        <v>3451</v>
      </c>
    </row>
    <row r="3676" spans="1:4">
      <c r="A3676" s="3" t="s">
        <v>9277</v>
      </c>
      <c r="B3676" s="3" t="s">
        <v>1744</v>
      </c>
      <c r="C3676" s="3" t="s">
        <v>9290</v>
      </c>
      <c r="D3676" s="3" t="s">
        <v>3536</v>
      </c>
    </row>
    <row r="3677" spans="1:4">
      <c r="A3677" s="3" t="s">
        <v>9277</v>
      </c>
      <c r="B3677" s="3" t="s">
        <v>1744</v>
      </c>
      <c r="C3677" s="3" t="s">
        <v>9291</v>
      </c>
      <c r="D3677" s="3" t="s">
        <v>3615</v>
      </c>
    </row>
    <row r="3678" spans="1:4">
      <c r="A3678" s="3" t="s">
        <v>9277</v>
      </c>
      <c r="B3678" s="3" t="s">
        <v>1744</v>
      </c>
      <c r="C3678" s="3" t="s">
        <v>9292</v>
      </c>
      <c r="D3678" s="3" t="s">
        <v>3685</v>
      </c>
    </row>
    <row r="3679" spans="1:4">
      <c r="A3679" s="3" t="s">
        <v>9277</v>
      </c>
      <c r="B3679" s="3" t="s">
        <v>1744</v>
      </c>
      <c r="C3679" s="3" t="s">
        <v>9293</v>
      </c>
      <c r="D3679" s="3" t="s">
        <v>3747</v>
      </c>
    </row>
    <row r="3680" spans="1:4">
      <c r="A3680" s="3" t="s">
        <v>9277</v>
      </c>
      <c r="B3680" s="3" t="s">
        <v>1744</v>
      </c>
      <c r="C3680" s="3" t="s">
        <v>9294</v>
      </c>
      <c r="D3680" s="3" t="s">
        <v>3805</v>
      </c>
    </row>
    <row r="3681" spans="1:4">
      <c r="A3681" s="3" t="s">
        <v>9277</v>
      </c>
      <c r="B3681" s="3" t="s">
        <v>1744</v>
      </c>
      <c r="C3681" s="3" t="s">
        <v>9295</v>
      </c>
      <c r="D3681" s="3" t="s">
        <v>3857</v>
      </c>
    </row>
    <row r="3682" spans="1:4">
      <c r="A3682" s="3" t="s">
        <v>9277</v>
      </c>
      <c r="B3682" s="3" t="s">
        <v>1744</v>
      </c>
      <c r="C3682" s="3" t="s">
        <v>9296</v>
      </c>
      <c r="D3682" s="3" t="s">
        <v>3902</v>
      </c>
    </row>
    <row r="3683" spans="1:4">
      <c r="A3683" s="3" t="s">
        <v>9277</v>
      </c>
      <c r="B3683" s="3" t="s">
        <v>1744</v>
      </c>
      <c r="C3683" s="3" t="s">
        <v>9297</v>
      </c>
      <c r="D3683" s="3" t="s">
        <v>3944</v>
      </c>
    </row>
    <row r="3684" spans="1:4">
      <c r="A3684" s="3" t="s">
        <v>9277</v>
      </c>
      <c r="B3684" s="3" t="s">
        <v>1744</v>
      </c>
      <c r="C3684" s="3" t="s">
        <v>9298</v>
      </c>
      <c r="D3684" s="3" t="s">
        <v>3981</v>
      </c>
    </row>
    <row r="3685" spans="1:4">
      <c r="A3685" s="3" t="s">
        <v>9277</v>
      </c>
      <c r="B3685" s="3" t="s">
        <v>1744</v>
      </c>
      <c r="C3685" s="3" t="s">
        <v>9299</v>
      </c>
      <c r="D3685" s="3" t="s">
        <v>4017</v>
      </c>
    </row>
    <row r="3686" spans="1:4">
      <c r="A3686" s="3" t="s">
        <v>9277</v>
      </c>
      <c r="B3686" s="3" t="s">
        <v>1744</v>
      </c>
      <c r="C3686" s="3" t="s">
        <v>9300</v>
      </c>
      <c r="D3686" s="3" t="s">
        <v>4048</v>
      </c>
    </row>
    <row r="3687" spans="1:4">
      <c r="A3687" s="3" t="s">
        <v>9277</v>
      </c>
      <c r="B3687" s="3" t="s">
        <v>1744</v>
      </c>
      <c r="C3687" s="3" t="s">
        <v>9301</v>
      </c>
      <c r="D3687" s="3" t="s">
        <v>4077</v>
      </c>
    </row>
    <row r="3688" spans="1:4">
      <c r="A3688" s="3" t="s">
        <v>9302</v>
      </c>
      <c r="B3688" s="3" t="s">
        <v>1684</v>
      </c>
      <c r="C3688" s="3" t="s">
        <v>9303</v>
      </c>
      <c r="D3688" s="3" t="s">
        <v>1862</v>
      </c>
    </row>
    <row r="3689" spans="1:4">
      <c r="A3689" s="3" t="s">
        <v>9302</v>
      </c>
      <c r="B3689" s="3" t="s">
        <v>1684</v>
      </c>
      <c r="C3689" s="3" t="s">
        <v>9304</v>
      </c>
      <c r="D3689" s="3" t="s">
        <v>2038</v>
      </c>
    </row>
    <row r="3690" spans="1:4">
      <c r="A3690" s="3" t="s">
        <v>9302</v>
      </c>
      <c r="B3690" s="3" t="s">
        <v>1684</v>
      </c>
      <c r="C3690" s="3" t="s">
        <v>9305</v>
      </c>
      <c r="D3690" s="3" t="s">
        <v>2208</v>
      </c>
    </row>
    <row r="3691" spans="1:4">
      <c r="A3691" s="3" t="s">
        <v>9302</v>
      </c>
      <c r="B3691" s="3" t="s">
        <v>1684</v>
      </c>
      <c r="C3691" s="3" t="s">
        <v>9306</v>
      </c>
      <c r="D3691" s="3" t="s">
        <v>2367</v>
      </c>
    </row>
    <row r="3692" spans="1:4">
      <c r="A3692" s="3" t="s">
        <v>9302</v>
      </c>
      <c r="B3692" s="3" t="s">
        <v>1684</v>
      </c>
      <c r="C3692" s="3" t="s">
        <v>9307</v>
      </c>
      <c r="D3692" s="3" t="s">
        <v>2528</v>
      </c>
    </row>
    <row r="3693" spans="1:4">
      <c r="A3693" s="3" t="s">
        <v>9302</v>
      </c>
      <c r="B3693" s="3" t="s">
        <v>1684</v>
      </c>
      <c r="C3693" s="3" t="s">
        <v>9308</v>
      </c>
      <c r="D3693" s="3" t="s">
        <v>2680</v>
      </c>
    </row>
    <row r="3694" spans="1:4">
      <c r="A3694" s="3" t="s">
        <v>9302</v>
      </c>
      <c r="B3694" s="3" t="s">
        <v>1684</v>
      </c>
      <c r="C3694" s="3" t="s">
        <v>9309</v>
      </c>
      <c r="D3694" s="3" t="s">
        <v>2817</v>
      </c>
    </row>
    <row r="3695" spans="1:4">
      <c r="A3695" s="3" t="s">
        <v>9302</v>
      </c>
      <c r="B3695" s="3" t="s">
        <v>1684</v>
      </c>
      <c r="C3695" s="3" t="s">
        <v>9310</v>
      </c>
      <c r="D3695" s="3" t="s">
        <v>2951</v>
      </c>
    </row>
    <row r="3696" spans="1:4">
      <c r="A3696" s="3" t="s">
        <v>9302</v>
      </c>
      <c r="B3696" s="3" t="s">
        <v>1684</v>
      </c>
      <c r="C3696" s="3" t="s">
        <v>9311</v>
      </c>
      <c r="D3696" s="3" t="s">
        <v>3076</v>
      </c>
    </row>
    <row r="3697" spans="1:4">
      <c r="A3697" s="3" t="s">
        <v>9302</v>
      </c>
      <c r="B3697" s="3" t="s">
        <v>1684</v>
      </c>
      <c r="C3697" s="3" t="s">
        <v>9312</v>
      </c>
      <c r="D3697" s="3" t="s">
        <v>3192</v>
      </c>
    </row>
    <row r="3698" spans="1:4">
      <c r="A3698" s="3" t="s">
        <v>9302</v>
      </c>
      <c r="B3698" s="3" t="s">
        <v>1684</v>
      </c>
      <c r="C3698" s="3" t="s">
        <v>9313</v>
      </c>
      <c r="D3698" s="3" t="s">
        <v>3296</v>
      </c>
    </row>
    <row r="3699" spans="1:4">
      <c r="A3699" s="3" t="s">
        <v>9302</v>
      </c>
      <c r="B3699" s="3" t="s">
        <v>1684</v>
      </c>
      <c r="C3699" s="3" t="s">
        <v>9314</v>
      </c>
      <c r="D3699" s="3" t="s">
        <v>3391</v>
      </c>
    </row>
    <row r="3700" spans="1:4">
      <c r="A3700" s="3" t="s">
        <v>9302</v>
      </c>
      <c r="B3700" s="3" t="s">
        <v>1684</v>
      </c>
      <c r="C3700" s="3" t="s">
        <v>9315</v>
      </c>
      <c r="D3700" s="3" t="s">
        <v>9316</v>
      </c>
    </row>
    <row r="3701" spans="1:4">
      <c r="A3701" s="3" t="s">
        <v>9302</v>
      </c>
      <c r="B3701" s="3" t="s">
        <v>1684</v>
      </c>
      <c r="C3701" s="3" t="s">
        <v>9317</v>
      </c>
      <c r="D3701" s="3" t="s">
        <v>9318</v>
      </c>
    </row>
    <row r="3702" spans="1:4">
      <c r="A3702" s="3" t="s">
        <v>9302</v>
      </c>
      <c r="B3702" s="3" t="s">
        <v>1684</v>
      </c>
      <c r="C3702" s="3" t="s">
        <v>9319</v>
      </c>
      <c r="D3702" s="3" t="s">
        <v>9320</v>
      </c>
    </row>
    <row r="3703" spans="1:4">
      <c r="A3703" s="3" t="s">
        <v>9302</v>
      </c>
      <c r="B3703" s="3" t="s">
        <v>1684</v>
      </c>
      <c r="C3703" s="3" t="s">
        <v>9321</v>
      </c>
      <c r="D3703" s="3" t="s">
        <v>9322</v>
      </c>
    </row>
    <row r="3704" spans="1:4">
      <c r="A3704" s="3" t="s">
        <v>9302</v>
      </c>
      <c r="B3704" s="3" t="s">
        <v>1684</v>
      </c>
      <c r="C3704" s="3" t="s">
        <v>9323</v>
      </c>
      <c r="D3704" s="3" t="s">
        <v>9324</v>
      </c>
    </row>
    <row r="3705" spans="1:4">
      <c r="A3705" s="3" t="s">
        <v>9302</v>
      </c>
      <c r="B3705" s="3" t="s">
        <v>1684</v>
      </c>
      <c r="C3705" s="3" t="s">
        <v>9325</v>
      </c>
      <c r="D3705" s="3" t="s">
        <v>9326</v>
      </c>
    </row>
    <row r="3706" spans="1:4">
      <c r="A3706" s="3" t="s">
        <v>9302</v>
      </c>
      <c r="B3706" s="3" t="s">
        <v>1684</v>
      </c>
      <c r="C3706" s="3" t="s">
        <v>9327</v>
      </c>
      <c r="D3706" s="3" t="s">
        <v>9328</v>
      </c>
    </row>
    <row r="3707" spans="1:4">
      <c r="A3707" s="3" t="s">
        <v>9302</v>
      </c>
      <c r="B3707" s="3" t="s">
        <v>1684</v>
      </c>
      <c r="C3707" s="3" t="s">
        <v>9329</v>
      </c>
      <c r="D3707" s="3" t="s">
        <v>9330</v>
      </c>
    </row>
    <row r="3708" spans="1:4">
      <c r="A3708" s="3" t="s">
        <v>9302</v>
      </c>
      <c r="B3708" s="3" t="s">
        <v>1684</v>
      </c>
      <c r="C3708" s="3" t="s">
        <v>9331</v>
      </c>
      <c r="D3708" s="3" t="s">
        <v>9332</v>
      </c>
    </row>
    <row r="3709" spans="1:4">
      <c r="A3709" s="3" t="s">
        <v>9302</v>
      </c>
      <c r="B3709" s="3" t="s">
        <v>1684</v>
      </c>
      <c r="C3709" s="3" t="s">
        <v>9333</v>
      </c>
      <c r="D3709" s="3" t="s">
        <v>9334</v>
      </c>
    </row>
    <row r="3710" spans="1:4">
      <c r="A3710" s="3" t="s">
        <v>9302</v>
      </c>
      <c r="B3710" s="3" t="s">
        <v>1684</v>
      </c>
      <c r="C3710" s="3" t="s">
        <v>9335</v>
      </c>
      <c r="D3710" s="3" t="s">
        <v>9336</v>
      </c>
    </row>
    <row r="3711" spans="1:4">
      <c r="A3711" s="3" t="s">
        <v>9302</v>
      </c>
      <c r="B3711" s="3" t="s">
        <v>1684</v>
      </c>
      <c r="C3711" s="3" t="s">
        <v>9337</v>
      </c>
      <c r="D3711" s="3" t="s">
        <v>9338</v>
      </c>
    </row>
    <row r="3712" spans="1:4">
      <c r="A3712" s="3" t="s">
        <v>9302</v>
      </c>
      <c r="B3712" s="3" t="s">
        <v>1684</v>
      </c>
      <c r="C3712" s="3" t="s">
        <v>9339</v>
      </c>
      <c r="D3712" s="3" t="s">
        <v>9340</v>
      </c>
    </row>
    <row r="3713" spans="1:4">
      <c r="A3713" s="3" t="s">
        <v>9302</v>
      </c>
      <c r="B3713" s="3" t="s">
        <v>1684</v>
      </c>
      <c r="C3713" s="3" t="s">
        <v>9341</v>
      </c>
      <c r="D3713" s="3" t="s">
        <v>9342</v>
      </c>
    </row>
    <row r="3714" spans="1:4">
      <c r="A3714" s="3" t="s">
        <v>9302</v>
      </c>
      <c r="B3714" s="3" t="s">
        <v>1684</v>
      </c>
      <c r="C3714" s="3" t="s">
        <v>9343</v>
      </c>
      <c r="D3714" s="3" t="s">
        <v>9344</v>
      </c>
    </row>
    <row r="3715" spans="1:4">
      <c r="A3715" s="3" t="s">
        <v>9302</v>
      </c>
      <c r="B3715" s="3" t="s">
        <v>1684</v>
      </c>
      <c r="C3715" s="3" t="s">
        <v>9345</v>
      </c>
      <c r="D3715" s="3" t="s">
        <v>9346</v>
      </c>
    </row>
    <row r="3716" spans="1:4">
      <c r="A3716" s="3" t="s">
        <v>9302</v>
      </c>
      <c r="B3716" s="3" t="s">
        <v>1684</v>
      </c>
      <c r="C3716" s="3" t="s">
        <v>9347</v>
      </c>
      <c r="D3716" s="3" t="s">
        <v>9348</v>
      </c>
    </row>
    <row r="3717" spans="1:4">
      <c r="A3717" s="3" t="s">
        <v>9302</v>
      </c>
      <c r="B3717" s="3" t="s">
        <v>1684</v>
      </c>
      <c r="C3717" s="3" t="s">
        <v>9349</v>
      </c>
      <c r="D3717" s="3" t="s">
        <v>9350</v>
      </c>
    </row>
    <row r="3718" spans="1:4">
      <c r="A3718" s="3" t="s">
        <v>9302</v>
      </c>
      <c r="B3718" s="3" t="s">
        <v>1684</v>
      </c>
      <c r="C3718" s="3" t="s">
        <v>9351</v>
      </c>
      <c r="D3718" s="3" t="s">
        <v>9352</v>
      </c>
    </row>
    <row r="3719" spans="1:4">
      <c r="A3719" s="3" t="s">
        <v>9302</v>
      </c>
      <c r="B3719" s="3" t="s">
        <v>1684</v>
      </c>
      <c r="C3719" s="3" t="s">
        <v>9353</v>
      </c>
      <c r="D3719" s="3" t="s">
        <v>9354</v>
      </c>
    </row>
    <row r="3720" spans="1:4">
      <c r="A3720" s="3" t="s">
        <v>9302</v>
      </c>
      <c r="B3720" s="3" t="s">
        <v>1684</v>
      </c>
      <c r="C3720" s="3" t="s">
        <v>9355</v>
      </c>
      <c r="D3720" s="3" t="s">
        <v>9356</v>
      </c>
    </row>
    <row r="3721" spans="1:4">
      <c r="A3721" s="3" t="s">
        <v>9302</v>
      </c>
      <c r="B3721" s="3" t="s">
        <v>1684</v>
      </c>
      <c r="C3721" s="3" t="s">
        <v>9357</v>
      </c>
      <c r="D3721" s="3" t="s">
        <v>9358</v>
      </c>
    </row>
    <row r="3722" spans="1:4">
      <c r="A3722" s="3" t="s">
        <v>9302</v>
      </c>
      <c r="B3722" s="3" t="s">
        <v>1684</v>
      </c>
      <c r="C3722" s="3" t="s">
        <v>9359</v>
      </c>
      <c r="D3722" s="3" t="s">
        <v>9360</v>
      </c>
    </row>
    <row r="3723" spans="1:4">
      <c r="A3723" s="3" t="s">
        <v>9302</v>
      </c>
      <c r="B3723" s="3" t="s">
        <v>1684</v>
      </c>
      <c r="C3723" s="3" t="s">
        <v>9361</v>
      </c>
      <c r="D3723" s="3" t="s">
        <v>9362</v>
      </c>
    </row>
    <row r="3724" spans="1:4">
      <c r="A3724" s="3" t="s">
        <v>9302</v>
      </c>
      <c r="B3724" s="3" t="s">
        <v>1684</v>
      </c>
      <c r="C3724" s="3" t="s">
        <v>9363</v>
      </c>
      <c r="D3724" s="3" t="s">
        <v>9364</v>
      </c>
    </row>
    <row r="3725" spans="1:4">
      <c r="A3725" s="3" t="s">
        <v>9302</v>
      </c>
      <c r="B3725" s="3" t="s">
        <v>1684</v>
      </c>
      <c r="C3725" s="3" t="s">
        <v>9365</v>
      </c>
      <c r="D3725" s="3" t="s">
        <v>9366</v>
      </c>
    </row>
    <row r="3726" spans="1:4">
      <c r="A3726" s="3" t="s">
        <v>9302</v>
      </c>
      <c r="B3726" s="3" t="s">
        <v>1684</v>
      </c>
      <c r="C3726" s="3" t="s">
        <v>9367</v>
      </c>
      <c r="D3726" s="3" t="s">
        <v>9368</v>
      </c>
    </row>
    <row r="3727" spans="1:4">
      <c r="A3727" s="3" t="s">
        <v>9302</v>
      </c>
      <c r="B3727" s="3" t="s">
        <v>1684</v>
      </c>
      <c r="C3727" s="3" t="s">
        <v>9369</v>
      </c>
      <c r="D3727" s="3" t="s">
        <v>9370</v>
      </c>
    </row>
    <row r="3728" spans="1:4">
      <c r="A3728" s="3" t="s">
        <v>9302</v>
      </c>
      <c r="B3728" s="3" t="s">
        <v>1684</v>
      </c>
      <c r="C3728" s="3" t="s">
        <v>9371</v>
      </c>
      <c r="D3728" s="3" t="s">
        <v>9372</v>
      </c>
    </row>
    <row r="3729" spans="1:4">
      <c r="A3729" s="3" t="s">
        <v>9302</v>
      </c>
      <c r="B3729" s="3" t="s">
        <v>1684</v>
      </c>
      <c r="C3729" s="3" t="s">
        <v>9373</v>
      </c>
      <c r="D3729" s="3" t="s">
        <v>9374</v>
      </c>
    </row>
    <row r="3730" spans="1:4">
      <c r="A3730" s="3" t="s">
        <v>9302</v>
      </c>
      <c r="B3730" s="3" t="s">
        <v>1684</v>
      </c>
      <c r="C3730" s="3" t="s">
        <v>9375</v>
      </c>
      <c r="D3730" s="3" t="s">
        <v>9376</v>
      </c>
    </row>
    <row r="3731" spans="1:4">
      <c r="A3731" s="3" t="s">
        <v>9302</v>
      </c>
      <c r="B3731" s="3" t="s">
        <v>1684</v>
      </c>
      <c r="C3731" s="3" t="s">
        <v>9377</v>
      </c>
      <c r="D3731" s="3" t="s">
        <v>9378</v>
      </c>
    </row>
    <row r="3732" spans="1:4">
      <c r="A3732" s="3" t="s">
        <v>9302</v>
      </c>
      <c r="B3732" s="3" t="s">
        <v>1684</v>
      </c>
      <c r="C3732" s="3" t="s">
        <v>9379</v>
      </c>
      <c r="D3732" s="3" t="s">
        <v>9380</v>
      </c>
    </row>
    <row r="3733" spans="1:4">
      <c r="A3733" s="3" t="s">
        <v>9302</v>
      </c>
      <c r="B3733" s="3" t="s">
        <v>1684</v>
      </c>
      <c r="C3733" s="3" t="s">
        <v>9381</v>
      </c>
      <c r="D3733" s="3" t="s">
        <v>9382</v>
      </c>
    </row>
    <row r="3734" spans="1:4">
      <c r="A3734" s="3" t="s">
        <v>9302</v>
      </c>
      <c r="B3734" s="3" t="s">
        <v>1684</v>
      </c>
      <c r="C3734" s="3" t="s">
        <v>9383</v>
      </c>
      <c r="D3734" s="3" t="s">
        <v>9384</v>
      </c>
    </row>
    <row r="3735" spans="1:4">
      <c r="A3735" s="3" t="s">
        <v>9302</v>
      </c>
      <c r="B3735" s="3" t="s">
        <v>1684</v>
      </c>
      <c r="C3735" s="3" t="s">
        <v>9385</v>
      </c>
      <c r="D3735" s="3" t="s">
        <v>9386</v>
      </c>
    </row>
    <row r="3736" spans="1:4">
      <c r="A3736" s="3" t="s">
        <v>9302</v>
      </c>
      <c r="B3736" s="3" t="s">
        <v>1684</v>
      </c>
      <c r="C3736" s="3" t="s">
        <v>9387</v>
      </c>
      <c r="D3736" s="3" t="s">
        <v>9388</v>
      </c>
    </row>
    <row r="3737" spans="1:4">
      <c r="A3737" s="3" t="s">
        <v>9302</v>
      </c>
      <c r="B3737" s="3" t="s">
        <v>1684</v>
      </c>
      <c r="C3737" s="3" t="s">
        <v>9389</v>
      </c>
      <c r="D3737" s="3" t="s">
        <v>9390</v>
      </c>
    </row>
    <row r="3738" spans="1:4">
      <c r="A3738" s="3" t="s">
        <v>9302</v>
      </c>
      <c r="B3738" s="3" t="s">
        <v>1684</v>
      </c>
      <c r="C3738" s="3" t="s">
        <v>9391</v>
      </c>
      <c r="D3738" s="3" t="s">
        <v>9392</v>
      </c>
    </row>
    <row r="3739" spans="1:4">
      <c r="A3739" s="3" t="s">
        <v>9302</v>
      </c>
      <c r="B3739" s="3" t="s">
        <v>1684</v>
      </c>
      <c r="C3739" s="3" t="s">
        <v>9393</v>
      </c>
      <c r="D3739" s="3" t="s">
        <v>9394</v>
      </c>
    </row>
    <row r="3740" spans="1:4">
      <c r="A3740" s="3" t="s">
        <v>9302</v>
      </c>
      <c r="B3740" s="3" t="s">
        <v>1684</v>
      </c>
      <c r="C3740" s="3" t="s">
        <v>9395</v>
      </c>
      <c r="D3740" s="3" t="s">
        <v>9396</v>
      </c>
    </row>
    <row r="3741" spans="1:4">
      <c r="A3741" s="3" t="s">
        <v>9302</v>
      </c>
      <c r="B3741" s="3" t="s">
        <v>1684</v>
      </c>
      <c r="C3741" s="3" t="s">
        <v>9397</v>
      </c>
      <c r="D3741" s="3" t="s">
        <v>9398</v>
      </c>
    </row>
    <row r="3742" spans="1:4">
      <c r="A3742" s="3" t="s">
        <v>9302</v>
      </c>
      <c r="B3742" s="3" t="s">
        <v>1684</v>
      </c>
      <c r="C3742" s="3" t="s">
        <v>9399</v>
      </c>
      <c r="D3742" s="3" t="s">
        <v>9400</v>
      </c>
    </row>
    <row r="3743" spans="1:4">
      <c r="A3743" s="3" t="s">
        <v>9302</v>
      </c>
      <c r="B3743" s="3" t="s">
        <v>1684</v>
      </c>
      <c r="C3743" s="3" t="s">
        <v>9401</v>
      </c>
      <c r="D3743" s="3" t="s">
        <v>4420</v>
      </c>
    </row>
    <row r="3744" spans="1:4">
      <c r="A3744" s="3" t="s">
        <v>9302</v>
      </c>
      <c r="B3744" s="3" t="s">
        <v>1684</v>
      </c>
      <c r="C3744" s="3" t="s">
        <v>9402</v>
      </c>
      <c r="D3744" s="3" t="s">
        <v>9403</v>
      </c>
    </row>
    <row r="3745" spans="1:4">
      <c r="A3745" s="3" t="s">
        <v>9302</v>
      </c>
      <c r="B3745" s="3" t="s">
        <v>1684</v>
      </c>
      <c r="C3745" s="3" t="s">
        <v>9404</v>
      </c>
      <c r="D3745" s="3" t="s">
        <v>9405</v>
      </c>
    </row>
    <row r="3746" spans="1:4">
      <c r="A3746" s="3" t="s">
        <v>9302</v>
      </c>
      <c r="B3746" s="3" t="s">
        <v>1684</v>
      </c>
      <c r="C3746" s="3" t="s">
        <v>9406</v>
      </c>
      <c r="D3746" s="3" t="s">
        <v>9407</v>
      </c>
    </row>
    <row r="3747" spans="1:4">
      <c r="A3747" s="3" t="s">
        <v>9302</v>
      </c>
      <c r="B3747" s="3" t="s">
        <v>1684</v>
      </c>
      <c r="C3747" s="3" t="s">
        <v>9408</v>
      </c>
      <c r="D3747" s="3" t="s">
        <v>9409</v>
      </c>
    </row>
    <row r="3748" spans="1:4">
      <c r="A3748" s="3" t="s">
        <v>9302</v>
      </c>
      <c r="B3748" s="3" t="s">
        <v>1684</v>
      </c>
      <c r="C3748" s="3" t="s">
        <v>9410</v>
      </c>
      <c r="D3748" s="3" t="s">
        <v>9411</v>
      </c>
    </row>
    <row r="3749" spans="1:4">
      <c r="A3749" s="3" t="s">
        <v>9302</v>
      </c>
      <c r="B3749" s="3" t="s">
        <v>1684</v>
      </c>
      <c r="C3749" s="3" t="s">
        <v>9412</v>
      </c>
      <c r="D3749" s="3" t="s">
        <v>9413</v>
      </c>
    </row>
    <row r="3750" spans="1:4">
      <c r="A3750" s="3" t="s">
        <v>9302</v>
      </c>
      <c r="B3750" s="3" t="s">
        <v>1684</v>
      </c>
      <c r="C3750" s="3" t="s">
        <v>9414</v>
      </c>
      <c r="D3750" s="3" t="s">
        <v>9415</v>
      </c>
    </row>
    <row r="3751" spans="1:4">
      <c r="A3751" s="3" t="s">
        <v>9302</v>
      </c>
      <c r="B3751" s="3" t="s">
        <v>1684</v>
      </c>
      <c r="C3751" s="3" t="s">
        <v>9416</v>
      </c>
      <c r="D3751" s="3" t="s">
        <v>9417</v>
      </c>
    </row>
    <row r="3752" spans="1:4">
      <c r="A3752" s="3" t="s">
        <v>9302</v>
      </c>
      <c r="B3752" s="3" t="s">
        <v>1684</v>
      </c>
      <c r="C3752" s="3" t="s">
        <v>9418</v>
      </c>
      <c r="D3752" s="3" t="s">
        <v>9419</v>
      </c>
    </row>
    <row r="3753" spans="1:4">
      <c r="A3753" s="3" t="s">
        <v>9302</v>
      </c>
      <c r="B3753" s="3" t="s">
        <v>1684</v>
      </c>
      <c r="C3753" s="3" t="s">
        <v>9420</v>
      </c>
      <c r="D3753" s="3" t="s">
        <v>9421</v>
      </c>
    </row>
    <row r="3754" spans="1:4">
      <c r="A3754" s="3" t="s">
        <v>9302</v>
      </c>
      <c r="B3754" s="3" t="s">
        <v>1684</v>
      </c>
      <c r="C3754" s="3" t="s">
        <v>9422</v>
      </c>
      <c r="D3754" s="3" t="s">
        <v>9423</v>
      </c>
    </row>
    <row r="3755" spans="1:4">
      <c r="A3755" s="3" t="s">
        <v>9302</v>
      </c>
      <c r="B3755" s="3" t="s">
        <v>1684</v>
      </c>
      <c r="C3755" s="3" t="s">
        <v>9424</v>
      </c>
      <c r="D3755" s="3" t="s">
        <v>9425</v>
      </c>
    </row>
    <row r="3756" spans="1:4">
      <c r="A3756" s="3" t="s">
        <v>9302</v>
      </c>
      <c r="B3756" s="3" t="s">
        <v>1684</v>
      </c>
      <c r="C3756" s="3" t="s">
        <v>9426</v>
      </c>
      <c r="D3756" s="3" t="s">
        <v>9427</v>
      </c>
    </row>
    <row r="3757" spans="1:4">
      <c r="A3757" s="3" t="s">
        <v>9302</v>
      </c>
      <c r="B3757" s="3" t="s">
        <v>1684</v>
      </c>
      <c r="C3757" s="3" t="s">
        <v>9428</v>
      </c>
      <c r="D3757" s="3" t="s">
        <v>9429</v>
      </c>
    </row>
    <row r="3758" spans="1:4">
      <c r="A3758" s="3" t="s">
        <v>9302</v>
      </c>
      <c r="B3758" s="3" t="s">
        <v>1684</v>
      </c>
      <c r="C3758" s="3" t="s">
        <v>9430</v>
      </c>
      <c r="D3758" s="3" t="s">
        <v>9431</v>
      </c>
    </row>
    <row r="3759" spans="1:4">
      <c r="A3759" s="3" t="s">
        <v>9302</v>
      </c>
      <c r="B3759" s="3" t="s">
        <v>1684</v>
      </c>
      <c r="C3759" s="3" t="s">
        <v>9432</v>
      </c>
      <c r="D3759" s="3" t="s">
        <v>9433</v>
      </c>
    </row>
    <row r="3760" spans="1:4">
      <c r="A3760" s="3" t="s">
        <v>9302</v>
      </c>
      <c r="B3760" s="3" t="s">
        <v>1684</v>
      </c>
      <c r="C3760" s="3" t="s">
        <v>9434</v>
      </c>
      <c r="D3760" s="3" t="s">
        <v>9435</v>
      </c>
    </row>
    <row r="3761" spans="1:4">
      <c r="A3761" s="3" t="s">
        <v>9302</v>
      </c>
      <c r="B3761" s="3" t="s">
        <v>1684</v>
      </c>
      <c r="C3761" s="3" t="s">
        <v>9436</v>
      </c>
      <c r="D3761" s="3" t="s">
        <v>9437</v>
      </c>
    </row>
    <row r="3762" spans="1:4">
      <c r="A3762" s="3" t="s">
        <v>9302</v>
      </c>
      <c r="B3762" s="3" t="s">
        <v>1684</v>
      </c>
      <c r="C3762" s="3" t="s">
        <v>9438</v>
      </c>
      <c r="D3762" s="3" t="s">
        <v>9439</v>
      </c>
    </row>
    <row r="3763" spans="1:4">
      <c r="A3763" s="3" t="s">
        <v>9302</v>
      </c>
      <c r="B3763" s="3" t="s">
        <v>1684</v>
      </c>
      <c r="C3763" s="3" t="s">
        <v>9440</v>
      </c>
      <c r="D3763" s="3" t="s">
        <v>9441</v>
      </c>
    </row>
    <row r="3764" spans="1:4">
      <c r="A3764" s="3" t="s">
        <v>9302</v>
      </c>
      <c r="B3764" s="3" t="s">
        <v>1684</v>
      </c>
      <c r="C3764" s="3" t="s">
        <v>9442</v>
      </c>
      <c r="D3764" s="3" t="s">
        <v>9443</v>
      </c>
    </row>
    <row r="3765" spans="1:4">
      <c r="A3765" s="3" t="s">
        <v>9302</v>
      </c>
      <c r="B3765" s="3" t="s">
        <v>1684</v>
      </c>
      <c r="C3765" s="3" t="s">
        <v>9444</v>
      </c>
      <c r="D3765" s="3" t="s">
        <v>9445</v>
      </c>
    </row>
    <row r="3766" spans="1:4">
      <c r="A3766" s="3" t="s">
        <v>9302</v>
      </c>
      <c r="B3766" s="3" t="s">
        <v>1684</v>
      </c>
      <c r="C3766" s="3" t="s">
        <v>9446</v>
      </c>
      <c r="D3766" s="3" t="s">
        <v>9447</v>
      </c>
    </row>
    <row r="3767" spans="1:4">
      <c r="A3767" s="3" t="s">
        <v>9302</v>
      </c>
      <c r="B3767" s="3" t="s">
        <v>1684</v>
      </c>
      <c r="C3767" s="3" t="s">
        <v>9448</v>
      </c>
      <c r="D3767" s="3" t="s">
        <v>9449</v>
      </c>
    </row>
    <row r="3768" spans="1:4">
      <c r="A3768" s="3" t="s">
        <v>9302</v>
      </c>
      <c r="B3768" s="3" t="s">
        <v>1684</v>
      </c>
      <c r="C3768" s="3" t="s">
        <v>9450</v>
      </c>
      <c r="D3768" s="3" t="s">
        <v>9451</v>
      </c>
    </row>
    <row r="3769" spans="1:4">
      <c r="A3769" s="3" t="s">
        <v>9302</v>
      </c>
      <c r="B3769" s="3" t="s">
        <v>1684</v>
      </c>
      <c r="C3769" s="3" t="s">
        <v>9452</v>
      </c>
      <c r="D3769" s="3" t="s">
        <v>9453</v>
      </c>
    </row>
    <row r="3770" spans="1:4">
      <c r="A3770" s="3" t="s">
        <v>9302</v>
      </c>
      <c r="B3770" s="3" t="s">
        <v>1684</v>
      </c>
      <c r="C3770" s="3" t="s">
        <v>9454</v>
      </c>
      <c r="D3770" s="3" t="s">
        <v>9455</v>
      </c>
    </row>
    <row r="3771" spans="1:4">
      <c r="A3771" s="3" t="s">
        <v>9302</v>
      </c>
      <c r="B3771" s="3" t="s">
        <v>1684</v>
      </c>
      <c r="C3771" s="3" t="s">
        <v>9456</v>
      </c>
      <c r="D3771" s="3" t="s">
        <v>9457</v>
      </c>
    </row>
    <row r="3772" spans="1:4">
      <c r="A3772" s="3" t="s">
        <v>9302</v>
      </c>
      <c r="B3772" s="3" t="s">
        <v>1684</v>
      </c>
      <c r="C3772" s="3" t="s">
        <v>9458</v>
      </c>
      <c r="D3772" s="3" t="s">
        <v>9459</v>
      </c>
    </row>
    <row r="3773" spans="1:4">
      <c r="A3773" s="3" t="s">
        <v>9302</v>
      </c>
      <c r="B3773" s="3" t="s">
        <v>1684</v>
      </c>
      <c r="C3773" s="3" t="s">
        <v>9460</v>
      </c>
      <c r="D3773" s="3" t="s">
        <v>9461</v>
      </c>
    </row>
    <row r="3774" spans="1:4">
      <c r="A3774" s="3" t="s">
        <v>9302</v>
      </c>
      <c r="B3774" s="3" t="s">
        <v>1684</v>
      </c>
      <c r="C3774" s="3" t="s">
        <v>9462</v>
      </c>
      <c r="D3774" s="3" t="s">
        <v>9463</v>
      </c>
    </row>
    <row r="3775" spans="1:4">
      <c r="A3775" s="3" t="s">
        <v>9464</v>
      </c>
      <c r="B3775" s="3" t="s">
        <v>1674</v>
      </c>
      <c r="C3775" s="3" t="s">
        <v>9465</v>
      </c>
      <c r="D3775" s="3" t="s">
        <v>1850</v>
      </c>
    </row>
    <row r="3776" spans="1:4">
      <c r="A3776" s="3" t="s">
        <v>9464</v>
      </c>
      <c r="B3776" s="3" t="s">
        <v>1674</v>
      </c>
      <c r="C3776" s="3" t="s">
        <v>9466</v>
      </c>
      <c r="D3776" s="3" t="s">
        <v>2026</v>
      </c>
    </row>
    <row r="3777" spans="1:4">
      <c r="A3777" s="3" t="s">
        <v>9464</v>
      </c>
      <c r="B3777" s="3" t="s">
        <v>1674</v>
      </c>
      <c r="C3777" s="3" t="s">
        <v>9467</v>
      </c>
      <c r="D3777" s="3" t="s">
        <v>2196</v>
      </c>
    </row>
    <row r="3778" spans="1:4">
      <c r="A3778" s="3" t="s">
        <v>9464</v>
      </c>
      <c r="B3778" s="3" t="s">
        <v>1674</v>
      </c>
      <c r="C3778" s="3" t="s">
        <v>9468</v>
      </c>
      <c r="D3778" s="3" t="s">
        <v>2356</v>
      </c>
    </row>
    <row r="3779" spans="1:4">
      <c r="A3779" s="3" t="s">
        <v>9464</v>
      </c>
      <c r="B3779" s="3" t="s">
        <v>1674</v>
      </c>
      <c r="C3779" s="3" t="s">
        <v>9469</v>
      </c>
      <c r="D3779" s="3" t="s">
        <v>2516</v>
      </c>
    </row>
    <row r="3780" spans="1:4">
      <c r="A3780" s="3" t="s">
        <v>9464</v>
      </c>
      <c r="B3780" s="3" t="s">
        <v>1674</v>
      </c>
      <c r="C3780" s="3" t="s">
        <v>9470</v>
      </c>
      <c r="D3780" s="3" t="s">
        <v>2668</v>
      </c>
    </row>
    <row r="3781" spans="1:4">
      <c r="A3781" s="3" t="s">
        <v>9464</v>
      </c>
      <c r="B3781" s="3" t="s">
        <v>1674</v>
      </c>
      <c r="C3781" s="3" t="s">
        <v>9471</v>
      </c>
      <c r="D3781" s="3" t="s">
        <v>2806</v>
      </c>
    </row>
    <row r="3782" spans="1:4">
      <c r="A3782" s="3" t="s">
        <v>9464</v>
      </c>
      <c r="B3782" s="3" t="s">
        <v>1674</v>
      </c>
      <c r="C3782" s="3" t="s">
        <v>9472</v>
      </c>
      <c r="D3782" s="3" t="s">
        <v>2939</v>
      </c>
    </row>
    <row r="3783" spans="1:4">
      <c r="A3783" s="3" t="s">
        <v>9464</v>
      </c>
      <c r="B3783" s="3" t="s">
        <v>1674</v>
      </c>
      <c r="C3783" s="3" t="s">
        <v>9473</v>
      </c>
      <c r="D3783" s="3" t="s">
        <v>3064</v>
      </c>
    </row>
    <row r="3784" spans="1:4">
      <c r="A3784" s="3" t="s">
        <v>9464</v>
      </c>
      <c r="B3784" s="3" t="s">
        <v>1674</v>
      </c>
      <c r="C3784" s="3" t="s">
        <v>9474</v>
      </c>
      <c r="D3784" s="3" t="s">
        <v>3180</v>
      </c>
    </row>
    <row r="3785" spans="1:4">
      <c r="A3785" s="3" t="s">
        <v>9464</v>
      </c>
      <c r="B3785" s="3" t="s">
        <v>1674</v>
      </c>
      <c r="C3785" s="3" t="s">
        <v>9475</v>
      </c>
      <c r="D3785" s="3" t="s">
        <v>2516</v>
      </c>
    </row>
    <row r="3786" spans="1:4">
      <c r="A3786" s="3" t="s">
        <v>9476</v>
      </c>
      <c r="B3786" s="3" t="s">
        <v>1704</v>
      </c>
      <c r="C3786" s="3" t="s">
        <v>9477</v>
      </c>
      <c r="D3786" s="3" t="s">
        <v>1883</v>
      </c>
    </row>
    <row r="3787" spans="1:4">
      <c r="A3787" s="3" t="s">
        <v>9476</v>
      </c>
      <c r="B3787" s="3" t="s">
        <v>1704</v>
      </c>
      <c r="C3787" s="3" t="s">
        <v>9478</v>
      </c>
      <c r="D3787" s="3" t="s">
        <v>2058</v>
      </c>
    </row>
    <row r="3788" spans="1:4">
      <c r="A3788" s="3" t="s">
        <v>9476</v>
      </c>
      <c r="B3788" s="3" t="s">
        <v>1704</v>
      </c>
      <c r="C3788" s="3" t="s">
        <v>9479</v>
      </c>
      <c r="D3788" s="3" t="s">
        <v>2228</v>
      </c>
    </row>
    <row r="3789" spans="1:4">
      <c r="A3789" s="3" t="s">
        <v>9476</v>
      </c>
      <c r="B3789" s="3" t="s">
        <v>1704</v>
      </c>
      <c r="C3789" s="3" t="s">
        <v>9480</v>
      </c>
      <c r="D3789" s="3" t="s">
        <v>2387</v>
      </c>
    </row>
    <row r="3790" spans="1:4">
      <c r="A3790" s="3" t="s">
        <v>9476</v>
      </c>
      <c r="B3790" s="3" t="s">
        <v>1704</v>
      </c>
      <c r="C3790" s="3" t="s">
        <v>9481</v>
      </c>
      <c r="D3790" s="3" t="s">
        <v>2548</v>
      </c>
    </row>
    <row r="3791" spans="1:4">
      <c r="A3791" s="3" t="s">
        <v>9476</v>
      </c>
      <c r="B3791" s="3" t="s">
        <v>1704</v>
      </c>
      <c r="C3791" s="3" t="s">
        <v>9482</v>
      </c>
      <c r="D3791" s="3" t="s">
        <v>2701</v>
      </c>
    </row>
    <row r="3792" spans="1:4">
      <c r="A3792" s="3" t="s">
        <v>9476</v>
      </c>
      <c r="B3792" s="3" t="s">
        <v>1704</v>
      </c>
      <c r="C3792" s="3" t="s">
        <v>9483</v>
      </c>
      <c r="D3792" s="3" t="s">
        <v>2836</v>
      </c>
    </row>
    <row r="3793" spans="1:4">
      <c r="A3793" s="3" t="s">
        <v>9476</v>
      </c>
      <c r="B3793" s="3" t="s">
        <v>1704</v>
      </c>
      <c r="C3793" s="3" t="s">
        <v>9484</v>
      </c>
      <c r="D3793" s="3" t="s">
        <v>2971</v>
      </c>
    </row>
    <row r="3794" spans="1:4">
      <c r="A3794" s="3" t="s">
        <v>9476</v>
      </c>
      <c r="B3794" s="3" t="s">
        <v>1704</v>
      </c>
      <c r="C3794" s="3" t="s">
        <v>9485</v>
      </c>
      <c r="D3794" s="3" t="s">
        <v>3097</v>
      </c>
    </row>
    <row r="3795" spans="1:4">
      <c r="A3795" s="3" t="s">
        <v>9476</v>
      </c>
      <c r="B3795" s="3" t="s">
        <v>1704</v>
      </c>
      <c r="C3795" s="3" t="s">
        <v>9486</v>
      </c>
      <c r="D3795" s="3" t="s">
        <v>3212</v>
      </c>
    </row>
    <row r="3796" spans="1:4">
      <c r="A3796" s="3" t="s">
        <v>9476</v>
      </c>
      <c r="B3796" s="3" t="s">
        <v>1704</v>
      </c>
      <c r="C3796" s="3" t="s">
        <v>9487</v>
      </c>
      <c r="D3796" s="3" t="s">
        <v>3315</v>
      </c>
    </row>
    <row r="3797" spans="1:4">
      <c r="A3797" s="3" t="s">
        <v>9476</v>
      </c>
      <c r="B3797" s="3" t="s">
        <v>1704</v>
      </c>
      <c r="C3797" s="3" t="s">
        <v>9488</v>
      </c>
      <c r="D3797" s="3" t="s">
        <v>3411</v>
      </c>
    </row>
    <row r="3798" spans="1:4">
      <c r="A3798" s="3" t="s">
        <v>9476</v>
      </c>
      <c r="B3798" s="3" t="s">
        <v>1704</v>
      </c>
      <c r="C3798" s="3" t="s">
        <v>9489</v>
      </c>
      <c r="D3798" s="3" t="s">
        <v>3497</v>
      </c>
    </row>
    <row r="3799" spans="1:4">
      <c r="A3799" s="3" t="s">
        <v>9476</v>
      </c>
      <c r="B3799" s="3" t="s">
        <v>1704</v>
      </c>
      <c r="C3799" s="3" t="s">
        <v>9490</v>
      </c>
      <c r="D3799" s="3" t="s">
        <v>3577</v>
      </c>
    </row>
    <row r="3800" spans="1:4">
      <c r="A3800" s="3" t="s">
        <v>9476</v>
      </c>
      <c r="B3800" s="3" t="s">
        <v>1704</v>
      </c>
      <c r="C3800" s="3" t="s">
        <v>9491</v>
      </c>
      <c r="D3800" s="3" t="s">
        <v>3645</v>
      </c>
    </row>
    <row r="3801" spans="1:4">
      <c r="A3801" s="3" t="s">
        <v>9492</v>
      </c>
      <c r="B3801" s="3" t="s">
        <v>1696</v>
      </c>
      <c r="C3801" s="3" t="s">
        <v>9493</v>
      </c>
      <c r="D3801" s="3" t="s">
        <v>1875</v>
      </c>
    </row>
    <row r="3802" spans="1:4">
      <c r="A3802" s="3" t="s">
        <v>9492</v>
      </c>
      <c r="B3802" s="3" t="s">
        <v>1696</v>
      </c>
      <c r="C3802" s="3" t="s">
        <v>9494</v>
      </c>
      <c r="D3802" s="3" t="s">
        <v>2050</v>
      </c>
    </row>
    <row r="3803" spans="1:4">
      <c r="A3803" s="3" t="s">
        <v>9492</v>
      </c>
      <c r="B3803" s="3" t="s">
        <v>1696</v>
      </c>
      <c r="C3803" s="3" t="s">
        <v>9495</v>
      </c>
      <c r="D3803" s="3" t="s">
        <v>2220</v>
      </c>
    </row>
    <row r="3804" spans="1:4">
      <c r="A3804" s="3" t="s">
        <v>9492</v>
      </c>
      <c r="B3804" s="3" t="s">
        <v>1696</v>
      </c>
      <c r="C3804" s="3" t="s">
        <v>9496</v>
      </c>
      <c r="D3804" s="3" t="s">
        <v>2379</v>
      </c>
    </row>
    <row r="3805" spans="1:4">
      <c r="A3805" s="3" t="s">
        <v>9492</v>
      </c>
      <c r="B3805" s="3" t="s">
        <v>1696</v>
      </c>
      <c r="C3805" s="3" t="s">
        <v>9497</v>
      </c>
      <c r="D3805" s="3" t="s">
        <v>2540</v>
      </c>
    </row>
    <row r="3806" spans="1:4">
      <c r="A3806" s="3" t="s">
        <v>9492</v>
      </c>
      <c r="B3806" s="3" t="s">
        <v>1696</v>
      </c>
      <c r="C3806" s="3" t="s">
        <v>9498</v>
      </c>
      <c r="D3806" s="3" t="s">
        <v>2693</v>
      </c>
    </row>
    <row r="3807" spans="1:4">
      <c r="A3807" s="3" t="s">
        <v>9492</v>
      </c>
      <c r="B3807" s="3" t="s">
        <v>1696</v>
      </c>
      <c r="C3807" s="3" t="s">
        <v>9499</v>
      </c>
      <c r="D3807" s="3" t="s">
        <v>2829</v>
      </c>
    </row>
    <row r="3808" spans="1:4">
      <c r="A3808" s="3" t="s">
        <v>9492</v>
      </c>
      <c r="B3808" s="3" t="s">
        <v>1696</v>
      </c>
      <c r="C3808" s="3" t="s">
        <v>9500</v>
      </c>
      <c r="D3808" s="3" t="s">
        <v>2963</v>
      </c>
    </row>
    <row r="3809" spans="1:4">
      <c r="A3809" s="3" t="s">
        <v>9492</v>
      </c>
      <c r="B3809" s="3" t="s">
        <v>1696</v>
      </c>
      <c r="C3809" s="3" t="s">
        <v>9501</v>
      </c>
      <c r="D3809" s="3" t="s">
        <v>3089</v>
      </c>
    </row>
    <row r="3810" spans="1:4">
      <c r="A3810" s="3" t="s">
        <v>9492</v>
      </c>
      <c r="B3810" s="3" t="s">
        <v>1696</v>
      </c>
      <c r="C3810" s="3" t="s">
        <v>9502</v>
      </c>
      <c r="D3810" s="3" t="s">
        <v>3204</v>
      </c>
    </row>
    <row r="3811" spans="1:4">
      <c r="A3811" s="3" t="s">
        <v>9492</v>
      </c>
      <c r="B3811" s="3" t="s">
        <v>1696</v>
      </c>
      <c r="C3811" s="3" t="s">
        <v>9503</v>
      </c>
      <c r="D3811" s="3" t="s">
        <v>3308</v>
      </c>
    </row>
    <row r="3812" spans="1:4">
      <c r="A3812" s="3" t="s">
        <v>9492</v>
      </c>
      <c r="B3812" s="3" t="s">
        <v>1696</v>
      </c>
      <c r="C3812" s="3" t="s">
        <v>9504</v>
      </c>
      <c r="D3812" s="3" t="s">
        <v>3403</v>
      </c>
    </row>
    <row r="3813" spans="1:4">
      <c r="A3813" s="3" t="s">
        <v>9492</v>
      </c>
      <c r="B3813" s="3" t="s">
        <v>1696</v>
      </c>
      <c r="C3813" s="3" t="s">
        <v>9505</v>
      </c>
      <c r="D3813" s="3" t="s">
        <v>3490</v>
      </c>
    </row>
    <row r="3814" spans="1:4">
      <c r="A3814" s="3" t="s">
        <v>9492</v>
      </c>
      <c r="B3814" s="3" t="s">
        <v>1696</v>
      </c>
      <c r="C3814" s="3" t="s">
        <v>9506</v>
      </c>
      <c r="D3814" s="3" t="s">
        <v>3569</v>
      </c>
    </row>
    <row r="3815" spans="1:4">
      <c r="A3815" s="3" t="s">
        <v>9507</v>
      </c>
      <c r="B3815" s="3" t="s">
        <v>1697</v>
      </c>
      <c r="C3815" s="3" t="s">
        <v>9508</v>
      </c>
      <c r="D3815" s="3" t="s">
        <v>1876</v>
      </c>
    </row>
    <row r="3816" spans="1:4">
      <c r="A3816" s="3" t="s">
        <v>9507</v>
      </c>
      <c r="B3816" s="3" t="s">
        <v>1697</v>
      </c>
      <c r="C3816" s="3" t="s">
        <v>9508</v>
      </c>
      <c r="D3816" s="3" t="s">
        <v>1876</v>
      </c>
    </row>
    <row r="3817" spans="1:4">
      <c r="A3817" s="3" t="s">
        <v>9507</v>
      </c>
      <c r="B3817" s="3" t="s">
        <v>1697</v>
      </c>
      <c r="C3817" s="3" t="s">
        <v>9509</v>
      </c>
      <c r="D3817" s="3" t="s">
        <v>2051</v>
      </c>
    </row>
    <row r="3818" spans="1:4">
      <c r="A3818" s="3" t="s">
        <v>9507</v>
      </c>
      <c r="B3818" s="3" t="s">
        <v>1697</v>
      </c>
      <c r="C3818" s="3" t="s">
        <v>9509</v>
      </c>
      <c r="D3818" s="3" t="s">
        <v>2051</v>
      </c>
    </row>
    <row r="3819" spans="1:4">
      <c r="A3819" s="3" t="s">
        <v>9507</v>
      </c>
      <c r="B3819" s="3" t="s">
        <v>1697</v>
      </c>
      <c r="C3819" s="3" t="s">
        <v>9510</v>
      </c>
      <c r="D3819" s="3" t="s">
        <v>2221</v>
      </c>
    </row>
    <row r="3820" spans="1:4">
      <c r="A3820" s="3" t="s">
        <v>9507</v>
      </c>
      <c r="B3820" s="3" t="s">
        <v>1697</v>
      </c>
      <c r="C3820" s="3" t="s">
        <v>9510</v>
      </c>
      <c r="D3820" s="3" t="s">
        <v>2221</v>
      </c>
    </row>
    <row r="3821" spans="1:4">
      <c r="A3821" s="3" t="s">
        <v>9507</v>
      </c>
      <c r="B3821" s="3" t="s">
        <v>1697</v>
      </c>
      <c r="C3821" s="3" t="s">
        <v>9511</v>
      </c>
      <c r="D3821" s="3" t="s">
        <v>2380</v>
      </c>
    </row>
    <row r="3822" spans="1:4">
      <c r="A3822" s="3" t="s">
        <v>9507</v>
      </c>
      <c r="B3822" s="3" t="s">
        <v>1697</v>
      </c>
      <c r="C3822" s="3" t="s">
        <v>9511</v>
      </c>
      <c r="D3822" s="3" t="s">
        <v>2380</v>
      </c>
    </row>
    <row r="3823" spans="1:4">
      <c r="A3823" s="3" t="s">
        <v>9507</v>
      </c>
      <c r="B3823" s="3" t="s">
        <v>1697</v>
      </c>
      <c r="C3823" s="3" t="s">
        <v>9512</v>
      </c>
      <c r="D3823" s="3" t="s">
        <v>2541</v>
      </c>
    </row>
    <row r="3824" spans="1:4">
      <c r="A3824" s="3" t="s">
        <v>9507</v>
      </c>
      <c r="B3824" s="3" t="s">
        <v>1697</v>
      </c>
      <c r="C3824" s="3" t="s">
        <v>9512</v>
      </c>
      <c r="D3824" s="3" t="s">
        <v>2541</v>
      </c>
    </row>
    <row r="3825" spans="1:4">
      <c r="A3825" s="3" t="s">
        <v>9507</v>
      </c>
      <c r="B3825" s="3" t="s">
        <v>1697</v>
      </c>
      <c r="C3825" s="3" t="s">
        <v>9513</v>
      </c>
      <c r="D3825" s="3" t="s">
        <v>2694</v>
      </c>
    </row>
    <row r="3826" spans="1:4">
      <c r="A3826" s="3" t="s">
        <v>9507</v>
      </c>
      <c r="B3826" s="3" t="s">
        <v>1697</v>
      </c>
      <c r="C3826" s="3" t="s">
        <v>9513</v>
      </c>
      <c r="D3826" s="3" t="s">
        <v>2694</v>
      </c>
    </row>
    <row r="3827" spans="1:4">
      <c r="A3827" s="3" t="s">
        <v>9507</v>
      </c>
      <c r="B3827" s="3" t="s">
        <v>1697</v>
      </c>
      <c r="C3827" s="3" t="s">
        <v>9514</v>
      </c>
      <c r="D3827" s="3" t="s">
        <v>2830</v>
      </c>
    </row>
    <row r="3828" spans="1:4">
      <c r="A3828" s="3" t="s">
        <v>9507</v>
      </c>
      <c r="B3828" s="3" t="s">
        <v>1697</v>
      </c>
      <c r="C3828" s="3" t="s">
        <v>9514</v>
      </c>
      <c r="D3828" s="3" t="s">
        <v>2830</v>
      </c>
    </row>
    <row r="3829" spans="1:4">
      <c r="A3829" s="3" t="s">
        <v>9507</v>
      </c>
      <c r="B3829" s="3" t="s">
        <v>1697</v>
      </c>
      <c r="C3829" s="3" t="s">
        <v>9515</v>
      </c>
      <c r="D3829" s="3" t="s">
        <v>2964</v>
      </c>
    </row>
    <row r="3830" spans="1:4">
      <c r="A3830" s="3" t="s">
        <v>9507</v>
      </c>
      <c r="B3830" s="3" t="s">
        <v>1697</v>
      </c>
      <c r="C3830" s="3" t="s">
        <v>9515</v>
      </c>
      <c r="D3830" s="3" t="s">
        <v>2964</v>
      </c>
    </row>
    <row r="3831" spans="1:4">
      <c r="A3831" s="3" t="s">
        <v>9507</v>
      </c>
      <c r="B3831" s="3" t="s">
        <v>1697</v>
      </c>
      <c r="C3831" s="3" t="s">
        <v>9516</v>
      </c>
      <c r="D3831" s="3" t="s">
        <v>3090</v>
      </c>
    </row>
    <row r="3832" spans="1:4">
      <c r="A3832" s="3" t="s">
        <v>9507</v>
      </c>
      <c r="B3832" s="3" t="s">
        <v>1697</v>
      </c>
      <c r="C3832" s="3" t="s">
        <v>9516</v>
      </c>
      <c r="D3832" s="3" t="s">
        <v>3090</v>
      </c>
    </row>
    <row r="3833" spans="1:4">
      <c r="A3833" s="3" t="s">
        <v>9507</v>
      </c>
      <c r="B3833" s="3" t="s">
        <v>1697</v>
      </c>
      <c r="C3833" s="3" t="s">
        <v>9517</v>
      </c>
      <c r="D3833" s="3" t="s">
        <v>3205</v>
      </c>
    </row>
    <row r="3834" spans="1:4">
      <c r="A3834" s="3" t="s">
        <v>9507</v>
      </c>
      <c r="B3834" s="3" t="s">
        <v>1697</v>
      </c>
      <c r="C3834" s="3" t="s">
        <v>9517</v>
      </c>
      <c r="D3834" s="3" t="s">
        <v>3205</v>
      </c>
    </row>
    <row r="3835" spans="1:4">
      <c r="A3835" s="3" t="s">
        <v>9507</v>
      </c>
      <c r="B3835" s="3" t="s">
        <v>1697</v>
      </c>
      <c r="C3835" s="3" t="s">
        <v>9518</v>
      </c>
      <c r="D3835" s="3" t="s">
        <v>3309</v>
      </c>
    </row>
    <row r="3836" spans="1:4">
      <c r="A3836" s="3" t="s">
        <v>9507</v>
      </c>
      <c r="B3836" s="3" t="s">
        <v>1697</v>
      </c>
      <c r="C3836" s="3" t="s">
        <v>9518</v>
      </c>
      <c r="D3836" s="3" t="s">
        <v>3309</v>
      </c>
    </row>
    <row r="3837" spans="1:4">
      <c r="A3837" s="3" t="s">
        <v>9507</v>
      </c>
      <c r="B3837" s="3" t="s">
        <v>1697</v>
      </c>
      <c r="C3837" s="3" t="s">
        <v>9519</v>
      </c>
      <c r="D3837" s="3" t="s">
        <v>3404</v>
      </c>
    </row>
    <row r="3838" spans="1:4">
      <c r="A3838" s="3" t="s">
        <v>9507</v>
      </c>
      <c r="B3838" s="3" t="s">
        <v>1697</v>
      </c>
      <c r="C3838" s="3" t="s">
        <v>9519</v>
      </c>
      <c r="D3838" s="3" t="s">
        <v>3404</v>
      </c>
    </row>
    <row r="3839" spans="1:4">
      <c r="A3839" s="3" t="s">
        <v>9507</v>
      </c>
      <c r="B3839" s="3" t="s">
        <v>1697</v>
      </c>
      <c r="C3839" s="3" t="s">
        <v>9520</v>
      </c>
      <c r="D3839" s="3" t="s">
        <v>3491</v>
      </c>
    </row>
    <row r="3840" spans="1:4">
      <c r="A3840" s="3" t="s">
        <v>9507</v>
      </c>
      <c r="B3840" s="3" t="s">
        <v>1697</v>
      </c>
      <c r="C3840" s="3" t="s">
        <v>9520</v>
      </c>
      <c r="D3840" s="3" t="s">
        <v>3491</v>
      </c>
    </row>
    <row r="3841" spans="1:4">
      <c r="A3841" s="3" t="s">
        <v>9507</v>
      </c>
      <c r="B3841" s="3" t="s">
        <v>1697</v>
      </c>
      <c r="C3841" s="3" t="s">
        <v>9521</v>
      </c>
      <c r="D3841" s="3" t="s">
        <v>3570</v>
      </c>
    </row>
    <row r="3842" spans="1:4">
      <c r="A3842" s="3" t="s">
        <v>9507</v>
      </c>
      <c r="B3842" s="3" t="s">
        <v>1697</v>
      </c>
      <c r="C3842" s="3" t="s">
        <v>9521</v>
      </c>
      <c r="D3842" s="3" t="s">
        <v>3570</v>
      </c>
    </row>
    <row r="3843" spans="1:4">
      <c r="A3843" s="3" t="s">
        <v>9522</v>
      </c>
      <c r="B3843" s="3" t="s">
        <v>1612</v>
      </c>
      <c r="C3843" s="3" t="s">
        <v>9523</v>
      </c>
      <c r="D3843" s="3" t="s">
        <v>1789</v>
      </c>
    </row>
    <row r="3844" spans="1:4">
      <c r="A3844" s="3" t="s">
        <v>9522</v>
      </c>
      <c r="B3844" s="3" t="s">
        <v>1612</v>
      </c>
      <c r="C3844" s="3" t="s">
        <v>9523</v>
      </c>
      <c r="D3844" s="3" t="s">
        <v>9524</v>
      </c>
    </row>
    <row r="3845" spans="1:4">
      <c r="A3845" s="3" t="s">
        <v>9522</v>
      </c>
      <c r="B3845" s="3" t="s">
        <v>1612</v>
      </c>
      <c r="C3845" s="3" t="s">
        <v>9525</v>
      </c>
      <c r="D3845" s="3" t="s">
        <v>1970</v>
      </c>
    </row>
    <row r="3846" spans="1:4">
      <c r="A3846" s="3" t="s">
        <v>9522</v>
      </c>
      <c r="B3846" s="3" t="s">
        <v>1612</v>
      </c>
      <c r="C3846" s="3" t="s">
        <v>9525</v>
      </c>
      <c r="D3846" s="3" t="s">
        <v>9526</v>
      </c>
    </row>
    <row r="3847" spans="1:4">
      <c r="A3847" s="3" t="s">
        <v>9522</v>
      </c>
      <c r="B3847" s="3" t="s">
        <v>1612</v>
      </c>
      <c r="C3847" s="3" t="s">
        <v>9527</v>
      </c>
      <c r="D3847" s="3" t="s">
        <v>1843</v>
      </c>
    </row>
    <row r="3848" spans="1:4">
      <c r="A3848" s="3" t="s">
        <v>9522</v>
      </c>
      <c r="B3848" s="3" t="s">
        <v>1612</v>
      </c>
      <c r="C3848" s="3" t="s">
        <v>9527</v>
      </c>
      <c r="D3848" s="3" t="s">
        <v>9528</v>
      </c>
    </row>
    <row r="3849" spans="1:4">
      <c r="A3849" s="3" t="s">
        <v>9522</v>
      </c>
      <c r="B3849" s="3" t="s">
        <v>1612</v>
      </c>
      <c r="C3849" s="3" t="s">
        <v>9529</v>
      </c>
      <c r="D3849" s="3" t="s">
        <v>1794</v>
      </c>
    </row>
    <row r="3850" spans="1:4">
      <c r="A3850" s="3" t="s">
        <v>9522</v>
      </c>
      <c r="B3850" s="3" t="s">
        <v>1612</v>
      </c>
      <c r="C3850" s="3" t="s">
        <v>9529</v>
      </c>
      <c r="D3850" s="3" t="s">
        <v>9530</v>
      </c>
    </row>
    <row r="3851" spans="1:4">
      <c r="A3851" s="3" t="s">
        <v>9522</v>
      </c>
      <c r="B3851" s="3" t="s">
        <v>1612</v>
      </c>
      <c r="C3851" s="3" t="s">
        <v>9531</v>
      </c>
      <c r="D3851" s="3" t="s">
        <v>2457</v>
      </c>
    </row>
    <row r="3852" spans="1:4">
      <c r="A3852" s="3" t="s">
        <v>9522</v>
      </c>
      <c r="B3852" s="3" t="s">
        <v>1612</v>
      </c>
      <c r="C3852" s="3" t="s">
        <v>9531</v>
      </c>
      <c r="D3852" s="3" t="s">
        <v>9532</v>
      </c>
    </row>
    <row r="3853" spans="1:4">
      <c r="A3853" s="3" t="s">
        <v>9522</v>
      </c>
      <c r="B3853" s="3" t="s">
        <v>1612</v>
      </c>
      <c r="C3853" s="3" t="s">
        <v>9533</v>
      </c>
      <c r="D3853" s="3" t="s">
        <v>9534</v>
      </c>
    </row>
    <row r="3854" spans="1:4">
      <c r="A3854" s="3" t="s">
        <v>9522</v>
      </c>
      <c r="B3854" s="3" t="s">
        <v>1612</v>
      </c>
      <c r="C3854" s="3" t="s">
        <v>9533</v>
      </c>
      <c r="D3854" s="3" t="s">
        <v>9535</v>
      </c>
    </row>
    <row r="3855" spans="1:4">
      <c r="A3855" s="3" t="s">
        <v>9522</v>
      </c>
      <c r="B3855" s="3" t="s">
        <v>1612</v>
      </c>
      <c r="C3855" s="3" t="s">
        <v>9536</v>
      </c>
      <c r="D3855" s="3" t="s">
        <v>9537</v>
      </c>
    </row>
    <row r="3856" spans="1:4">
      <c r="A3856" s="3" t="s">
        <v>9522</v>
      </c>
      <c r="B3856" s="3" t="s">
        <v>1612</v>
      </c>
      <c r="C3856" s="3" t="s">
        <v>9536</v>
      </c>
      <c r="D3856" s="3" t="s">
        <v>9538</v>
      </c>
    </row>
    <row r="3857" spans="1:4">
      <c r="A3857" s="3" t="s">
        <v>9522</v>
      </c>
      <c r="B3857" s="3" t="s">
        <v>1612</v>
      </c>
      <c r="C3857" s="3" t="s">
        <v>9539</v>
      </c>
      <c r="D3857" s="3" t="s">
        <v>9540</v>
      </c>
    </row>
    <row r="3858" spans="1:4">
      <c r="A3858" s="3" t="s">
        <v>9522</v>
      </c>
      <c r="B3858" s="3" t="s">
        <v>1612</v>
      </c>
      <c r="C3858" s="3" t="s">
        <v>9539</v>
      </c>
      <c r="D3858" s="3" t="s">
        <v>9540</v>
      </c>
    </row>
    <row r="3859" spans="1:4">
      <c r="A3859" s="3" t="s">
        <v>9522</v>
      </c>
      <c r="B3859" s="3" t="s">
        <v>1612</v>
      </c>
      <c r="C3859" s="3" t="s">
        <v>9541</v>
      </c>
      <c r="D3859" s="3" t="s">
        <v>9542</v>
      </c>
    </row>
    <row r="3860" spans="1:4">
      <c r="A3860" s="3" t="s">
        <v>9522</v>
      </c>
      <c r="B3860" s="3" t="s">
        <v>1612</v>
      </c>
      <c r="C3860" s="3" t="s">
        <v>9541</v>
      </c>
      <c r="D3860" s="3" t="s">
        <v>9542</v>
      </c>
    </row>
    <row r="3861" spans="1:4">
      <c r="A3861" s="3" t="s">
        <v>9522</v>
      </c>
      <c r="B3861" s="3" t="s">
        <v>1612</v>
      </c>
      <c r="C3861" s="3" t="s">
        <v>9543</v>
      </c>
      <c r="D3861" s="3" t="s">
        <v>9544</v>
      </c>
    </row>
    <row r="3862" spans="1:4">
      <c r="A3862" s="3" t="s">
        <v>9522</v>
      </c>
      <c r="B3862" s="3" t="s">
        <v>1612</v>
      </c>
      <c r="C3862" s="3" t="s">
        <v>9543</v>
      </c>
      <c r="D3862" s="3" t="s">
        <v>9545</v>
      </c>
    </row>
    <row r="3863" spans="1:4">
      <c r="A3863" s="3" t="s">
        <v>9522</v>
      </c>
      <c r="B3863" s="3" t="s">
        <v>1612</v>
      </c>
      <c r="C3863" s="3" t="s">
        <v>9546</v>
      </c>
      <c r="D3863" s="3" t="s">
        <v>9547</v>
      </c>
    </row>
    <row r="3864" spans="1:4">
      <c r="A3864" s="3" t="s">
        <v>9522</v>
      </c>
      <c r="B3864" s="3" t="s">
        <v>1612</v>
      </c>
      <c r="C3864" s="3" t="s">
        <v>9546</v>
      </c>
      <c r="D3864" s="3" t="s">
        <v>9547</v>
      </c>
    </row>
    <row r="3865" spans="1:4">
      <c r="A3865" s="3" t="s">
        <v>9522</v>
      </c>
      <c r="B3865" s="3" t="s">
        <v>1612</v>
      </c>
      <c r="C3865" s="3" t="s">
        <v>9548</v>
      </c>
      <c r="D3865" s="3" t="s">
        <v>9549</v>
      </c>
    </row>
    <row r="3866" spans="1:4">
      <c r="A3866" s="3" t="s">
        <v>9522</v>
      </c>
      <c r="B3866" s="3" t="s">
        <v>1612</v>
      </c>
      <c r="C3866" s="3" t="s">
        <v>9548</v>
      </c>
      <c r="D3866" s="3" t="s">
        <v>9549</v>
      </c>
    </row>
    <row r="3867" spans="1:4">
      <c r="A3867" s="3" t="s">
        <v>9522</v>
      </c>
      <c r="B3867" s="3" t="s">
        <v>1612</v>
      </c>
      <c r="C3867" s="3" t="s">
        <v>9550</v>
      </c>
      <c r="D3867" s="3" t="s">
        <v>9551</v>
      </c>
    </row>
    <row r="3868" spans="1:4">
      <c r="A3868" s="3" t="s">
        <v>9522</v>
      </c>
      <c r="B3868" s="3" t="s">
        <v>1612</v>
      </c>
      <c r="C3868" s="3" t="s">
        <v>9552</v>
      </c>
      <c r="D3868" s="3" t="s">
        <v>9553</v>
      </c>
    </row>
    <row r="3869" spans="1:4">
      <c r="A3869" s="3" t="s">
        <v>9522</v>
      </c>
      <c r="B3869" s="3" t="s">
        <v>1612</v>
      </c>
      <c r="C3869" s="3" t="s">
        <v>9554</v>
      </c>
      <c r="D3869" s="3" t="s">
        <v>9555</v>
      </c>
    </row>
    <row r="3870" spans="1:4">
      <c r="A3870" s="3" t="s">
        <v>9522</v>
      </c>
      <c r="B3870" s="3" t="s">
        <v>1612</v>
      </c>
      <c r="C3870" s="3" t="s">
        <v>9556</v>
      </c>
      <c r="D3870" s="3" t="s">
        <v>9542</v>
      </c>
    </row>
    <row r="3871" spans="1:4">
      <c r="A3871" s="3" t="s">
        <v>9522</v>
      </c>
      <c r="B3871" s="3" t="s">
        <v>1612</v>
      </c>
      <c r="C3871" s="3" t="s">
        <v>9557</v>
      </c>
      <c r="D3871" s="3" t="s">
        <v>9558</v>
      </c>
    </row>
    <row r="3872" spans="1:4">
      <c r="A3872" s="3" t="s">
        <v>9522</v>
      </c>
      <c r="B3872" s="3" t="s">
        <v>1612</v>
      </c>
      <c r="C3872" s="3" t="s">
        <v>9559</v>
      </c>
      <c r="D3872" s="3" t="s">
        <v>9547</v>
      </c>
    </row>
    <row r="3873" spans="1:4">
      <c r="A3873" s="3" t="s">
        <v>9522</v>
      </c>
      <c r="B3873" s="3" t="s">
        <v>1612</v>
      </c>
      <c r="C3873" s="3" t="s">
        <v>9560</v>
      </c>
      <c r="D3873" s="3" t="s">
        <v>9561</v>
      </c>
    </row>
    <row r="3874" spans="1:4">
      <c r="A3874" s="3" t="s">
        <v>9522</v>
      </c>
      <c r="B3874" s="3" t="s">
        <v>1612</v>
      </c>
      <c r="C3874" s="3" t="s">
        <v>9562</v>
      </c>
      <c r="D3874" s="3" t="s">
        <v>9563</v>
      </c>
    </row>
    <row r="3875" spans="1:4">
      <c r="A3875" s="3" t="s">
        <v>9522</v>
      </c>
      <c r="B3875" s="3" t="s">
        <v>1612</v>
      </c>
      <c r="C3875" s="3" t="s">
        <v>9564</v>
      </c>
      <c r="D3875" s="3" t="s">
        <v>9565</v>
      </c>
    </row>
    <row r="3876" spans="1:4">
      <c r="A3876" s="3" t="s">
        <v>9522</v>
      </c>
      <c r="B3876" s="3" t="s">
        <v>1612</v>
      </c>
      <c r="C3876" s="3" t="s">
        <v>9566</v>
      </c>
      <c r="D3876" s="3" t="s">
        <v>9567</v>
      </c>
    </row>
    <row r="3877" spans="1:4">
      <c r="A3877" s="3" t="s">
        <v>9522</v>
      </c>
      <c r="B3877" s="3" t="s">
        <v>1612</v>
      </c>
      <c r="C3877" s="3" t="s">
        <v>9568</v>
      </c>
      <c r="D3877" s="3" t="s">
        <v>9569</v>
      </c>
    </row>
    <row r="3878" spans="1:4">
      <c r="A3878" s="3" t="s">
        <v>9522</v>
      </c>
      <c r="B3878" s="3" t="s">
        <v>1612</v>
      </c>
      <c r="C3878" s="3" t="s">
        <v>9570</v>
      </c>
      <c r="D3878" s="3" t="s">
        <v>9571</v>
      </c>
    </row>
    <row r="3879" spans="1:4">
      <c r="A3879" s="3" t="s">
        <v>9522</v>
      </c>
      <c r="B3879" s="3" t="s">
        <v>1612</v>
      </c>
      <c r="C3879" s="3" t="s">
        <v>9572</v>
      </c>
      <c r="D3879" s="3" t="s">
        <v>9573</v>
      </c>
    </row>
    <row r="3880" spans="1:4">
      <c r="A3880" s="3" t="s">
        <v>9522</v>
      </c>
      <c r="B3880" s="3" t="s">
        <v>1612</v>
      </c>
      <c r="C3880" s="3" t="s">
        <v>9574</v>
      </c>
      <c r="D3880" s="3" t="s">
        <v>9575</v>
      </c>
    </row>
    <row r="3881" spans="1:4">
      <c r="A3881" s="3" t="s">
        <v>9576</v>
      </c>
      <c r="B3881" s="3" t="s">
        <v>1685</v>
      </c>
      <c r="C3881" s="3" t="s">
        <v>9577</v>
      </c>
      <c r="D3881" s="3" t="s">
        <v>1863</v>
      </c>
    </row>
    <row r="3882" spans="1:4">
      <c r="A3882" s="3" t="s">
        <v>9576</v>
      </c>
      <c r="B3882" s="3" t="s">
        <v>1685</v>
      </c>
      <c r="C3882" s="3" t="s">
        <v>9577</v>
      </c>
      <c r="D3882" s="3" t="s">
        <v>1863</v>
      </c>
    </row>
    <row r="3883" spans="1:4">
      <c r="A3883" s="3" t="s">
        <v>9576</v>
      </c>
      <c r="B3883" s="3" t="s">
        <v>1685</v>
      </c>
      <c r="C3883" s="3" t="s">
        <v>9578</v>
      </c>
      <c r="D3883" s="3" t="s">
        <v>2039</v>
      </c>
    </row>
    <row r="3884" spans="1:4">
      <c r="A3884" s="3" t="s">
        <v>9576</v>
      </c>
      <c r="B3884" s="3" t="s">
        <v>1685</v>
      </c>
      <c r="C3884" s="3" t="s">
        <v>9578</v>
      </c>
      <c r="D3884" s="3" t="s">
        <v>2039</v>
      </c>
    </row>
    <row r="3885" spans="1:4">
      <c r="A3885" s="3" t="s">
        <v>9576</v>
      </c>
      <c r="B3885" s="3" t="s">
        <v>1685</v>
      </c>
      <c r="C3885" s="3" t="s">
        <v>9579</v>
      </c>
      <c r="D3885" s="3" t="s">
        <v>2209</v>
      </c>
    </row>
    <row r="3886" spans="1:4">
      <c r="A3886" s="3" t="s">
        <v>9576</v>
      </c>
      <c r="B3886" s="3" t="s">
        <v>1685</v>
      </c>
      <c r="C3886" s="3" t="s">
        <v>9579</v>
      </c>
      <c r="D3886" s="3" t="s">
        <v>9580</v>
      </c>
    </row>
    <row r="3887" spans="1:4">
      <c r="A3887" s="3" t="s">
        <v>9576</v>
      </c>
      <c r="B3887" s="3" t="s">
        <v>1685</v>
      </c>
      <c r="C3887" s="3" t="s">
        <v>9581</v>
      </c>
      <c r="D3887" s="3" t="s">
        <v>2368</v>
      </c>
    </row>
    <row r="3888" spans="1:4">
      <c r="A3888" s="3" t="s">
        <v>9576</v>
      </c>
      <c r="B3888" s="3" t="s">
        <v>1685</v>
      </c>
      <c r="C3888" s="3" t="s">
        <v>9581</v>
      </c>
      <c r="D3888" s="3" t="s">
        <v>2368</v>
      </c>
    </row>
    <row r="3889" spans="1:4">
      <c r="A3889" s="3" t="s">
        <v>9576</v>
      </c>
      <c r="B3889" s="3" t="s">
        <v>1685</v>
      </c>
      <c r="C3889" s="3" t="s">
        <v>9582</v>
      </c>
      <c r="D3889" s="3" t="s">
        <v>2529</v>
      </c>
    </row>
    <row r="3890" spans="1:4">
      <c r="A3890" s="3" t="s">
        <v>9576</v>
      </c>
      <c r="B3890" s="3" t="s">
        <v>1685</v>
      </c>
      <c r="C3890" s="3" t="s">
        <v>9582</v>
      </c>
      <c r="D3890" s="3" t="s">
        <v>2529</v>
      </c>
    </row>
    <row r="3891" spans="1:4">
      <c r="A3891" s="3" t="s">
        <v>9576</v>
      </c>
      <c r="B3891" s="3" t="s">
        <v>1685</v>
      </c>
      <c r="C3891" s="3" t="s">
        <v>9583</v>
      </c>
      <c r="D3891" s="3" t="s">
        <v>2681</v>
      </c>
    </row>
    <row r="3892" spans="1:4">
      <c r="A3892" s="3" t="s">
        <v>9576</v>
      </c>
      <c r="B3892" s="3" t="s">
        <v>1685</v>
      </c>
      <c r="C3892" s="3" t="s">
        <v>9583</v>
      </c>
      <c r="D3892" s="3" t="s">
        <v>2681</v>
      </c>
    </row>
    <row r="3893" spans="1:4">
      <c r="A3893" s="3" t="s">
        <v>9576</v>
      </c>
      <c r="B3893" s="3" t="s">
        <v>1685</v>
      </c>
      <c r="C3893" s="3" t="s">
        <v>9584</v>
      </c>
      <c r="D3893" s="3" t="s">
        <v>2818</v>
      </c>
    </row>
    <row r="3894" spans="1:4">
      <c r="A3894" s="3" t="s">
        <v>9576</v>
      </c>
      <c r="B3894" s="3" t="s">
        <v>1685</v>
      </c>
      <c r="C3894" s="3" t="s">
        <v>9584</v>
      </c>
      <c r="D3894" s="3" t="s">
        <v>9585</v>
      </c>
    </row>
    <row r="3895" spans="1:4">
      <c r="A3895" s="3" t="s">
        <v>9576</v>
      </c>
      <c r="B3895" s="3" t="s">
        <v>1685</v>
      </c>
      <c r="C3895" s="3" t="s">
        <v>9586</v>
      </c>
      <c r="D3895" s="3" t="s">
        <v>2952</v>
      </c>
    </row>
    <row r="3896" spans="1:4">
      <c r="A3896" s="3" t="s">
        <v>9576</v>
      </c>
      <c r="B3896" s="3" t="s">
        <v>1685</v>
      </c>
      <c r="C3896" s="3" t="s">
        <v>9586</v>
      </c>
      <c r="D3896" s="3" t="s">
        <v>9587</v>
      </c>
    </row>
    <row r="3897" spans="1:4">
      <c r="A3897" s="3" t="s">
        <v>9576</v>
      </c>
      <c r="B3897" s="3" t="s">
        <v>1685</v>
      </c>
      <c r="C3897" s="3" t="s">
        <v>9588</v>
      </c>
      <c r="D3897" s="3" t="s">
        <v>3077</v>
      </c>
    </row>
    <row r="3898" spans="1:4">
      <c r="A3898" s="3" t="s">
        <v>9576</v>
      </c>
      <c r="B3898" s="3" t="s">
        <v>1685</v>
      </c>
      <c r="C3898" s="3" t="s">
        <v>9588</v>
      </c>
      <c r="D3898" s="3" t="s">
        <v>3077</v>
      </c>
    </row>
    <row r="3899" spans="1:4">
      <c r="A3899" s="3" t="s">
        <v>9576</v>
      </c>
      <c r="B3899" s="3" t="s">
        <v>1685</v>
      </c>
      <c r="C3899" s="3" t="s">
        <v>9589</v>
      </c>
      <c r="D3899" s="3" t="s">
        <v>3193</v>
      </c>
    </row>
    <row r="3900" spans="1:4">
      <c r="A3900" s="3" t="s">
        <v>9576</v>
      </c>
      <c r="B3900" s="3" t="s">
        <v>1685</v>
      </c>
      <c r="C3900" s="3" t="s">
        <v>9589</v>
      </c>
      <c r="D3900" s="3" t="s">
        <v>3193</v>
      </c>
    </row>
    <row r="3901" spans="1:4">
      <c r="A3901" s="3" t="s">
        <v>9576</v>
      </c>
      <c r="B3901" s="3" t="s">
        <v>1685</v>
      </c>
      <c r="C3901" s="3" t="s">
        <v>9590</v>
      </c>
      <c r="D3901" s="3" t="s">
        <v>3297</v>
      </c>
    </row>
    <row r="3902" spans="1:4">
      <c r="A3902" s="3" t="s">
        <v>9576</v>
      </c>
      <c r="B3902" s="3" t="s">
        <v>1685</v>
      </c>
      <c r="C3902" s="3" t="s">
        <v>9590</v>
      </c>
      <c r="D3902" s="3" t="s">
        <v>3297</v>
      </c>
    </row>
    <row r="3903" spans="1:4">
      <c r="A3903" s="3" t="s">
        <v>9576</v>
      </c>
      <c r="B3903" s="3" t="s">
        <v>1685</v>
      </c>
      <c r="C3903" s="3" t="s">
        <v>9591</v>
      </c>
      <c r="D3903" s="3" t="s">
        <v>3392</v>
      </c>
    </row>
    <row r="3904" spans="1:4">
      <c r="A3904" s="3" t="s">
        <v>9576</v>
      </c>
      <c r="B3904" s="3" t="s">
        <v>1685</v>
      </c>
      <c r="C3904" s="3" t="s">
        <v>9591</v>
      </c>
      <c r="D3904" s="3" t="s">
        <v>9592</v>
      </c>
    </row>
    <row r="3905" spans="1:4">
      <c r="A3905" s="3" t="s">
        <v>9576</v>
      </c>
      <c r="B3905" s="3" t="s">
        <v>1685</v>
      </c>
      <c r="C3905" s="3" t="s">
        <v>9593</v>
      </c>
      <c r="D3905" s="3" t="s">
        <v>9594</v>
      </c>
    </row>
    <row r="3906" spans="1:4">
      <c r="A3906" s="3" t="s">
        <v>9576</v>
      </c>
      <c r="B3906" s="3" t="s">
        <v>1685</v>
      </c>
      <c r="C3906" s="3" t="s">
        <v>9595</v>
      </c>
      <c r="D3906" s="3" t="s">
        <v>9596</v>
      </c>
    </row>
    <row r="3907" spans="1:4">
      <c r="A3907" s="3" t="s">
        <v>9576</v>
      </c>
      <c r="B3907" s="3" t="s">
        <v>1685</v>
      </c>
      <c r="C3907" s="3" t="s">
        <v>9597</v>
      </c>
      <c r="D3907" s="3" t="s">
        <v>9598</v>
      </c>
    </row>
    <row r="3908" spans="1:4">
      <c r="A3908" s="3" t="s">
        <v>9576</v>
      </c>
      <c r="B3908" s="3" t="s">
        <v>1685</v>
      </c>
      <c r="C3908" s="3" t="s">
        <v>9599</v>
      </c>
      <c r="D3908" s="3" t="s">
        <v>9600</v>
      </c>
    </row>
    <row r="3909" spans="1:4">
      <c r="A3909" s="3" t="s">
        <v>9576</v>
      </c>
      <c r="B3909" s="3" t="s">
        <v>1685</v>
      </c>
      <c r="C3909" s="3" t="s">
        <v>9601</v>
      </c>
      <c r="D3909" s="3" t="s">
        <v>9602</v>
      </c>
    </row>
    <row r="3910" spans="1:4">
      <c r="A3910" s="3" t="s">
        <v>9576</v>
      </c>
      <c r="B3910" s="3" t="s">
        <v>1685</v>
      </c>
      <c r="C3910" s="3" t="s">
        <v>9603</v>
      </c>
      <c r="D3910" s="3" t="s">
        <v>9604</v>
      </c>
    </row>
    <row r="3911" spans="1:4">
      <c r="A3911" s="3" t="s">
        <v>9605</v>
      </c>
      <c r="B3911" s="3" t="s">
        <v>4753</v>
      </c>
      <c r="C3911" s="3" t="s">
        <v>9606</v>
      </c>
      <c r="D3911" s="3" t="s">
        <v>1895</v>
      </c>
    </row>
    <row r="3912" spans="1:4">
      <c r="A3912" s="3" t="s">
        <v>9605</v>
      </c>
      <c r="B3912" s="3" t="s">
        <v>4753</v>
      </c>
      <c r="C3912" s="3" t="s">
        <v>9606</v>
      </c>
      <c r="D3912" s="3" t="s">
        <v>9607</v>
      </c>
    </row>
    <row r="3913" spans="1:4">
      <c r="A3913" s="3" t="s">
        <v>9605</v>
      </c>
      <c r="B3913" s="3" t="s">
        <v>4753</v>
      </c>
      <c r="C3913" s="3" t="s">
        <v>9608</v>
      </c>
      <c r="D3913" s="3" t="s">
        <v>2071</v>
      </c>
    </row>
    <row r="3914" spans="1:4">
      <c r="A3914" s="3" t="s">
        <v>9605</v>
      </c>
      <c r="B3914" s="3" t="s">
        <v>4753</v>
      </c>
      <c r="C3914" s="3" t="s">
        <v>9608</v>
      </c>
      <c r="D3914" s="3" t="s">
        <v>9609</v>
      </c>
    </row>
    <row r="3915" spans="1:4">
      <c r="A3915" s="3" t="s">
        <v>9605</v>
      </c>
      <c r="B3915" s="3" t="s">
        <v>4753</v>
      </c>
      <c r="C3915" s="3" t="s">
        <v>9610</v>
      </c>
      <c r="D3915" s="3" t="s">
        <v>2239</v>
      </c>
    </row>
    <row r="3916" spans="1:4">
      <c r="A3916" s="3" t="s">
        <v>9605</v>
      </c>
      <c r="B3916" s="3" t="s">
        <v>4753</v>
      </c>
      <c r="C3916" s="3" t="s">
        <v>9610</v>
      </c>
      <c r="D3916" s="3" t="s">
        <v>9611</v>
      </c>
    </row>
    <row r="3917" spans="1:4">
      <c r="A3917" s="3" t="s">
        <v>9605</v>
      </c>
      <c r="B3917" s="3" t="s">
        <v>4753</v>
      </c>
      <c r="C3917" s="3" t="s">
        <v>9612</v>
      </c>
      <c r="D3917" s="3" t="s">
        <v>2400</v>
      </c>
    </row>
    <row r="3918" spans="1:4">
      <c r="A3918" s="3" t="s">
        <v>9605</v>
      </c>
      <c r="B3918" s="3" t="s">
        <v>4753</v>
      </c>
      <c r="C3918" s="3" t="s">
        <v>9612</v>
      </c>
      <c r="D3918" s="3" t="s">
        <v>9613</v>
      </c>
    </row>
    <row r="3919" spans="1:4">
      <c r="A3919" s="3" t="s">
        <v>9605</v>
      </c>
      <c r="B3919" s="3" t="s">
        <v>4753</v>
      </c>
      <c r="C3919" s="3" t="s">
        <v>9614</v>
      </c>
      <c r="D3919" s="3" t="s">
        <v>2561</v>
      </c>
    </row>
    <row r="3920" spans="1:4">
      <c r="A3920" s="3" t="s">
        <v>9605</v>
      </c>
      <c r="B3920" s="3" t="s">
        <v>4753</v>
      </c>
      <c r="C3920" s="3" t="s">
        <v>9614</v>
      </c>
      <c r="D3920" s="3" t="s">
        <v>9615</v>
      </c>
    </row>
    <row r="3921" spans="1:4">
      <c r="A3921" s="3" t="s">
        <v>9605</v>
      </c>
      <c r="B3921" s="3" t="s">
        <v>4753</v>
      </c>
      <c r="C3921" s="3" t="s">
        <v>9616</v>
      </c>
      <c r="D3921" s="3" t="s">
        <v>2713</v>
      </c>
    </row>
    <row r="3922" spans="1:4">
      <c r="A3922" s="3" t="s">
        <v>9605</v>
      </c>
      <c r="B3922" s="3" t="s">
        <v>4753</v>
      </c>
      <c r="C3922" s="3" t="s">
        <v>9617</v>
      </c>
      <c r="D3922" s="3" t="s">
        <v>2848</v>
      </c>
    </row>
    <row r="3923" spans="1:4">
      <c r="A3923" s="3" t="s">
        <v>9605</v>
      </c>
      <c r="B3923" s="3" t="s">
        <v>4753</v>
      </c>
      <c r="C3923" s="3" t="s">
        <v>9617</v>
      </c>
      <c r="D3923" s="3" t="s">
        <v>9618</v>
      </c>
    </row>
    <row r="3924" spans="1:4">
      <c r="A3924" s="3" t="s">
        <v>9605</v>
      </c>
      <c r="B3924" s="3" t="s">
        <v>4753</v>
      </c>
      <c r="C3924" s="3" t="s">
        <v>9619</v>
      </c>
      <c r="D3924" s="3" t="s">
        <v>2983</v>
      </c>
    </row>
    <row r="3925" spans="1:4">
      <c r="A3925" s="3" t="s">
        <v>9605</v>
      </c>
      <c r="B3925" s="3" t="s">
        <v>4753</v>
      </c>
      <c r="C3925" s="3" t="s">
        <v>9619</v>
      </c>
      <c r="D3925" s="3" t="s">
        <v>9620</v>
      </c>
    </row>
    <row r="3926" spans="1:4">
      <c r="A3926" s="3" t="s">
        <v>9605</v>
      </c>
      <c r="B3926" s="3" t="s">
        <v>4753</v>
      </c>
      <c r="C3926" s="3" t="s">
        <v>9621</v>
      </c>
      <c r="D3926" s="3" t="s">
        <v>3109</v>
      </c>
    </row>
    <row r="3927" spans="1:4">
      <c r="A3927" s="3" t="s">
        <v>9605</v>
      </c>
      <c r="B3927" s="3" t="s">
        <v>4753</v>
      </c>
      <c r="C3927" s="3" t="s">
        <v>9621</v>
      </c>
      <c r="D3927" s="3" t="s">
        <v>9622</v>
      </c>
    </row>
    <row r="3928" spans="1:4">
      <c r="A3928" s="3" t="s">
        <v>9605</v>
      </c>
      <c r="B3928" s="3" t="s">
        <v>4753</v>
      </c>
      <c r="C3928" s="3" t="s">
        <v>9623</v>
      </c>
      <c r="D3928" s="3" t="s">
        <v>3225</v>
      </c>
    </row>
    <row r="3929" spans="1:4">
      <c r="A3929" s="3" t="s">
        <v>9605</v>
      </c>
      <c r="B3929" s="3" t="s">
        <v>4753</v>
      </c>
      <c r="C3929" s="3" t="s">
        <v>9623</v>
      </c>
      <c r="D3929" s="3" t="s">
        <v>9624</v>
      </c>
    </row>
    <row r="3930" spans="1:4">
      <c r="A3930" s="3" t="s">
        <v>9605</v>
      </c>
      <c r="B3930" s="3" t="s">
        <v>4753</v>
      </c>
      <c r="C3930" s="3" t="s">
        <v>9625</v>
      </c>
      <c r="D3930" s="3" t="s">
        <v>3327</v>
      </c>
    </row>
    <row r="3931" spans="1:4">
      <c r="A3931" s="3" t="s">
        <v>9605</v>
      </c>
      <c r="B3931" s="3" t="s">
        <v>4753</v>
      </c>
      <c r="C3931" s="3" t="s">
        <v>9625</v>
      </c>
      <c r="D3931" s="3" t="s">
        <v>9626</v>
      </c>
    </row>
    <row r="3932" spans="1:4">
      <c r="A3932" s="3" t="s">
        <v>9605</v>
      </c>
      <c r="B3932" s="3" t="s">
        <v>4753</v>
      </c>
      <c r="C3932" s="3" t="s">
        <v>9627</v>
      </c>
      <c r="D3932" s="3" t="s">
        <v>3423</v>
      </c>
    </row>
    <row r="3933" spans="1:4">
      <c r="A3933" s="3" t="s">
        <v>9605</v>
      </c>
      <c r="B3933" s="3" t="s">
        <v>4753</v>
      </c>
      <c r="C3933" s="3" t="s">
        <v>9628</v>
      </c>
      <c r="D3933" s="3" t="s">
        <v>3509</v>
      </c>
    </row>
    <row r="3934" spans="1:4">
      <c r="A3934" s="3" t="s">
        <v>9605</v>
      </c>
      <c r="B3934" s="3" t="s">
        <v>4753</v>
      </c>
      <c r="C3934" s="3" t="s">
        <v>9628</v>
      </c>
      <c r="D3934" s="3" t="s">
        <v>3509</v>
      </c>
    </row>
    <row r="3935" spans="1:4">
      <c r="A3935" s="3" t="s">
        <v>9605</v>
      </c>
      <c r="B3935" s="3" t="s">
        <v>4753</v>
      </c>
      <c r="C3935" s="3" t="s">
        <v>9629</v>
      </c>
      <c r="D3935" s="3" t="s">
        <v>3589</v>
      </c>
    </row>
    <row r="3936" spans="1:4">
      <c r="A3936" s="3" t="s">
        <v>9605</v>
      </c>
      <c r="B3936" s="3" t="s">
        <v>4753</v>
      </c>
      <c r="C3936" s="3" t="s">
        <v>9629</v>
      </c>
      <c r="D3936" s="3" t="s">
        <v>9630</v>
      </c>
    </row>
    <row r="3937" spans="1:4">
      <c r="A3937" s="3" t="s">
        <v>9605</v>
      </c>
      <c r="B3937" s="3" t="s">
        <v>4753</v>
      </c>
      <c r="C3937" s="3" t="s">
        <v>9631</v>
      </c>
      <c r="D3937" s="3" t="s">
        <v>3658</v>
      </c>
    </row>
    <row r="3938" spans="1:4">
      <c r="A3938" s="3" t="s">
        <v>9605</v>
      </c>
      <c r="B3938" s="3" t="s">
        <v>4753</v>
      </c>
      <c r="C3938" s="3" t="s">
        <v>9632</v>
      </c>
      <c r="D3938" s="3" t="s">
        <v>3723</v>
      </c>
    </row>
    <row r="3939" spans="1:4">
      <c r="A3939" s="3" t="s">
        <v>9605</v>
      </c>
      <c r="B3939" s="3" t="s">
        <v>4753</v>
      </c>
      <c r="C3939" s="3" t="s">
        <v>9632</v>
      </c>
      <c r="D3939" s="3" t="s">
        <v>9633</v>
      </c>
    </row>
    <row r="3940" spans="1:4">
      <c r="A3940" s="3" t="s">
        <v>9605</v>
      </c>
      <c r="B3940" s="3" t="s">
        <v>4753</v>
      </c>
      <c r="C3940" s="3" t="s">
        <v>9634</v>
      </c>
      <c r="D3940" s="3" t="s">
        <v>3778</v>
      </c>
    </row>
    <row r="3941" spans="1:4">
      <c r="A3941" s="3" t="s">
        <v>9605</v>
      </c>
      <c r="B3941" s="3" t="s">
        <v>4753</v>
      </c>
      <c r="C3941" s="3" t="s">
        <v>9634</v>
      </c>
      <c r="D3941" s="3" t="s">
        <v>9635</v>
      </c>
    </row>
    <row r="3942" spans="1:4">
      <c r="A3942" s="3" t="s">
        <v>9636</v>
      </c>
      <c r="B3942" s="3" t="s">
        <v>1718</v>
      </c>
      <c r="C3942" s="3" t="s">
        <v>9637</v>
      </c>
      <c r="D3942" s="3" t="s">
        <v>1896</v>
      </c>
    </row>
    <row r="3943" spans="1:4">
      <c r="A3943" s="3" t="s">
        <v>9636</v>
      </c>
      <c r="B3943" s="3" t="s">
        <v>1718</v>
      </c>
      <c r="C3943" s="3" t="s">
        <v>9638</v>
      </c>
      <c r="D3943" s="3" t="s">
        <v>2072</v>
      </c>
    </row>
    <row r="3944" spans="1:4">
      <c r="A3944" s="3" t="s">
        <v>9636</v>
      </c>
      <c r="B3944" s="3" t="s">
        <v>1718</v>
      </c>
      <c r="C3944" s="3" t="s">
        <v>9639</v>
      </c>
      <c r="D3944" s="3" t="s">
        <v>2240</v>
      </c>
    </row>
    <row r="3945" spans="1:4">
      <c r="A3945" s="3" t="s">
        <v>9636</v>
      </c>
      <c r="B3945" s="3" t="s">
        <v>1718</v>
      </c>
      <c r="C3945" s="3" t="s">
        <v>9640</v>
      </c>
      <c r="D3945" s="3" t="s">
        <v>2401</v>
      </c>
    </row>
    <row r="3946" spans="1:4">
      <c r="A3946" s="3" t="s">
        <v>9636</v>
      </c>
      <c r="B3946" s="3" t="s">
        <v>1718</v>
      </c>
      <c r="C3946" s="3" t="s">
        <v>9641</v>
      </c>
      <c r="D3946" s="3" t="s">
        <v>2562</v>
      </c>
    </row>
    <row r="3947" spans="1:4">
      <c r="A3947" s="3" t="s">
        <v>9636</v>
      </c>
      <c r="B3947" s="3" t="s">
        <v>1718</v>
      </c>
      <c r="C3947" s="3" t="s">
        <v>9642</v>
      </c>
      <c r="D3947" s="3" t="s">
        <v>2714</v>
      </c>
    </row>
    <row r="3948" spans="1:4">
      <c r="A3948" s="3" t="s">
        <v>9636</v>
      </c>
      <c r="B3948" s="3" t="s">
        <v>1718</v>
      </c>
      <c r="C3948" s="3" t="s">
        <v>9643</v>
      </c>
      <c r="D3948" s="3" t="s">
        <v>2849</v>
      </c>
    </row>
    <row r="3949" spans="1:4">
      <c r="A3949" s="3" t="s">
        <v>9636</v>
      </c>
      <c r="B3949" s="3" t="s">
        <v>1718</v>
      </c>
      <c r="C3949" s="3" t="s">
        <v>9644</v>
      </c>
      <c r="D3949" s="3" t="s">
        <v>2984</v>
      </c>
    </row>
    <row r="3950" spans="1:4">
      <c r="A3950" s="3" t="s">
        <v>9636</v>
      </c>
      <c r="B3950" s="3" t="s">
        <v>1718</v>
      </c>
      <c r="C3950" s="3" t="s">
        <v>9645</v>
      </c>
      <c r="D3950" s="3" t="s">
        <v>3110</v>
      </c>
    </row>
    <row r="3951" spans="1:4">
      <c r="A3951" s="3" t="s">
        <v>9636</v>
      </c>
      <c r="B3951" s="3" t="s">
        <v>1718</v>
      </c>
      <c r="C3951" s="3" t="s">
        <v>9646</v>
      </c>
      <c r="D3951" s="3" t="s">
        <v>3226</v>
      </c>
    </row>
    <row r="3952" spans="1:4">
      <c r="A3952" s="3" t="s">
        <v>9636</v>
      </c>
      <c r="B3952" s="3" t="s">
        <v>1718</v>
      </c>
      <c r="C3952" s="3" t="s">
        <v>9647</v>
      </c>
      <c r="D3952" s="3" t="s">
        <v>3328</v>
      </c>
    </row>
    <row r="3953" spans="1:4">
      <c r="A3953" s="3" t="s">
        <v>9636</v>
      </c>
      <c r="B3953" s="3" t="s">
        <v>1718</v>
      </c>
      <c r="C3953" s="3" t="s">
        <v>9648</v>
      </c>
      <c r="D3953" s="3" t="s">
        <v>3424</v>
      </c>
    </row>
    <row r="3954" spans="1:4">
      <c r="A3954" s="3" t="s">
        <v>9636</v>
      </c>
      <c r="B3954" s="3" t="s">
        <v>1718</v>
      </c>
      <c r="C3954" s="3" t="s">
        <v>9649</v>
      </c>
      <c r="D3954" s="3" t="s">
        <v>3510</v>
      </c>
    </row>
    <row r="3955" spans="1:4">
      <c r="A3955" s="3" t="s">
        <v>9636</v>
      </c>
      <c r="B3955" s="3" t="s">
        <v>1718</v>
      </c>
      <c r="C3955" s="3" t="s">
        <v>9650</v>
      </c>
      <c r="D3955" s="3" t="s">
        <v>3590</v>
      </c>
    </row>
    <row r="3956" spans="1:4">
      <c r="A3956" s="3" t="s">
        <v>9636</v>
      </c>
      <c r="B3956" s="3" t="s">
        <v>1718</v>
      </c>
      <c r="C3956" s="3" t="s">
        <v>9651</v>
      </c>
      <c r="D3956" s="3" t="s">
        <v>3659</v>
      </c>
    </row>
    <row r="3957" spans="1:4">
      <c r="A3957" s="3" t="s">
        <v>9636</v>
      </c>
      <c r="B3957" s="3" t="s">
        <v>1718</v>
      </c>
      <c r="C3957" s="3" t="s">
        <v>9652</v>
      </c>
      <c r="D3957" s="3" t="s">
        <v>3724</v>
      </c>
    </row>
    <row r="3958" spans="1:4">
      <c r="A3958" s="3" t="s">
        <v>9636</v>
      </c>
      <c r="B3958" s="3" t="s">
        <v>1718</v>
      </c>
      <c r="C3958" s="3" t="s">
        <v>9653</v>
      </c>
      <c r="D3958" s="3" t="s">
        <v>3779</v>
      </c>
    </row>
    <row r="3959" spans="1:4">
      <c r="A3959" s="3" t="s">
        <v>9654</v>
      </c>
      <c r="B3959" s="3" t="s">
        <v>1642</v>
      </c>
      <c r="C3959" s="3" t="s">
        <v>9655</v>
      </c>
      <c r="D3959" s="3" t="s">
        <v>1820</v>
      </c>
    </row>
    <row r="3960" spans="1:4">
      <c r="A3960" s="3" t="s">
        <v>9654</v>
      </c>
      <c r="B3960" s="3" t="s">
        <v>1642</v>
      </c>
      <c r="C3960" s="3" t="s">
        <v>9656</v>
      </c>
      <c r="D3960" s="3" t="s">
        <v>1998</v>
      </c>
    </row>
    <row r="3961" spans="1:4">
      <c r="A3961" s="3" t="s">
        <v>9654</v>
      </c>
      <c r="B3961" s="3" t="s">
        <v>1642</v>
      </c>
      <c r="C3961" s="3" t="s">
        <v>9657</v>
      </c>
      <c r="D3961" s="3" t="s">
        <v>2168</v>
      </c>
    </row>
    <row r="3962" spans="1:4">
      <c r="A3962" s="3" t="s">
        <v>9654</v>
      </c>
      <c r="B3962" s="3" t="s">
        <v>1642</v>
      </c>
      <c r="C3962" s="3" t="s">
        <v>9658</v>
      </c>
      <c r="D3962" s="3" t="s">
        <v>2325</v>
      </c>
    </row>
    <row r="3963" spans="1:4">
      <c r="A3963" s="3" t="s">
        <v>9654</v>
      </c>
      <c r="B3963" s="3" t="s">
        <v>1642</v>
      </c>
      <c r="C3963" s="3" t="s">
        <v>9659</v>
      </c>
      <c r="D3963" s="3" t="s">
        <v>2486</v>
      </c>
    </row>
    <row r="3964" spans="1:4">
      <c r="A3964" s="3" t="s">
        <v>9654</v>
      </c>
      <c r="B3964" s="3" t="s">
        <v>1642</v>
      </c>
      <c r="C3964" s="3" t="s">
        <v>9660</v>
      </c>
      <c r="D3964" s="3" t="s">
        <v>2637</v>
      </c>
    </row>
    <row r="3965" spans="1:4">
      <c r="A3965" s="3" t="s">
        <v>9654</v>
      </c>
      <c r="B3965" s="3" t="s">
        <v>1642</v>
      </c>
      <c r="C3965" s="3" t="s">
        <v>9661</v>
      </c>
      <c r="D3965" s="3" t="s">
        <v>2776</v>
      </c>
    </row>
    <row r="3966" spans="1:4">
      <c r="A3966" s="3" t="s">
        <v>9654</v>
      </c>
      <c r="B3966" s="3" t="s">
        <v>1642</v>
      </c>
      <c r="C3966" s="3" t="s">
        <v>9662</v>
      </c>
      <c r="D3966" s="3" t="s">
        <v>2909</v>
      </c>
    </row>
    <row r="3967" spans="1:4">
      <c r="A3967" s="3" t="s">
        <v>9663</v>
      </c>
      <c r="B3967" s="3" t="s">
        <v>1761</v>
      </c>
      <c r="C3967" s="3" t="s">
        <v>9664</v>
      </c>
      <c r="D3967" s="3" t="s">
        <v>1940</v>
      </c>
    </row>
    <row r="3968" spans="1:4">
      <c r="A3968" s="3" t="s">
        <v>9663</v>
      </c>
      <c r="B3968" s="3" t="s">
        <v>1761</v>
      </c>
      <c r="C3968" s="3" t="s">
        <v>9665</v>
      </c>
      <c r="D3968" s="3" t="s">
        <v>2115</v>
      </c>
    </row>
    <row r="3969" spans="1:4">
      <c r="A3969" s="3" t="s">
        <v>9663</v>
      </c>
      <c r="B3969" s="3" t="s">
        <v>1761</v>
      </c>
      <c r="C3969" s="3" t="s">
        <v>9666</v>
      </c>
      <c r="D3969" s="3" t="s">
        <v>2281</v>
      </c>
    </row>
    <row r="3970" spans="1:4">
      <c r="A3970" s="3" t="s">
        <v>9663</v>
      </c>
      <c r="B3970" s="3" t="s">
        <v>1761</v>
      </c>
      <c r="C3970" s="3" t="s">
        <v>9667</v>
      </c>
      <c r="D3970" s="3" t="s">
        <v>2445</v>
      </c>
    </row>
    <row r="3971" spans="1:4">
      <c r="A3971" s="3" t="s">
        <v>9663</v>
      </c>
      <c r="B3971" s="3" t="s">
        <v>1761</v>
      </c>
      <c r="C3971" s="3" t="s">
        <v>9668</v>
      </c>
      <c r="D3971" s="3" t="s">
        <v>2605</v>
      </c>
    </row>
    <row r="3972" spans="1:4">
      <c r="A3972" s="3" t="s">
        <v>9663</v>
      </c>
      <c r="B3972" s="3" t="s">
        <v>1761</v>
      </c>
      <c r="C3972" s="3" t="s">
        <v>9669</v>
      </c>
      <c r="D3972" s="3" t="s">
        <v>2753</v>
      </c>
    </row>
    <row r="3973" spans="1:4">
      <c r="A3973" s="3" t="s">
        <v>9663</v>
      </c>
      <c r="B3973" s="3" t="s">
        <v>1761</v>
      </c>
      <c r="C3973" s="3" t="s">
        <v>9670</v>
      </c>
      <c r="D3973" s="3" t="s">
        <v>2893</v>
      </c>
    </row>
    <row r="3974" spans="1:4">
      <c r="A3974" s="3" t="s">
        <v>9663</v>
      </c>
      <c r="B3974" s="3" t="s">
        <v>1761</v>
      </c>
      <c r="C3974" s="3" t="s">
        <v>9671</v>
      </c>
      <c r="D3974" s="3" t="s">
        <v>3028</v>
      </c>
    </row>
    <row r="3975" spans="1:4">
      <c r="A3975" s="3" t="s">
        <v>9663</v>
      </c>
      <c r="B3975" s="3" t="s">
        <v>1761</v>
      </c>
      <c r="C3975" s="3" t="s">
        <v>9672</v>
      </c>
      <c r="D3975" s="3" t="s">
        <v>3153</v>
      </c>
    </row>
    <row r="3976" spans="1:4">
      <c r="A3976" s="3" t="s">
        <v>9663</v>
      </c>
      <c r="B3976" s="3" t="s">
        <v>1761</v>
      </c>
      <c r="C3976" s="3" t="s">
        <v>9673</v>
      </c>
      <c r="D3976" s="3" t="s">
        <v>3270</v>
      </c>
    </row>
    <row r="3977" spans="1:4">
      <c r="A3977" s="3" t="s">
        <v>9663</v>
      </c>
      <c r="B3977" s="3" t="s">
        <v>1761</v>
      </c>
      <c r="C3977" s="3" t="s">
        <v>9674</v>
      </c>
      <c r="D3977" s="3" t="s">
        <v>3372</v>
      </c>
    </row>
    <row r="3978" spans="1:4">
      <c r="A3978" s="3" t="s">
        <v>9663</v>
      </c>
      <c r="B3978" s="3" t="s">
        <v>1761</v>
      </c>
      <c r="C3978" s="3" t="s">
        <v>9675</v>
      </c>
      <c r="D3978" s="3" t="s">
        <v>3468</v>
      </c>
    </row>
    <row r="3979" spans="1:4">
      <c r="A3979" s="3" t="s">
        <v>9663</v>
      </c>
      <c r="B3979" s="3" t="s">
        <v>1761</v>
      </c>
      <c r="C3979" s="3" t="s">
        <v>9676</v>
      </c>
      <c r="D3979" s="3" t="s">
        <v>3552</v>
      </c>
    </row>
    <row r="3980" spans="1:4">
      <c r="A3980" s="3" t="s">
        <v>9663</v>
      </c>
      <c r="B3980" s="3" t="s">
        <v>1761</v>
      </c>
      <c r="C3980" s="3" t="s">
        <v>9677</v>
      </c>
      <c r="D3980" s="3" t="s">
        <v>3631</v>
      </c>
    </row>
    <row r="3981" spans="1:4">
      <c r="A3981" s="3" t="s">
        <v>9663</v>
      </c>
      <c r="B3981" s="3" t="s">
        <v>1761</v>
      </c>
      <c r="C3981" s="3" t="s">
        <v>9678</v>
      </c>
      <c r="D3981" s="3" t="s">
        <v>3702</v>
      </c>
    </row>
    <row r="3982" spans="1:4">
      <c r="A3982" s="3" t="s">
        <v>9663</v>
      </c>
      <c r="B3982" s="3" t="s">
        <v>1761</v>
      </c>
      <c r="C3982" s="3" t="s">
        <v>9679</v>
      </c>
      <c r="D3982" s="3" t="s">
        <v>3764</v>
      </c>
    </row>
    <row r="3983" spans="1:4">
      <c r="A3983" s="3" t="s">
        <v>9663</v>
      </c>
      <c r="B3983" s="3" t="s">
        <v>1761</v>
      </c>
      <c r="C3983" s="3" t="s">
        <v>9680</v>
      </c>
      <c r="D3983" s="3" t="s">
        <v>3822</v>
      </c>
    </row>
    <row r="3984" spans="1:4">
      <c r="A3984" s="3" t="s">
        <v>9663</v>
      </c>
      <c r="B3984" s="3" t="s">
        <v>1761</v>
      </c>
      <c r="C3984" s="3" t="s">
        <v>9681</v>
      </c>
      <c r="D3984" s="3" t="s">
        <v>3874</v>
      </c>
    </row>
    <row r="3985" spans="1:4">
      <c r="A3985" s="3" t="s">
        <v>9663</v>
      </c>
      <c r="B3985" s="3" t="s">
        <v>1761</v>
      </c>
      <c r="C3985" s="3" t="s">
        <v>9682</v>
      </c>
      <c r="D3985" s="3" t="s">
        <v>3919</v>
      </c>
    </row>
    <row r="3986" spans="1:4">
      <c r="A3986" s="3" t="s">
        <v>9663</v>
      </c>
      <c r="B3986" s="3" t="s">
        <v>1761</v>
      </c>
      <c r="C3986" s="3" t="s">
        <v>9683</v>
      </c>
      <c r="D3986" s="3" t="s">
        <v>3960</v>
      </c>
    </row>
    <row r="3987" spans="1:4">
      <c r="A3987" s="3" t="s">
        <v>9663</v>
      </c>
      <c r="B3987" s="3" t="s">
        <v>1761</v>
      </c>
      <c r="C3987" s="3" t="s">
        <v>9684</v>
      </c>
      <c r="D3987" s="3" t="s">
        <v>3998</v>
      </c>
    </row>
    <row r="3988" spans="1:4">
      <c r="A3988" s="3" t="s">
        <v>9663</v>
      </c>
      <c r="B3988" s="3" t="s">
        <v>1761</v>
      </c>
      <c r="C3988" s="3" t="s">
        <v>9685</v>
      </c>
      <c r="D3988" s="3" t="s">
        <v>4034</v>
      </c>
    </row>
    <row r="3989" spans="1:4">
      <c r="A3989" s="3" t="s">
        <v>9663</v>
      </c>
      <c r="B3989" s="3" t="s">
        <v>1761</v>
      </c>
      <c r="C3989" s="3" t="s">
        <v>9686</v>
      </c>
      <c r="D3989" s="3" t="s">
        <v>4065</v>
      </c>
    </row>
    <row r="3990" spans="1:4">
      <c r="A3990" s="3" t="s">
        <v>9663</v>
      </c>
      <c r="B3990" s="3" t="s">
        <v>1761</v>
      </c>
      <c r="C3990" s="3" t="s">
        <v>9687</v>
      </c>
      <c r="D3990" s="3" t="s">
        <v>4094</v>
      </c>
    </row>
    <row r="3991" spans="1:4">
      <c r="A3991" s="3" t="s">
        <v>9663</v>
      </c>
      <c r="B3991" s="3" t="s">
        <v>1761</v>
      </c>
      <c r="C3991" s="3" t="s">
        <v>9688</v>
      </c>
      <c r="D3991" s="3" t="s">
        <v>4119</v>
      </c>
    </row>
    <row r="3992" spans="1:4">
      <c r="A3992" s="3" t="s">
        <v>9663</v>
      </c>
      <c r="B3992" s="3" t="s">
        <v>1761</v>
      </c>
      <c r="C3992" s="3" t="s">
        <v>9689</v>
      </c>
      <c r="D3992" s="3" t="s">
        <v>4143</v>
      </c>
    </row>
    <row r="3993" spans="1:4">
      <c r="A3993" s="3" t="s">
        <v>9663</v>
      </c>
      <c r="B3993" s="3" t="s">
        <v>1761</v>
      </c>
      <c r="C3993" s="3" t="s">
        <v>9690</v>
      </c>
      <c r="D3993" s="3" t="s">
        <v>1642</v>
      </c>
    </row>
    <row r="3994" spans="1:4">
      <c r="A3994" s="3" t="s">
        <v>9663</v>
      </c>
      <c r="B3994" s="3" t="s">
        <v>1761</v>
      </c>
      <c r="C3994" s="3" t="s">
        <v>9691</v>
      </c>
      <c r="D3994" s="3" t="s">
        <v>4182</v>
      </c>
    </row>
    <row r="3995" spans="1:4">
      <c r="A3995" s="3" t="s">
        <v>9663</v>
      </c>
      <c r="B3995" s="3" t="s">
        <v>1761</v>
      </c>
      <c r="C3995" s="3" t="s">
        <v>9692</v>
      </c>
      <c r="D3995" s="3" t="s">
        <v>4200</v>
      </c>
    </row>
    <row r="3996" spans="1:4">
      <c r="A3996" s="3" t="s">
        <v>9663</v>
      </c>
      <c r="B3996" s="3" t="s">
        <v>1761</v>
      </c>
      <c r="C3996" s="3" t="s">
        <v>9693</v>
      </c>
      <c r="D3996" s="3" t="s">
        <v>4218</v>
      </c>
    </row>
    <row r="3997" spans="1:4">
      <c r="A3997" s="3" t="s">
        <v>9663</v>
      </c>
      <c r="B3997" s="3" t="s">
        <v>1761</v>
      </c>
      <c r="C3997" s="3" t="s">
        <v>9694</v>
      </c>
      <c r="D3997" s="3" t="s">
        <v>4237</v>
      </c>
    </row>
    <row r="3998" spans="1:4">
      <c r="A3998" s="3" t="s">
        <v>9663</v>
      </c>
      <c r="B3998" s="3" t="s">
        <v>1761</v>
      </c>
      <c r="C3998" s="3" t="s">
        <v>9695</v>
      </c>
      <c r="D3998" s="3" t="s">
        <v>3289</v>
      </c>
    </row>
    <row r="3999" spans="1:4">
      <c r="A3999" s="3" t="s">
        <v>9663</v>
      </c>
      <c r="B3999" s="3" t="s">
        <v>1761</v>
      </c>
      <c r="C3999" s="3" t="s">
        <v>9696</v>
      </c>
      <c r="D3999" s="3" t="s">
        <v>4268</v>
      </c>
    </row>
    <row r="4000" spans="1:4">
      <c r="A4000" s="3" t="s">
        <v>9663</v>
      </c>
      <c r="B4000" s="3" t="s">
        <v>1761</v>
      </c>
      <c r="C4000" s="3" t="s">
        <v>9697</v>
      </c>
      <c r="D4000" s="3" t="s">
        <v>4282</v>
      </c>
    </row>
    <row r="4001" spans="1:4">
      <c r="A4001" s="3" t="s">
        <v>9663</v>
      </c>
      <c r="B4001" s="3" t="s">
        <v>1761</v>
      </c>
      <c r="C4001" s="3" t="s">
        <v>9698</v>
      </c>
      <c r="D4001" s="3" t="s">
        <v>4295</v>
      </c>
    </row>
    <row r="4002" spans="1:4">
      <c r="A4002" s="3" t="s">
        <v>9663</v>
      </c>
      <c r="B4002" s="3" t="s">
        <v>1761</v>
      </c>
      <c r="C4002" s="3" t="s">
        <v>9699</v>
      </c>
      <c r="D4002" s="3" t="s">
        <v>4308</v>
      </c>
    </row>
    <row r="4003" spans="1:4">
      <c r="A4003" s="3" t="s">
        <v>9663</v>
      </c>
      <c r="B4003" s="3" t="s">
        <v>1761</v>
      </c>
      <c r="C4003" s="3" t="s">
        <v>9700</v>
      </c>
      <c r="D4003" s="3" t="s">
        <v>4320</v>
      </c>
    </row>
    <row r="4004" spans="1:4">
      <c r="A4004" s="3" t="s">
        <v>9701</v>
      </c>
      <c r="B4004" s="3" t="s">
        <v>4756</v>
      </c>
      <c r="C4004" s="3" t="s">
        <v>9702</v>
      </c>
      <c r="D4004" s="3" t="s">
        <v>1949</v>
      </c>
    </row>
    <row r="4005" spans="1:4">
      <c r="A4005" s="3" t="s">
        <v>9701</v>
      </c>
      <c r="B4005" s="3" t="s">
        <v>4756</v>
      </c>
      <c r="C4005" s="3" t="s">
        <v>9703</v>
      </c>
      <c r="D4005" s="3" t="s">
        <v>2124</v>
      </c>
    </row>
    <row r="4006" spans="1:4">
      <c r="A4006" s="3" t="s">
        <v>9701</v>
      </c>
      <c r="B4006" s="3" t="s">
        <v>4756</v>
      </c>
      <c r="C4006" s="3" t="s">
        <v>9704</v>
      </c>
      <c r="D4006" s="3" t="s">
        <v>2290</v>
      </c>
    </row>
    <row r="4007" spans="1:4">
      <c r="A4007" s="3" t="s">
        <v>9701</v>
      </c>
      <c r="B4007" s="3" t="s">
        <v>4756</v>
      </c>
      <c r="C4007" s="3" t="s">
        <v>9705</v>
      </c>
      <c r="D4007" s="3" t="s">
        <v>2454</v>
      </c>
    </row>
    <row r="4008" spans="1:4">
      <c r="A4008" s="3" t="s">
        <v>9701</v>
      </c>
      <c r="B4008" s="3" t="s">
        <v>4756</v>
      </c>
      <c r="C4008" s="3" t="s">
        <v>9706</v>
      </c>
      <c r="D4008" s="3" t="s">
        <v>2614</v>
      </c>
    </row>
    <row r="4009" spans="1:4">
      <c r="A4009" s="3" t="s">
        <v>9701</v>
      </c>
      <c r="B4009" s="3" t="s">
        <v>4756</v>
      </c>
      <c r="C4009" s="3" t="s">
        <v>9707</v>
      </c>
      <c r="D4009" s="3" t="s">
        <v>2762</v>
      </c>
    </row>
    <row r="4010" spans="1:4">
      <c r="A4010" s="3" t="s">
        <v>9701</v>
      </c>
      <c r="B4010" s="3" t="s">
        <v>4756</v>
      </c>
      <c r="C4010" s="3" t="s">
        <v>9708</v>
      </c>
      <c r="D4010" s="3" t="s">
        <v>2902</v>
      </c>
    </row>
    <row r="4011" spans="1:4">
      <c r="A4011" s="3" t="s">
        <v>9701</v>
      </c>
      <c r="B4011" s="3" t="s">
        <v>4756</v>
      </c>
      <c r="C4011" s="3" t="s">
        <v>9709</v>
      </c>
      <c r="D4011" s="3" t="s">
        <v>3037</v>
      </c>
    </row>
    <row r="4012" spans="1:4">
      <c r="A4012" s="3" t="s">
        <v>9701</v>
      </c>
      <c r="B4012" s="3" t="s">
        <v>4756</v>
      </c>
      <c r="C4012" s="3" t="s">
        <v>9710</v>
      </c>
      <c r="D4012" s="3" t="s">
        <v>3162</v>
      </c>
    </row>
    <row r="4013" spans="1:4">
      <c r="A4013" s="3" t="s">
        <v>9701</v>
      </c>
      <c r="B4013" s="3" t="s">
        <v>4756</v>
      </c>
      <c r="C4013" s="3" t="s">
        <v>9711</v>
      </c>
      <c r="D4013" s="3" t="s">
        <v>3279</v>
      </c>
    </row>
    <row r="4014" spans="1:4">
      <c r="A4014" s="3" t="s">
        <v>9701</v>
      </c>
      <c r="B4014" s="3" t="s">
        <v>4756</v>
      </c>
      <c r="C4014" s="3" t="s">
        <v>9712</v>
      </c>
      <c r="D4014" s="3" t="s">
        <v>3381</v>
      </c>
    </row>
    <row r="4015" spans="1:4">
      <c r="A4015" s="3" t="s">
        <v>9701</v>
      </c>
      <c r="B4015" s="3" t="s">
        <v>4756</v>
      </c>
      <c r="C4015" s="3" t="s">
        <v>9713</v>
      </c>
      <c r="D4015" s="3" t="s">
        <v>3477</v>
      </c>
    </row>
    <row r="4016" spans="1:4">
      <c r="A4016" s="3" t="s">
        <v>9701</v>
      </c>
      <c r="B4016" s="3" t="s">
        <v>4756</v>
      </c>
      <c r="C4016" s="3" t="s">
        <v>9714</v>
      </c>
      <c r="D4016" s="3" t="s">
        <v>3561</v>
      </c>
    </row>
    <row r="4017" spans="1:4">
      <c r="A4017" s="3" t="s">
        <v>9701</v>
      </c>
      <c r="B4017" s="3" t="s">
        <v>4756</v>
      </c>
      <c r="C4017" s="3" t="s">
        <v>9715</v>
      </c>
      <c r="D4017" s="3" t="s">
        <v>3640</v>
      </c>
    </row>
    <row r="4018" spans="1:4">
      <c r="A4018" s="3" t="s">
        <v>9701</v>
      </c>
      <c r="B4018" s="3" t="s">
        <v>4756</v>
      </c>
      <c r="C4018" s="3" t="s">
        <v>9716</v>
      </c>
      <c r="D4018" s="3" t="s">
        <v>3711</v>
      </c>
    </row>
    <row r="4019" spans="1:4">
      <c r="A4019" s="3" t="s">
        <v>9701</v>
      </c>
      <c r="B4019" s="3" t="s">
        <v>4756</v>
      </c>
      <c r="C4019" s="3" t="s">
        <v>9717</v>
      </c>
      <c r="D4019" s="3" t="s">
        <v>3773</v>
      </c>
    </row>
    <row r="4020" spans="1:4">
      <c r="A4020" s="3" t="s">
        <v>9701</v>
      </c>
      <c r="B4020" s="3" t="s">
        <v>4756</v>
      </c>
      <c r="C4020" s="3" t="s">
        <v>9718</v>
      </c>
      <c r="D4020" s="3" t="s">
        <v>3831</v>
      </c>
    </row>
    <row r="4021" spans="1:4">
      <c r="A4021" s="3" t="s">
        <v>9701</v>
      </c>
      <c r="B4021" s="3" t="s">
        <v>4756</v>
      </c>
      <c r="C4021" s="3" t="s">
        <v>9719</v>
      </c>
      <c r="D4021" s="3" t="s">
        <v>3883</v>
      </c>
    </row>
    <row r="4022" spans="1:4">
      <c r="A4022" s="3" t="s">
        <v>9701</v>
      </c>
      <c r="B4022" s="3" t="s">
        <v>4756</v>
      </c>
      <c r="C4022" s="3" t="s">
        <v>9720</v>
      </c>
      <c r="D4022" s="3" t="s">
        <v>3928</v>
      </c>
    </row>
    <row r="4023" spans="1:4">
      <c r="A4023" s="3" t="s">
        <v>9701</v>
      </c>
      <c r="B4023" s="3" t="s">
        <v>4756</v>
      </c>
      <c r="C4023" s="3" t="s">
        <v>9721</v>
      </c>
      <c r="D4023" s="3" t="s">
        <v>3969</v>
      </c>
    </row>
    <row r="4024" spans="1:4">
      <c r="A4024" s="3" t="s">
        <v>9701</v>
      </c>
      <c r="B4024" s="3" t="s">
        <v>4756</v>
      </c>
      <c r="C4024" s="3" t="s">
        <v>9722</v>
      </c>
      <c r="D4024" s="3" t="s">
        <v>4007</v>
      </c>
    </row>
    <row r="4025" spans="1:4">
      <c r="A4025" s="3" t="s">
        <v>9701</v>
      </c>
      <c r="B4025" s="3" t="s">
        <v>4756</v>
      </c>
      <c r="C4025" s="3" t="s">
        <v>9723</v>
      </c>
      <c r="D4025" s="3" t="s">
        <v>4043</v>
      </c>
    </row>
    <row r="4026" spans="1:4">
      <c r="A4026" s="3" t="s">
        <v>9701</v>
      </c>
      <c r="B4026" s="3" t="s">
        <v>4756</v>
      </c>
      <c r="C4026" s="3" t="s">
        <v>9724</v>
      </c>
      <c r="D4026" s="3" t="s">
        <v>4074</v>
      </c>
    </row>
    <row r="4027" spans="1:4">
      <c r="A4027" s="3" t="s">
        <v>9701</v>
      </c>
      <c r="B4027" s="3" t="s">
        <v>4756</v>
      </c>
      <c r="C4027" s="3" t="s">
        <v>9725</v>
      </c>
      <c r="D4027" s="3" t="s">
        <v>4103</v>
      </c>
    </row>
    <row r="4028" spans="1:4">
      <c r="A4028" s="3" t="s">
        <v>9701</v>
      </c>
      <c r="B4028" s="3" t="s">
        <v>4756</v>
      </c>
      <c r="C4028" s="3" t="s">
        <v>9726</v>
      </c>
      <c r="D4028" s="3" t="s">
        <v>4128</v>
      </c>
    </row>
    <row r="4029" spans="1:4">
      <c r="A4029" s="3" t="s">
        <v>9701</v>
      </c>
      <c r="B4029" s="3" t="s">
        <v>4756</v>
      </c>
      <c r="C4029" s="3" t="s">
        <v>9727</v>
      </c>
      <c r="D4029" s="3" t="s">
        <v>4152</v>
      </c>
    </row>
    <row r="4030" spans="1:4">
      <c r="A4030" s="3" t="s">
        <v>9701</v>
      </c>
      <c r="B4030" s="3" t="s">
        <v>4756</v>
      </c>
      <c r="C4030" s="3" t="s">
        <v>9728</v>
      </c>
      <c r="D4030" s="3" t="s">
        <v>4172</v>
      </c>
    </row>
    <row r="4031" spans="1:4">
      <c r="A4031" s="3" t="s">
        <v>9701</v>
      </c>
      <c r="B4031" s="3" t="s">
        <v>4756</v>
      </c>
      <c r="C4031" s="3" t="s">
        <v>9729</v>
      </c>
      <c r="D4031" s="3" t="s">
        <v>4191</v>
      </c>
    </row>
    <row r="4032" spans="1:4">
      <c r="A4032" s="3" t="s">
        <v>9701</v>
      </c>
      <c r="B4032" s="3" t="s">
        <v>4756</v>
      </c>
      <c r="C4032" s="3" t="s">
        <v>9730</v>
      </c>
      <c r="D4032" s="3" t="s">
        <v>4209</v>
      </c>
    </row>
    <row r="4033" spans="1:4">
      <c r="A4033" s="3" t="s">
        <v>9701</v>
      </c>
      <c r="B4033" s="3" t="s">
        <v>4756</v>
      </c>
      <c r="C4033" s="3" t="s">
        <v>9731</v>
      </c>
      <c r="D4033" s="3" t="s">
        <v>4227</v>
      </c>
    </row>
    <row r="4034" spans="1:4">
      <c r="A4034" s="3" t="s">
        <v>9701</v>
      </c>
      <c r="B4034" s="3" t="s">
        <v>4756</v>
      </c>
      <c r="C4034" s="3" t="s">
        <v>9732</v>
      </c>
      <c r="D4034" s="3" t="s">
        <v>4246</v>
      </c>
    </row>
    <row r="4035" spans="1:4">
      <c r="A4035" s="3" t="s">
        <v>9701</v>
      </c>
      <c r="B4035" s="3" t="s">
        <v>4756</v>
      </c>
      <c r="C4035" s="3" t="s">
        <v>9733</v>
      </c>
      <c r="D4035" s="3" t="s">
        <v>4262</v>
      </c>
    </row>
    <row r="4036" spans="1:4">
      <c r="A4036" s="3" t="s">
        <v>9701</v>
      </c>
      <c r="B4036" s="3" t="s">
        <v>4756</v>
      </c>
      <c r="C4036" s="3" t="s">
        <v>9734</v>
      </c>
      <c r="D4036" s="3" t="s">
        <v>4277</v>
      </c>
    </row>
    <row r="4037" spans="1:4">
      <c r="A4037" s="3" t="s">
        <v>9701</v>
      </c>
      <c r="B4037" s="3" t="s">
        <v>4756</v>
      </c>
      <c r="C4037" s="3" t="s">
        <v>9735</v>
      </c>
      <c r="D4037" s="3" t="s">
        <v>4291</v>
      </c>
    </row>
    <row r="4038" spans="1:4">
      <c r="A4038" s="3" t="s">
        <v>9701</v>
      </c>
      <c r="B4038" s="3" t="s">
        <v>4756</v>
      </c>
      <c r="C4038" s="3" t="s">
        <v>9736</v>
      </c>
      <c r="D4038" s="3" t="s">
        <v>4304</v>
      </c>
    </row>
    <row r="4039" spans="1:4">
      <c r="A4039" s="3" t="s">
        <v>9701</v>
      </c>
      <c r="B4039" s="3" t="s">
        <v>4756</v>
      </c>
      <c r="C4039" s="3" t="s">
        <v>9737</v>
      </c>
      <c r="D4039" s="3" t="s">
        <v>4317</v>
      </c>
    </row>
    <row r="4040" spans="1:4">
      <c r="A4040" s="3" t="s">
        <v>9701</v>
      </c>
      <c r="B4040" s="3" t="s">
        <v>4756</v>
      </c>
      <c r="C4040" s="3" t="s">
        <v>9738</v>
      </c>
      <c r="D4040" s="3" t="s">
        <v>4329</v>
      </c>
    </row>
    <row r="4041" spans="1:4">
      <c r="A4041" s="3" t="s">
        <v>9701</v>
      </c>
      <c r="B4041" s="3" t="s">
        <v>4756</v>
      </c>
      <c r="C4041" s="3" t="s">
        <v>9739</v>
      </c>
      <c r="D4041" s="3" t="s">
        <v>4339</v>
      </c>
    </row>
    <row r="4042" spans="1:4">
      <c r="A4042" s="3" t="s">
        <v>9701</v>
      </c>
      <c r="B4042" s="3" t="s">
        <v>4756</v>
      </c>
      <c r="C4042" s="3" t="s">
        <v>9740</v>
      </c>
      <c r="D4042" s="3" t="s">
        <v>4349</v>
      </c>
    </row>
    <row r="4043" spans="1:4">
      <c r="A4043" s="3" t="s">
        <v>9701</v>
      </c>
      <c r="B4043" s="3" t="s">
        <v>4756</v>
      </c>
      <c r="C4043" s="3" t="s">
        <v>9741</v>
      </c>
      <c r="D4043" s="3" t="s">
        <v>4358</v>
      </c>
    </row>
    <row r="4044" spans="1:4">
      <c r="A4044" s="3" t="s">
        <v>9701</v>
      </c>
      <c r="B4044" s="3" t="s">
        <v>4756</v>
      </c>
      <c r="C4044" s="3" t="s">
        <v>9742</v>
      </c>
      <c r="D4044" s="3" t="s">
        <v>4368</v>
      </c>
    </row>
    <row r="4045" spans="1:4">
      <c r="A4045" s="3" t="s">
        <v>9701</v>
      </c>
      <c r="B4045" s="3" t="s">
        <v>4756</v>
      </c>
      <c r="C4045" s="3" t="s">
        <v>9743</v>
      </c>
      <c r="D4045" s="3" t="s">
        <v>4377</v>
      </c>
    </row>
    <row r="4046" spans="1:4">
      <c r="A4046" s="3" t="s">
        <v>9701</v>
      </c>
      <c r="B4046" s="3" t="s">
        <v>4756</v>
      </c>
      <c r="C4046" s="3" t="s">
        <v>9744</v>
      </c>
      <c r="D4046" s="3" t="s">
        <v>4387</v>
      </c>
    </row>
    <row r="4047" spans="1:4">
      <c r="A4047" s="3" t="s">
        <v>9701</v>
      </c>
      <c r="B4047" s="3" t="s">
        <v>4756</v>
      </c>
      <c r="C4047" s="3" t="s">
        <v>9745</v>
      </c>
      <c r="D4047" s="3" t="s">
        <v>4396</v>
      </c>
    </row>
    <row r="4048" spans="1:4">
      <c r="A4048" s="3" t="s">
        <v>9701</v>
      </c>
      <c r="B4048" s="3" t="s">
        <v>4756</v>
      </c>
      <c r="C4048" s="3" t="s">
        <v>9746</v>
      </c>
      <c r="D4048" s="3" t="s">
        <v>4405</v>
      </c>
    </row>
    <row r="4049" spans="1:4">
      <c r="A4049" s="3" t="s">
        <v>9701</v>
      </c>
      <c r="B4049" s="3" t="s">
        <v>4756</v>
      </c>
      <c r="C4049" s="3" t="s">
        <v>9747</v>
      </c>
      <c r="D4049" s="3" t="s">
        <v>4414</v>
      </c>
    </row>
    <row r="4050" spans="1:4">
      <c r="A4050" s="3" t="s">
        <v>9701</v>
      </c>
      <c r="B4050" s="3" t="s">
        <v>4756</v>
      </c>
      <c r="C4050" s="3" t="s">
        <v>9748</v>
      </c>
      <c r="D4050" s="3" t="s">
        <v>4423</v>
      </c>
    </row>
    <row r="4051" spans="1:4">
      <c r="A4051" s="3" t="s">
        <v>9701</v>
      </c>
      <c r="B4051" s="3" t="s">
        <v>4756</v>
      </c>
      <c r="C4051" s="3" t="s">
        <v>9749</v>
      </c>
      <c r="D4051" s="3" t="s">
        <v>4430</v>
      </c>
    </row>
    <row r="4052" spans="1:4">
      <c r="A4052" s="3" t="s">
        <v>9701</v>
      </c>
      <c r="B4052" s="3" t="s">
        <v>4756</v>
      </c>
      <c r="C4052" s="3" t="s">
        <v>9750</v>
      </c>
      <c r="D4052" s="3" t="s">
        <v>4435</v>
      </c>
    </row>
    <row r="4053" spans="1:4">
      <c r="A4053" s="3" t="s">
        <v>9701</v>
      </c>
      <c r="B4053" s="3" t="s">
        <v>4756</v>
      </c>
      <c r="C4053" s="3" t="s">
        <v>9751</v>
      </c>
      <c r="D4053" s="3" t="s">
        <v>4441</v>
      </c>
    </row>
    <row r="4054" spans="1:4">
      <c r="A4054" s="3" t="s">
        <v>9701</v>
      </c>
      <c r="B4054" s="3" t="s">
        <v>4756</v>
      </c>
      <c r="C4054" s="3" t="s">
        <v>9752</v>
      </c>
      <c r="D4054" s="3" t="s">
        <v>4447</v>
      </c>
    </row>
    <row r="4055" spans="1:4">
      <c r="A4055" s="3" t="s">
        <v>9701</v>
      </c>
      <c r="B4055" s="3" t="s">
        <v>4756</v>
      </c>
      <c r="C4055" s="3" t="s">
        <v>9753</v>
      </c>
      <c r="D4055" s="3" t="s">
        <v>4453</v>
      </c>
    </row>
    <row r="4056" spans="1:4">
      <c r="A4056" s="3" t="s">
        <v>9701</v>
      </c>
      <c r="B4056" s="3" t="s">
        <v>4756</v>
      </c>
      <c r="C4056" s="3" t="s">
        <v>9754</v>
      </c>
      <c r="D4056" s="3" t="s">
        <v>4459</v>
      </c>
    </row>
    <row r="4057" spans="1:4">
      <c r="A4057" s="3" t="s">
        <v>9701</v>
      </c>
      <c r="B4057" s="3" t="s">
        <v>4756</v>
      </c>
      <c r="C4057" s="3" t="s">
        <v>9755</v>
      </c>
      <c r="D4057" s="3" t="s">
        <v>4465</v>
      </c>
    </row>
    <row r="4058" spans="1:4">
      <c r="A4058" s="3" t="s">
        <v>9701</v>
      </c>
      <c r="B4058" s="3" t="s">
        <v>4756</v>
      </c>
      <c r="C4058" s="3" t="s">
        <v>9756</v>
      </c>
      <c r="D4058" s="3" t="s">
        <v>4471</v>
      </c>
    </row>
    <row r="4059" spans="1:4">
      <c r="A4059" s="3" t="s">
        <v>9701</v>
      </c>
      <c r="B4059" s="3" t="s">
        <v>4756</v>
      </c>
      <c r="C4059" s="3" t="s">
        <v>9757</v>
      </c>
      <c r="D4059" s="3" t="s">
        <v>4477</v>
      </c>
    </row>
    <row r="4060" spans="1:4">
      <c r="A4060" s="3" t="s">
        <v>9701</v>
      </c>
      <c r="B4060" s="3" t="s">
        <v>4756</v>
      </c>
      <c r="C4060" s="3" t="s">
        <v>9758</v>
      </c>
      <c r="D4060" s="3" t="s">
        <v>4482</v>
      </c>
    </row>
    <row r="4061" spans="1:4">
      <c r="A4061" s="3" t="s">
        <v>9701</v>
      </c>
      <c r="B4061" s="3" t="s">
        <v>4756</v>
      </c>
      <c r="C4061" s="3" t="s">
        <v>9759</v>
      </c>
      <c r="D4061" s="3" t="s">
        <v>4488</v>
      </c>
    </row>
    <row r="4062" spans="1:4">
      <c r="A4062" s="3" t="s">
        <v>9701</v>
      </c>
      <c r="B4062" s="3" t="s">
        <v>4756</v>
      </c>
      <c r="C4062" s="3" t="s">
        <v>9760</v>
      </c>
      <c r="D4062" s="3" t="s">
        <v>4494</v>
      </c>
    </row>
    <row r="4063" spans="1:4">
      <c r="A4063" s="3" t="s">
        <v>9701</v>
      </c>
      <c r="B4063" s="3" t="s">
        <v>4756</v>
      </c>
      <c r="C4063" s="3" t="s">
        <v>9761</v>
      </c>
      <c r="D4063" s="3" t="s">
        <v>4500</v>
      </c>
    </row>
    <row r="4064" spans="1:4">
      <c r="A4064" s="3" t="s">
        <v>9701</v>
      </c>
      <c r="B4064" s="3" t="s">
        <v>4756</v>
      </c>
      <c r="C4064" s="3" t="s">
        <v>9762</v>
      </c>
      <c r="D4064" s="3" t="s">
        <v>4506</v>
      </c>
    </row>
    <row r="4065" spans="1:4">
      <c r="A4065" s="3" t="s">
        <v>9701</v>
      </c>
      <c r="B4065" s="3" t="s">
        <v>4756</v>
      </c>
      <c r="C4065" s="3" t="s">
        <v>9763</v>
      </c>
      <c r="D4065" s="3" t="s">
        <v>4512</v>
      </c>
    </row>
    <row r="4066" spans="1:4">
      <c r="A4066" s="3" t="s">
        <v>9701</v>
      </c>
      <c r="B4066" s="3" t="s">
        <v>4756</v>
      </c>
      <c r="C4066" s="3" t="s">
        <v>9764</v>
      </c>
      <c r="D4066" s="3" t="s">
        <v>4518</v>
      </c>
    </row>
    <row r="4067" spans="1:4">
      <c r="A4067" s="3" t="s">
        <v>9701</v>
      </c>
      <c r="B4067" s="3" t="s">
        <v>4756</v>
      </c>
      <c r="C4067" s="3" t="s">
        <v>9765</v>
      </c>
      <c r="D4067" s="3" t="s">
        <v>4523</v>
      </c>
    </row>
    <row r="4068" spans="1:4">
      <c r="A4068" s="3" t="s">
        <v>9701</v>
      </c>
      <c r="B4068" s="3" t="s">
        <v>4756</v>
      </c>
      <c r="C4068" s="3" t="s">
        <v>9766</v>
      </c>
      <c r="D4068" s="3" t="s">
        <v>4528</v>
      </c>
    </row>
    <row r="4069" spans="1:4">
      <c r="A4069" s="3" t="s">
        <v>9701</v>
      </c>
      <c r="B4069" s="3" t="s">
        <v>4756</v>
      </c>
      <c r="C4069" s="3" t="s">
        <v>9767</v>
      </c>
      <c r="D4069" s="3" t="s">
        <v>4533</v>
      </c>
    </row>
    <row r="4070" spans="1:4">
      <c r="A4070" s="3" t="s">
        <v>9701</v>
      </c>
      <c r="B4070" s="3" t="s">
        <v>4756</v>
      </c>
      <c r="C4070" s="3" t="s">
        <v>9768</v>
      </c>
      <c r="D4070" s="3" t="s">
        <v>4538</v>
      </c>
    </row>
    <row r="4071" spans="1:4">
      <c r="A4071" s="3" t="s">
        <v>9701</v>
      </c>
      <c r="B4071" s="3" t="s">
        <v>4756</v>
      </c>
      <c r="C4071" s="3" t="s">
        <v>9769</v>
      </c>
      <c r="D4071" s="3" t="s">
        <v>4543</v>
      </c>
    </row>
    <row r="4072" spans="1:4">
      <c r="A4072" s="3" t="s">
        <v>9701</v>
      </c>
      <c r="B4072" s="3" t="s">
        <v>4756</v>
      </c>
      <c r="C4072" s="3" t="s">
        <v>9770</v>
      </c>
      <c r="D4072" s="3" t="s">
        <v>4547</v>
      </c>
    </row>
    <row r="4073" spans="1:4">
      <c r="A4073" s="3" t="s">
        <v>9701</v>
      </c>
      <c r="B4073" s="3" t="s">
        <v>4756</v>
      </c>
      <c r="C4073" s="3" t="s">
        <v>9771</v>
      </c>
      <c r="D4073" s="3" t="s">
        <v>4551</v>
      </c>
    </row>
    <row r="4074" spans="1:4">
      <c r="A4074" s="3" t="s">
        <v>9701</v>
      </c>
      <c r="B4074" s="3" t="s">
        <v>4756</v>
      </c>
      <c r="C4074" s="3" t="s">
        <v>9772</v>
      </c>
      <c r="D4074" s="3" t="s">
        <v>4555</v>
      </c>
    </row>
    <row r="4075" spans="1:4">
      <c r="A4075" s="3" t="s">
        <v>9701</v>
      </c>
      <c r="B4075" s="3" t="s">
        <v>4756</v>
      </c>
      <c r="C4075" s="3" t="s">
        <v>9773</v>
      </c>
      <c r="D4075" s="3" t="s">
        <v>4559</v>
      </c>
    </row>
    <row r="4076" spans="1:4">
      <c r="A4076" s="3" t="s">
        <v>9701</v>
      </c>
      <c r="B4076" s="3" t="s">
        <v>4756</v>
      </c>
      <c r="C4076" s="3" t="s">
        <v>9774</v>
      </c>
      <c r="D4076" s="3" t="s">
        <v>4563</v>
      </c>
    </row>
    <row r="4077" spans="1:4">
      <c r="A4077" s="3" t="s">
        <v>9701</v>
      </c>
      <c r="B4077" s="3" t="s">
        <v>4756</v>
      </c>
      <c r="C4077" s="3" t="s">
        <v>9775</v>
      </c>
      <c r="D4077" s="3" t="s">
        <v>4566</v>
      </c>
    </row>
    <row r="4078" spans="1:4">
      <c r="A4078" s="3" t="s">
        <v>9701</v>
      </c>
      <c r="B4078" s="3" t="s">
        <v>4756</v>
      </c>
      <c r="C4078" s="3" t="s">
        <v>9776</v>
      </c>
      <c r="D4078" s="3" t="s">
        <v>4570</v>
      </c>
    </row>
    <row r="4079" spans="1:4">
      <c r="A4079" s="3" t="s">
        <v>9701</v>
      </c>
      <c r="B4079" s="3" t="s">
        <v>4756</v>
      </c>
      <c r="C4079" s="3" t="s">
        <v>9777</v>
      </c>
      <c r="D4079" s="3" t="s">
        <v>4574</v>
      </c>
    </row>
    <row r="4080" spans="1:4">
      <c r="A4080" s="3" t="s">
        <v>9701</v>
      </c>
      <c r="B4080" s="3" t="s">
        <v>4756</v>
      </c>
      <c r="C4080" s="3" t="s">
        <v>9778</v>
      </c>
      <c r="D4080" s="3" t="s">
        <v>4578</v>
      </c>
    </row>
    <row r="4081" spans="1:4">
      <c r="A4081" s="3" t="s">
        <v>9701</v>
      </c>
      <c r="B4081" s="3" t="s">
        <v>4756</v>
      </c>
      <c r="C4081" s="3" t="s">
        <v>9779</v>
      </c>
      <c r="D4081" s="3" t="s">
        <v>4581</v>
      </c>
    </row>
    <row r="4082" spans="1:4">
      <c r="A4082" s="3" t="s">
        <v>9701</v>
      </c>
      <c r="B4082" s="3" t="s">
        <v>4756</v>
      </c>
      <c r="C4082" s="3" t="s">
        <v>9780</v>
      </c>
      <c r="D4082" s="3" t="s">
        <v>4583</v>
      </c>
    </row>
    <row r="4083" spans="1:4">
      <c r="A4083" s="3" t="s">
        <v>9701</v>
      </c>
      <c r="B4083" s="3" t="s">
        <v>4756</v>
      </c>
      <c r="C4083" s="3" t="s">
        <v>9781</v>
      </c>
      <c r="D4083" s="3" t="s">
        <v>4585</v>
      </c>
    </row>
    <row r="4084" spans="1:4">
      <c r="A4084" s="3" t="s">
        <v>9782</v>
      </c>
      <c r="B4084" s="3" t="s">
        <v>1675</v>
      </c>
      <c r="C4084" s="3" t="s">
        <v>9783</v>
      </c>
      <c r="D4084" s="3" t="s">
        <v>1851</v>
      </c>
    </row>
    <row r="4085" spans="1:4">
      <c r="A4085" s="3" t="s">
        <v>9782</v>
      </c>
      <c r="B4085" s="3" t="s">
        <v>1675</v>
      </c>
      <c r="C4085" s="3" t="s">
        <v>9783</v>
      </c>
      <c r="D4085" s="3" t="s">
        <v>1851</v>
      </c>
    </row>
    <row r="4086" spans="1:4">
      <c r="A4086" s="3" t="s">
        <v>9782</v>
      </c>
      <c r="B4086" s="3" t="s">
        <v>1675</v>
      </c>
      <c r="C4086" s="3" t="s">
        <v>9784</v>
      </c>
      <c r="D4086" s="3" t="s">
        <v>2027</v>
      </c>
    </row>
    <row r="4087" spans="1:4">
      <c r="A4087" s="3" t="s">
        <v>9782</v>
      </c>
      <c r="B4087" s="3" t="s">
        <v>1675</v>
      </c>
      <c r="C4087" s="3" t="s">
        <v>9784</v>
      </c>
      <c r="D4087" s="3" t="s">
        <v>2027</v>
      </c>
    </row>
    <row r="4088" spans="1:4">
      <c r="A4088" s="3" t="s">
        <v>9782</v>
      </c>
      <c r="B4088" s="3" t="s">
        <v>1675</v>
      </c>
      <c r="C4088" s="3" t="s">
        <v>9785</v>
      </c>
      <c r="D4088" s="3" t="s">
        <v>2197</v>
      </c>
    </row>
    <row r="4089" spans="1:4">
      <c r="A4089" s="3" t="s">
        <v>9782</v>
      </c>
      <c r="B4089" s="3" t="s">
        <v>1675</v>
      </c>
      <c r="C4089" s="3" t="s">
        <v>9785</v>
      </c>
      <c r="D4089" s="3" t="s">
        <v>2197</v>
      </c>
    </row>
    <row r="4090" spans="1:4">
      <c r="A4090" s="3" t="s">
        <v>9782</v>
      </c>
      <c r="B4090" s="3" t="s">
        <v>1675</v>
      </c>
      <c r="C4090" s="3" t="s">
        <v>9786</v>
      </c>
      <c r="D4090" s="3" t="s">
        <v>2357</v>
      </c>
    </row>
    <row r="4091" spans="1:4">
      <c r="A4091" s="3" t="s">
        <v>9782</v>
      </c>
      <c r="B4091" s="3" t="s">
        <v>1675</v>
      </c>
      <c r="C4091" s="3" t="s">
        <v>9786</v>
      </c>
      <c r="D4091" s="3" t="s">
        <v>2357</v>
      </c>
    </row>
    <row r="4092" spans="1:4">
      <c r="A4092" s="3" t="s">
        <v>9782</v>
      </c>
      <c r="B4092" s="3" t="s">
        <v>1675</v>
      </c>
      <c r="C4092" s="3" t="s">
        <v>9787</v>
      </c>
      <c r="D4092" s="3" t="s">
        <v>2517</v>
      </c>
    </row>
    <row r="4093" spans="1:4">
      <c r="A4093" s="3" t="s">
        <v>9782</v>
      </c>
      <c r="B4093" s="3" t="s">
        <v>1675</v>
      </c>
      <c r="C4093" s="3" t="s">
        <v>9787</v>
      </c>
      <c r="D4093" s="3" t="s">
        <v>2517</v>
      </c>
    </row>
    <row r="4094" spans="1:4">
      <c r="A4094" s="3" t="s">
        <v>9782</v>
      </c>
      <c r="B4094" s="3" t="s">
        <v>1675</v>
      </c>
      <c r="C4094" s="3" t="s">
        <v>9788</v>
      </c>
      <c r="D4094" s="3" t="s">
        <v>2669</v>
      </c>
    </row>
    <row r="4095" spans="1:4">
      <c r="A4095" s="3" t="s">
        <v>9782</v>
      </c>
      <c r="B4095" s="3" t="s">
        <v>1675</v>
      </c>
      <c r="C4095" s="3" t="s">
        <v>9788</v>
      </c>
      <c r="D4095" s="3" t="s">
        <v>2669</v>
      </c>
    </row>
    <row r="4096" spans="1:4">
      <c r="A4096" s="3" t="s">
        <v>9782</v>
      </c>
      <c r="B4096" s="3" t="s">
        <v>1675</v>
      </c>
      <c r="C4096" s="3" t="s">
        <v>9789</v>
      </c>
      <c r="D4096" s="3" t="s">
        <v>2807</v>
      </c>
    </row>
    <row r="4097" spans="1:4">
      <c r="A4097" s="3" t="s">
        <v>9782</v>
      </c>
      <c r="B4097" s="3" t="s">
        <v>1675</v>
      </c>
      <c r="C4097" s="3" t="s">
        <v>9789</v>
      </c>
      <c r="D4097" s="3" t="s">
        <v>2807</v>
      </c>
    </row>
    <row r="4098" spans="1:4">
      <c r="A4098" s="3" t="s">
        <v>9782</v>
      </c>
      <c r="B4098" s="3" t="s">
        <v>1675</v>
      </c>
      <c r="C4098" s="3" t="s">
        <v>9790</v>
      </c>
      <c r="D4098" s="3" t="s">
        <v>2940</v>
      </c>
    </row>
    <row r="4099" spans="1:4">
      <c r="A4099" s="3" t="s">
        <v>9782</v>
      </c>
      <c r="B4099" s="3" t="s">
        <v>1675</v>
      </c>
      <c r="C4099" s="3" t="s">
        <v>9790</v>
      </c>
      <c r="D4099" s="3" t="s">
        <v>2940</v>
      </c>
    </row>
    <row r="4100" spans="1:4">
      <c r="A4100" s="3" t="s">
        <v>9782</v>
      </c>
      <c r="B4100" s="3" t="s">
        <v>1675</v>
      </c>
      <c r="C4100" s="3" t="s">
        <v>9791</v>
      </c>
      <c r="D4100" s="3" t="s">
        <v>3065</v>
      </c>
    </row>
    <row r="4101" spans="1:4">
      <c r="A4101" s="3" t="s">
        <v>9782</v>
      </c>
      <c r="B4101" s="3" t="s">
        <v>1675</v>
      </c>
      <c r="C4101" s="3" t="s">
        <v>9791</v>
      </c>
      <c r="D4101" s="3" t="s">
        <v>3065</v>
      </c>
    </row>
    <row r="4102" spans="1:4">
      <c r="A4102" s="3" t="s">
        <v>9782</v>
      </c>
      <c r="B4102" s="3" t="s">
        <v>1675</v>
      </c>
      <c r="C4102" s="3" t="s">
        <v>9792</v>
      </c>
      <c r="D4102" s="3" t="s">
        <v>3181</v>
      </c>
    </row>
    <row r="4103" spans="1:4">
      <c r="A4103" s="3" t="s">
        <v>9782</v>
      </c>
      <c r="B4103" s="3" t="s">
        <v>1675</v>
      </c>
      <c r="C4103" s="3" t="s">
        <v>9792</v>
      </c>
      <c r="D4103" s="3" t="s">
        <v>3181</v>
      </c>
    </row>
    <row r="4104" spans="1:4">
      <c r="A4104" s="3" t="s">
        <v>9782</v>
      </c>
      <c r="B4104" s="3" t="s">
        <v>1675</v>
      </c>
      <c r="C4104" s="3" t="s">
        <v>9792</v>
      </c>
      <c r="D4104" s="3" t="s">
        <v>9793</v>
      </c>
    </row>
    <row r="4105" spans="1:4">
      <c r="A4105" s="3" t="s">
        <v>9782</v>
      </c>
      <c r="B4105" s="3" t="s">
        <v>1675</v>
      </c>
      <c r="C4105" s="3" t="s">
        <v>9794</v>
      </c>
      <c r="D4105" s="3" t="s">
        <v>3285</v>
      </c>
    </row>
    <row r="4106" spans="1:4">
      <c r="A4106" s="3" t="s">
        <v>9782</v>
      </c>
      <c r="B4106" s="3" t="s">
        <v>1675</v>
      </c>
      <c r="C4106" s="3" t="s">
        <v>9794</v>
      </c>
      <c r="D4106" s="3" t="s">
        <v>3285</v>
      </c>
    </row>
    <row r="4107" spans="1:4">
      <c r="A4107" s="3" t="s">
        <v>9782</v>
      </c>
      <c r="B4107" s="3" t="s">
        <v>1675</v>
      </c>
      <c r="C4107" s="3" t="s">
        <v>9794</v>
      </c>
      <c r="D4107" s="3" t="s">
        <v>9795</v>
      </c>
    </row>
    <row r="4108" spans="1:4">
      <c r="A4108" s="3" t="s">
        <v>9782</v>
      </c>
      <c r="B4108" s="3" t="s">
        <v>1675</v>
      </c>
      <c r="C4108" s="3" t="s">
        <v>9794</v>
      </c>
      <c r="D4108" s="3" t="s">
        <v>9796</v>
      </c>
    </row>
    <row r="4109" spans="1:4">
      <c r="A4109" s="3" t="s">
        <v>9782</v>
      </c>
      <c r="B4109" s="3" t="s">
        <v>1675</v>
      </c>
      <c r="C4109" s="3" t="s">
        <v>9797</v>
      </c>
      <c r="D4109" s="3" t="s">
        <v>9798</v>
      </c>
    </row>
    <row r="4110" spans="1:4">
      <c r="A4110" s="3" t="s">
        <v>9782</v>
      </c>
      <c r="B4110" s="3" t="s">
        <v>1675</v>
      </c>
      <c r="C4110" s="3" t="s">
        <v>9797</v>
      </c>
      <c r="D4110" s="3" t="s">
        <v>9798</v>
      </c>
    </row>
    <row r="4111" spans="1:4">
      <c r="A4111" s="3" t="s">
        <v>9782</v>
      </c>
      <c r="B4111" s="3" t="s">
        <v>1675</v>
      </c>
      <c r="C4111" s="3" t="s">
        <v>9799</v>
      </c>
      <c r="D4111" s="3" t="s">
        <v>9800</v>
      </c>
    </row>
    <row r="4112" spans="1:4">
      <c r="A4112" s="3" t="s">
        <v>9782</v>
      </c>
      <c r="B4112" s="3" t="s">
        <v>1675</v>
      </c>
      <c r="C4112" s="3" t="s">
        <v>9799</v>
      </c>
      <c r="D4112" s="3" t="s">
        <v>9800</v>
      </c>
    </row>
    <row r="4113" spans="1:4">
      <c r="A4113" s="3" t="s">
        <v>9801</v>
      </c>
      <c r="B4113" s="3" t="s">
        <v>1676</v>
      </c>
      <c r="C4113" s="3" t="s">
        <v>9802</v>
      </c>
      <c r="D4113" s="3" t="s">
        <v>1852</v>
      </c>
    </row>
    <row r="4114" spans="1:4">
      <c r="A4114" s="3" t="s">
        <v>9801</v>
      </c>
      <c r="B4114" s="3" t="s">
        <v>1676</v>
      </c>
      <c r="C4114" s="3" t="s">
        <v>9803</v>
      </c>
      <c r="D4114" s="3" t="s">
        <v>2028</v>
      </c>
    </row>
    <row r="4115" spans="1:4">
      <c r="A4115" s="3" t="s">
        <v>9801</v>
      </c>
      <c r="B4115" s="3" t="s">
        <v>1676</v>
      </c>
      <c r="C4115" s="3" t="s">
        <v>9804</v>
      </c>
      <c r="D4115" s="3" t="s">
        <v>2198</v>
      </c>
    </row>
    <row r="4116" spans="1:4">
      <c r="A4116" s="3" t="s">
        <v>9801</v>
      </c>
      <c r="B4116" s="3" t="s">
        <v>1676</v>
      </c>
      <c r="C4116" s="3" t="s">
        <v>9805</v>
      </c>
      <c r="D4116" s="3" t="s">
        <v>2358</v>
      </c>
    </row>
    <row r="4117" spans="1:4">
      <c r="A4117" s="3" t="s">
        <v>9801</v>
      </c>
      <c r="B4117" s="3" t="s">
        <v>1676</v>
      </c>
      <c r="C4117" s="3" t="s">
        <v>9806</v>
      </c>
      <c r="D4117" s="3" t="s">
        <v>2518</v>
      </c>
    </row>
    <row r="4118" spans="1:4">
      <c r="A4118" s="3" t="s">
        <v>9801</v>
      </c>
      <c r="B4118" s="3" t="s">
        <v>1676</v>
      </c>
      <c r="C4118" s="3" t="s">
        <v>9807</v>
      </c>
      <c r="D4118" s="3" t="s">
        <v>2670</v>
      </c>
    </row>
    <row r="4119" spans="1:4">
      <c r="A4119" s="3" t="s">
        <v>9801</v>
      </c>
      <c r="B4119" s="3" t="s">
        <v>1676</v>
      </c>
      <c r="C4119" s="3" t="s">
        <v>9808</v>
      </c>
      <c r="D4119" s="3" t="s">
        <v>2808</v>
      </c>
    </row>
    <row r="4120" spans="1:4">
      <c r="A4120" s="3" t="s">
        <v>9801</v>
      </c>
      <c r="B4120" s="3" t="s">
        <v>1676</v>
      </c>
      <c r="C4120" s="3" t="s">
        <v>9809</v>
      </c>
      <c r="D4120" s="3" t="s">
        <v>2941</v>
      </c>
    </row>
    <row r="4121" spans="1:4">
      <c r="A4121" s="3" t="s">
        <v>9801</v>
      </c>
      <c r="B4121" s="3" t="s">
        <v>1676</v>
      </c>
      <c r="C4121" s="3" t="s">
        <v>9810</v>
      </c>
      <c r="D4121" s="3" t="s">
        <v>3066</v>
      </c>
    </row>
    <row r="4122" spans="1:4">
      <c r="A4122" s="3" t="s">
        <v>9801</v>
      </c>
      <c r="B4122" s="3" t="s">
        <v>1676</v>
      </c>
      <c r="C4122" s="3" t="s">
        <v>9811</v>
      </c>
      <c r="D4122" s="3" t="s">
        <v>3182</v>
      </c>
    </row>
    <row r="4123" spans="1:4">
      <c r="A4123" s="3" t="s">
        <v>9801</v>
      </c>
      <c r="B4123" s="3" t="s">
        <v>1676</v>
      </c>
      <c r="C4123" s="3" t="s">
        <v>9812</v>
      </c>
      <c r="D4123" s="3" t="s">
        <v>3286</v>
      </c>
    </row>
    <row r="4124" spans="1:4">
      <c r="A4124" s="3" t="s">
        <v>9813</v>
      </c>
      <c r="B4124" s="3" t="s">
        <v>1234</v>
      </c>
      <c r="C4124" s="3" t="s">
        <v>9814</v>
      </c>
      <c r="D4124" s="3" t="s">
        <v>1235</v>
      </c>
    </row>
    <row r="4125" spans="1:4">
      <c r="A4125" s="3" t="s">
        <v>9813</v>
      </c>
      <c r="B4125" s="3" t="s">
        <v>1234</v>
      </c>
      <c r="C4125" s="3" t="s">
        <v>9814</v>
      </c>
      <c r="D4125" s="3" t="s">
        <v>9815</v>
      </c>
    </row>
    <row r="4126" spans="1:4">
      <c r="A4126" s="3" t="s">
        <v>9813</v>
      </c>
      <c r="B4126" s="3" t="s">
        <v>1234</v>
      </c>
      <c r="C4126" s="3" t="s">
        <v>9816</v>
      </c>
      <c r="D4126" s="3" t="s">
        <v>1236</v>
      </c>
    </row>
    <row r="4127" spans="1:4">
      <c r="A4127" s="3" t="s">
        <v>9813</v>
      </c>
      <c r="B4127" s="3" t="s">
        <v>1234</v>
      </c>
      <c r="C4127" s="3" t="s">
        <v>9816</v>
      </c>
      <c r="D4127" s="3" t="s">
        <v>9817</v>
      </c>
    </row>
    <row r="4128" spans="1:4">
      <c r="A4128" s="3" t="s">
        <v>9813</v>
      </c>
      <c r="B4128" s="3" t="s">
        <v>1234</v>
      </c>
      <c r="C4128" s="3" t="s">
        <v>9818</v>
      </c>
      <c r="D4128" s="3" t="s">
        <v>1237</v>
      </c>
    </row>
    <row r="4129" spans="1:4">
      <c r="A4129" s="3" t="s">
        <v>9813</v>
      </c>
      <c r="B4129" s="3" t="s">
        <v>1234</v>
      </c>
      <c r="C4129" s="3" t="s">
        <v>9818</v>
      </c>
      <c r="D4129" s="3" t="s">
        <v>9819</v>
      </c>
    </row>
    <row r="4130" spans="1:4">
      <c r="A4130" s="3" t="s">
        <v>9813</v>
      </c>
      <c r="B4130" s="3" t="s">
        <v>1234</v>
      </c>
      <c r="C4130" s="3" t="s">
        <v>9820</v>
      </c>
      <c r="D4130" s="3" t="s">
        <v>1238</v>
      </c>
    </row>
    <row r="4131" spans="1:4">
      <c r="A4131" s="3" t="s">
        <v>9813</v>
      </c>
      <c r="B4131" s="3" t="s">
        <v>1234</v>
      </c>
      <c r="C4131" s="3" t="s">
        <v>9820</v>
      </c>
      <c r="D4131" s="3" t="s">
        <v>9821</v>
      </c>
    </row>
    <row r="4132" spans="1:4">
      <c r="A4132" s="3" t="s">
        <v>9813</v>
      </c>
      <c r="B4132" s="3" t="s">
        <v>1234</v>
      </c>
      <c r="C4132" s="3" t="s">
        <v>9822</v>
      </c>
      <c r="D4132" s="3" t="s">
        <v>1239</v>
      </c>
    </row>
    <row r="4133" spans="1:4">
      <c r="A4133" s="3" t="s">
        <v>9813</v>
      </c>
      <c r="B4133" s="3" t="s">
        <v>1234</v>
      </c>
      <c r="C4133" s="3" t="s">
        <v>9822</v>
      </c>
      <c r="D4133" s="3" t="s">
        <v>9823</v>
      </c>
    </row>
    <row r="4134" spans="1:4">
      <c r="A4134" s="3" t="s">
        <v>9813</v>
      </c>
      <c r="B4134" s="3" t="s">
        <v>1234</v>
      </c>
      <c r="C4134" s="3" t="s">
        <v>9824</v>
      </c>
      <c r="D4134" s="3" t="s">
        <v>1240</v>
      </c>
    </row>
    <row r="4135" spans="1:4">
      <c r="A4135" s="3" t="s">
        <v>9813</v>
      </c>
      <c r="B4135" s="3" t="s">
        <v>1234</v>
      </c>
      <c r="C4135" s="3" t="s">
        <v>9824</v>
      </c>
      <c r="D4135" s="3" t="s">
        <v>9825</v>
      </c>
    </row>
    <row r="4136" spans="1:4">
      <c r="A4136" s="3" t="s">
        <v>9813</v>
      </c>
      <c r="B4136" s="3" t="s">
        <v>1234</v>
      </c>
      <c r="C4136" s="3" t="s">
        <v>9826</v>
      </c>
      <c r="D4136" s="3" t="s">
        <v>1241</v>
      </c>
    </row>
    <row r="4137" spans="1:4">
      <c r="A4137" s="3" t="s">
        <v>9813</v>
      </c>
      <c r="B4137" s="3" t="s">
        <v>1234</v>
      </c>
      <c r="C4137" s="3" t="s">
        <v>9826</v>
      </c>
      <c r="D4137" s="3" t="s">
        <v>1241</v>
      </c>
    </row>
    <row r="4138" spans="1:4">
      <c r="A4138" s="3" t="s">
        <v>9827</v>
      </c>
      <c r="B4138" s="3" t="s">
        <v>1711</v>
      </c>
      <c r="C4138" s="3" t="s">
        <v>9828</v>
      </c>
      <c r="D4138" s="3" t="s">
        <v>1889</v>
      </c>
    </row>
    <row r="4139" spans="1:4">
      <c r="A4139" s="3" t="s">
        <v>9827</v>
      </c>
      <c r="B4139" s="3" t="s">
        <v>1711</v>
      </c>
      <c r="C4139" s="3" t="s">
        <v>9828</v>
      </c>
      <c r="D4139" s="3" t="s">
        <v>1889</v>
      </c>
    </row>
    <row r="4140" spans="1:4">
      <c r="A4140" s="3" t="s">
        <v>9827</v>
      </c>
      <c r="B4140" s="3" t="s">
        <v>1711</v>
      </c>
      <c r="C4140" s="3" t="s">
        <v>9829</v>
      </c>
      <c r="D4140" s="3" t="s">
        <v>2065</v>
      </c>
    </row>
    <row r="4141" spans="1:4">
      <c r="A4141" s="3" t="s">
        <v>9827</v>
      </c>
      <c r="B4141" s="3" t="s">
        <v>1711</v>
      </c>
      <c r="C4141" s="3" t="s">
        <v>9829</v>
      </c>
      <c r="D4141" s="3" t="s">
        <v>2065</v>
      </c>
    </row>
    <row r="4142" spans="1:4">
      <c r="A4142" s="3" t="s">
        <v>9827</v>
      </c>
      <c r="B4142" s="3" t="s">
        <v>1711</v>
      </c>
      <c r="C4142" s="3" t="s">
        <v>9830</v>
      </c>
      <c r="D4142" s="3" t="s">
        <v>2235</v>
      </c>
    </row>
    <row r="4143" spans="1:4">
      <c r="A4143" s="3" t="s">
        <v>9827</v>
      </c>
      <c r="B4143" s="3" t="s">
        <v>1711</v>
      </c>
      <c r="C4143" s="3" t="s">
        <v>9830</v>
      </c>
      <c r="D4143" s="3" t="s">
        <v>2235</v>
      </c>
    </row>
    <row r="4144" spans="1:4">
      <c r="A4144" s="3" t="s">
        <v>9827</v>
      </c>
      <c r="B4144" s="3" t="s">
        <v>1711</v>
      </c>
      <c r="C4144" s="3" t="s">
        <v>9831</v>
      </c>
      <c r="D4144" s="3" t="s">
        <v>2394</v>
      </c>
    </row>
    <row r="4145" spans="1:4">
      <c r="A4145" s="3" t="s">
        <v>9827</v>
      </c>
      <c r="B4145" s="3" t="s">
        <v>1711</v>
      </c>
      <c r="C4145" s="3" t="s">
        <v>9831</v>
      </c>
      <c r="D4145" s="3" t="s">
        <v>2394</v>
      </c>
    </row>
    <row r="4146" spans="1:4">
      <c r="A4146" s="3" t="s">
        <v>9827</v>
      </c>
      <c r="B4146" s="3" t="s">
        <v>1711</v>
      </c>
      <c r="C4146" s="3" t="s">
        <v>9832</v>
      </c>
      <c r="D4146" s="3" t="s">
        <v>2555</v>
      </c>
    </row>
    <row r="4147" spans="1:4">
      <c r="A4147" s="3" t="s">
        <v>9827</v>
      </c>
      <c r="B4147" s="3" t="s">
        <v>1711</v>
      </c>
      <c r="C4147" s="3" t="s">
        <v>9832</v>
      </c>
      <c r="D4147" s="3" t="s">
        <v>2555</v>
      </c>
    </row>
    <row r="4148" spans="1:4">
      <c r="A4148" s="3" t="s">
        <v>9827</v>
      </c>
      <c r="B4148" s="3" t="s">
        <v>1711</v>
      </c>
      <c r="C4148" s="3" t="s">
        <v>9833</v>
      </c>
      <c r="D4148" s="3" t="s">
        <v>2707</v>
      </c>
    </row>
    <row r="4149" spans="1:4">
      <c r="A4149" s="3" t="s">
        <v>9827</v>
      </c>
      <c r="B4149" s="3" t="s">
        <v>1711</v>
      </c>
      <c r="C4149" s="3" t="s">
        <v>9833</v>
      </c>
      <c r="D4149" s="3" t="s">
        <v>2707</v>
      </c>
    </row>
    <row r="4150" spans="1:4">
      <c r="A4150" s="3" t="s">
        <v>9827</v>
      </c>
      <c r="B4150" s="3" t="s">
        <v>1711</v>
      </c>
      <c r="C4150" s="3" t="s">
        <v>9834</v>
      </c>
      <c r="D4150" s="3" t="s">
        <v>2842</v>
      </c>
    </row>
    <row r="4151" spans="1:4">
      <c r="A4151" s="3" t="s">
        <v>9827</v>
      </c>
      <c r="B4151" s="3" t="s">
        <v>1711</v>
      </c>
      <c r="C4151" s="3" t="s">
        <v>9834</v>
      </c>
      <c r="D4151" s="3" t="s">
        <v>2842</v>
      </c>
    </row>
    <row r="4152" spans="1:4">
      <c r="A4152" s="3" t="s">
        <v>9827</v>
      </c>
      <c r="B4152" s="3" t="s">
        <v>1711</v>
      </c>
      <c r="C4152" s="3" t="s">
        <v>9835</v>
      </c>
      <c r="D4152" s="3" t="s">
        <v>2977</v>
      </c>
    </row>
    <row r="4153" spans="1:4">
      <c r="A4153" s="3" t="s">
        <v>9827</v>
      </c>
      <c r="B4153" s="3" t="s">
        <v>1711</v>
      </c>
      <c r="C4153" s="3" t="s">
        <v>9835</v>
      </c>
      <c r="D4153" s="3" t="s">
        <v>2977</v>
      </c>
    </row>
    <row r="4154" spans="1:4">
      <c r="A4154" s="3" t="s">
        <v>9827</v>
      </c>
      <c r="B4154" s="3" t="s">
        <v>1711</v>
      </c>
      <c r="C4154" s="3" t="s">
        <v>9836</v>
      </c>
      <c r="D4154" s="3" t="s">
        <v>3103</v>
      </c>
    </row>
    <row r="4155" spans="1:4">
      <c r="A4155" s="3" t="s">
        <v>9827</v>
      </c>
      <c r="B4155" s="3" t="s">
        <v>1711</v>
      </c>
      <c r="C4155" s="3" t="s">
        <v>9836</v>
      </c>
      <c r="D4155" s="3" t="s">
        <v>3103</v>
      </c>
    </row>
    <row r="4156" spans="1:4">
      <c r="A4156" s="3" t="s">
        <v>9827</v>
      </c>
      <c r="B4156" s="3" t="s">
        <v>1711</v>
      </c>
      <c r="C4156" s="3" t="s">
        <v>9837</v>
      </c>
      <c r="D4156" s="3" t="s">
        <v>3219</v>
      </c>
    </row>
    <row r="4157" spans="1:4">
      <c r="A4157" s="3" t="s">
        <v>9827</v>
      </c>
      <c r="B4157" s="3" t="s">
        <v>1711</v>
      </c>
      <c r="C4157" s="3" t="s">
        <v>9837</v>
      </c>
      <c r="D4157" s="3" t="s">
        <v>3219</v>
      </c>
    </row>
    <row r="4158" spans="1:4">
      <c r="A4158" s="3" t="s">
        <v>9827</v>
      </c>
      <c r="B4158" s="3" t="s">
        <v>1711</v>
      </c>
      <c r="C4158" s="3" t="s">
        <v>9838</v>
      </c>
      <c r="D4158" s="3" t="s">
        <v>3321</v>
      </c>
    </row>
    <row r="4159" spans="1:4">
      <c r="A4159" s="3" t="s">
        <v>9827</v>
      </c>
      <c r="B4159" s="3" t="s">
        <v>1711</v>
      </c>
      <c r="C4159" s="3" t="s">
        <v>9838</v>
      </c>
      <c r="D4159" s="3" t="s">
        <v>3321</v>
      </c>
    </row>
    <row r="4160" spans="1:4">
      <c r="A4160" s="3" t="s">
        <v>9827</v>
      </c>
      <c r="B4160" s="3" t="s">
        <v>1711</v>
      </c>
      <c r="C4160" s="3" t="s">
        <v>9839</v>
      </c>
      <c r="D4160" s="3" t="s">
        <v>3417</v>
      </c>
    </row>
    <row r="4161" spans="1:4">
      <c r="A4161" s="3" t="s">
        <v>9827</v>
      </c>
      <c r="B4161" s="3" t="s">
        <v>1711</v>
      </c>
      <c r="C4161" s="3" t="s">
        <v>9839</v>
      </c>
      <c r="D4161" s="3" t="s">
        <v>3417</v>
      </c>
    </row>
    <row r="4162" spans="1:4">
      <c r="A4162" s="3" t="s">
        <v>9827</v>
      </c>
      <c r="B4162" s="3" t="s">
        <v>1711</v>
      </c>
      <c r="C4162" s="3" t="s">
        <v>9840</v>
      </c>
      <c r="D4162" s="3" t="s">
        <v>3503</v>
      </c>
    </row>
    <row r="4163" spans="1:4">
      <c r="A4163" s="3" t="s">
        <v>9827</v>
      </c>
      <c r="B4163" s="3" t="s">
        <v>1711</v>
      </c>
      <c r="C4163" s="3" t="s">
        <v>9840</v>
      </c>
      <c r="D4163" s="3" t="s">
        <v>3503</v>
      </c>
    </row>
    <row r="4164" spans="1:4">
      <c r="A4164" s="3" t="s">
        <v>9827</v>
      </c>
      <c r="B4164" s="3" t="s">
        <v>1711</v>
      </c>
      <c r="C4164" s="3" t="s">
        <v>9841</v>
      </c>
      <c r="D4164" s="3" t="s">
        <v>3583</v>
      </c>
    </row>
    <row r="4165" spans="1:4">
      <c r="A4165" s="3" t="s">
        <v>9827</v>
      </c>
      <c r="B4165" s="3" t="s">
        <v>1711</v>
      </c>
      <c r="C4165" s="3" t="s">
        <v>9841</v>
      </c>
      <c r="D4165" s="3" t="s">
        <v>3583</v>
      </c>
    </row>
    <row r="4166" spans="1:4">
      <c r="A4166" s="3" t="s">
        <v>9827</v>
      </c>
      <c r="B4166" s="3" t="s">
        <v>1711</v>
      </c>
      <c r="C4166" s="3" t="s">
        <v>9842</v>
      </c>
      <c r="D4166" s="3" t="s">
        <v>3652</v>
      </c>
    </row>
    <row r="4167" spans="1:4">
      <c r="A4167" s="3" t="s">
        <v>9827</v>
      </c>
      <c r="B4167" s="3" t="s">
        <v>1711</v>
      </c>
      <c r="C4167" s="3" t="s">
        <v>9842</v>
      </c>
      <c r="D4167" s="3" t="s">
        <v>3652</v>
      </c>
    </row>
    <row r="4168" spans="1:4">
      <c r="A4168" s="3" t="s">
        <v>9827</v>
      </c>
      <c r="B4168" s="3" t="s">
        <v>1711</v>
      </c>
      <c r="C4168" s="3" t="s">
        <v>9843</v>
      </c>
      <c r="D4168" s="3" t="s">
        <v>3717</v>
      </c>
    </row>
    <row r="4169" spans="1:4">
      <c r="A4169" s="3" t="s">
        <v>9827</v>
      </c>
      <c r="B4169" s="3" t="s">
        <v>1711</v>
      </c>
      <c r="C4169" s="3" t="s">
        <v>9843</v>
      </c>
      <c r="D4169" s="3" t="s">
        <v>3717</v>
      </c>
    </row>
    <row r="4170" spans="1:4">
      <c r="A4170" s="3" t="s">
        <v>9844</v>
      </c>
      <c r="B4170" s="3" t="s">
        <v>1712</v>
      </c>
      <c r="C4170" s="3" t="s">
        <v>9845</v>
      </c>
      <c r="D4170" s="3" t="s">
        <v>1890</v>
      </c>
    </row>
    <row r="4171" spans="1:4">
      <c r="A4171" s="3" t="s">
        <v>9844</v>
      </c>
      <c r="B4171" s="3" t="s">
        <v>1712</v>
      </c>
      <c r="C4171" s="3" t="s">
        <v>9845</v>
      </c>
      <c r="D4171" s="3" t="s">
        <v>9846</v>
      </c>
    </row>
    <row r="4172" spans="1:4">
      <c r="A4172" s="3" t="s">
        <v>9844</v>
      </c>
      <c r="B4172" s="3" t="s">
        <v>1712</v>
      </c>
      <c r="C4172" s="3" t="s">
        <v>9847</v>
      </c>
      <c r="D4172" s="3" t="s">
        <v>2066</v>
      </c>
    </row>
    <row r="4173" spans="1:4">
      <c r="A4173" s="3" t="s">
        <v>9844</v>
      </c>
      <c r="B4173" s="3" t="s">
        <v>1712</v>
      </c>
      <c r="C4173" s="3" t="s">
        <v>9847</v>
      </c>
      <c r="D4173" s="3" t="s">
        <v>9848</v>
      </c>
    </row>
    <row r="4174" spans="1:4">
      <c r="A4174" s="3" t="s">
        <v>9844</v>
      </c>
      <c r="B4174" s="3" t="s">
        <v>1712</v>
      </c>
      <c r="C4174" s="3" t="s">
        <v>9849</v>
      </c>
      <c r="D4174" s="3" t="s">
        <v>2196</v>
      </c>
    </row>
    <row r="4175" spans="1:4">
      <c r="A4175" s="3" t="s">
        <v>9844</v>
      </c>
      <c r="B4175" s="3" t="s">
        <v>1712</v>
      </c>
      <c r="C4175" s="3" t="s">
        <v>9849</v>
      </c>
      <c r="D4175" s="3" t="s">
        <v>9850</v>
      </c>
    </row>
    <row r="4176" spans="1:4">
      <c r="A4176" s="3" t="s">
        <v>9844</v>
      </c>
      <c r="B4176" s="3" t="s">
        <v>1712</v>
      </c>
      <c r="C4176" s="3" t="s">
        <v>9851</v>
      </c>
      <c r="D4176" s="3" t="s">
        <v>2395</v>
      </c>
    </row>
    <row r="4177" spans="1:4">
      <c r="A4177" s="3" t="s">
        <v>9844</v>
      </c>
      <c r="B4177" s="3" t="s">
        <v>1712</v>
      </c>
      <c r="C4177" s="3" t="s">
        <v>9851</v>
      </c>
      <c r="D4177" s="3" t="s">
        <v>9852</v>
      </c>
    </row>
    <row r="4178" spans="1:4">
      <c r="A4178" s="3" t="s">
        <v>9844</v>
      </c>
      <c r="B4178" s="3" t="s">
        <v>1712</v>
      </c>
      <c r="C4178" s="3" t="s">
        <v>9853</v>
      </c>
      <c r="D4178" s="3" t="s">
        <v>2556</v>
      </c>
    </row>
    <row r="4179" spans="1:4">
      <c r="A4179" s="3" t="s">
        <v>9844</v>
      </c>
      <c r="B4179" s="3" t="s">
        <v>1712</v>
      </c>
      <c r="C4179" s="3" t="s">
        <v>9853</v>
      </c>
      <c r="D4179" s="3" t="s">
        <v>2152</v>
      </c>
    </row>
    <row r="4180" spans="1:4">
      <c r="A4180" s="3" t="s">
        <v>9844</v>
      </c>
      <c r="B4180" s="3" t="s">
        <v>1712</v>
      </c>
      <c r="C4180" s="3" t="s">
        <v>9854</v>
      </c>
      <c r="D4180" s="3" t="s">
        <v>2708</v>
      </c>
    </row>
    <row r="4181" spans="1:4">
      <c r="A4181" s="3" t="s">
        <v>9844</v>
      </c>
      <c r="B4181" s="3" t="s">
        <v>1712</v>
      </c>
      <c r="C4181" s="3" t="s">
        <v>9854</v>
      </c>
      <c r="D4181" s="3" t="s">
        <v>9855</v>
      </c>
    </row>
    <row r="4182" spans="1:4">
      <c r="A4182" s="3" t="s">
        <v>9844</v>
      </c>
      <c r="B4182" s="3" t="s">
        <v>1712</v>
      </c>
      <c r="C4182" s="3" t="s">
        <v>9856</v>
      </c>
      <c r="D4182" s="3" t="s">
        <v>2843</v>
      </c>
    </row>
    <row r="4183" spans="1:4">
      <c r="A4183" s="3" t="s">
        <v>9844</v>
      </c>
      <c r="B4183" s="3" t="s">
        <v>1712</v>
      </c>
      <c r="C4183" s="3" t="s">
        <v>9856</v>
      </c>
      <c r="D4183" s="3" t="s">
        <v>9857</v>
      </c>
    </row>
    <row r="4184" spans="1:4">
      <c r="A4184" s="3" t="s">
        <v>9844</v>
      </c>
      <c r="B4184" s="3" t="s">
        <v>1712</v>
      </c>
      <c r="C4184" s="3" t="s">
        <v>9858</v>
      </c>
      <c r="D4184" s="3" t="s">
        <v>2978</v>
      </c>
    </row>
    <row r="4185" spans="1:4">
      <c r="A4185" s="3" t="s">
        <v>9844</v>
      </c>
      <c r="B4185" s="3" t="s">
        <v>1712</v>
      </c>
      <c r="C4185" s="3" t="s">
        <v>9858</v>
      </c>
      <c r="D4185" s="3" t="s">
        <v>9859</v>
      </c>
    </row>
    <row r="4186" spans="1:4">
      <c r="A4186" s="3" t="s">
        <v>9844</v>
      </c>
      <c r="B4186" s="3" t="s">
        <v>1712</v>
      </c>
      <c r="C4186" s="3" t="s">
        <v>9860</v>
      </c>
      <c r="D4186" s="3" t="s">
        <v>3104</v>
      </c>
    </row>
    <row r="4187" spans="1:4">
      <c r="A4187" s="3" t="s">
        <v>9844</v>
      </c>
      <c r="B4187" s="3" t="s">
        <v>1712</v>
      </c>
      <c r="C4187" s="3" t="s">
        <v>9860</v>
      </c>
      <c r="D4187" s="3" t="s">
        <v>9861</v>
      </c>
    </row>
    <row r="4188" spans="1:4">
      <c r="A4188" s="3" t="s">
        <v>9844</v>
      </c>
      <c r="B4188" s="3" t="s">
        <v>1712</v>
      </c>
      <c r="C4188" s="3" t="s">
        <v>9862</v>
      </c>
      <c r="D4188" s="3" t="s">
        <v>3220</v>
      </c>
    </row>
    <row r="4189" spans="1:4">
      <c r="A4189" s="3" t="s">
        <v>9844</v>
      </c>
      <c r="B4189" s="3" t="s">
        <v>1712</v>
      </c>
      <c r="C4189" s="3" t="s">
        <v>9862</v>
      </c>
      <c r="D4189" s="3" t="s">
        <v>9863</v>
      </c>
    </row>
    <row r="4190" spans="1:4">
      <c r="A4190" s="3" t="s">
        <v>9844</v>
      </c>
      <c r="B4190" s="3" t="s">
        <v>1712</v>
      </c>
      <c r="C4190" s="3" t="s">
        <v>9864</v>
      </c>
      <c r="D4190" s="3" t="s">
        <v>3322</v>
      </c>
    </row>
    <row r="4191" spans="1:4">
      <c r="A4191" s="3" t="s">
        <v>9844</v>
      </c>
      <c r="B4191" s="3" t="s">
        <v>1712</v>
      </c>
      <c r="C4191" s="3" t="s">
        <v>9864</v>
      </c>
      <c r="D4191" s="3" t="s">
        <v>9865</v>
      </c>
    </row>
    <row r="4192" spans="1:4">
      <c r="A4192" s="3" t="s">
        <v>9844</v>
      </c>
      <c r="B4192" s="3" t="s">
        <v>1712</v>
      </c>
      <c r="C4192" s="3" t="s">
        <v>9866</v>
      </c>
      <c r="D4192" s="3" t="s">
        <v>3418</v>
      </c>
    </row>
    <row r="4193" spans="1:4">
      <c r="A4193" s="3" t="s">
        <v>9844</v>
      </c>
      <c r="B4193" s="3" t="s">
        <v>1712</v>
      </c>
      <c r="C4193" s="3" t="s">
        <v>9866</v>
      </c>
      <c r="D4193" s="3" t="s">
        <v>9867</v>
      </c>
    </row>
    <row r="4194" spans="1:4">
      <c r="A4194" s="3" t="s">
        <v>9844</v>
      </c>
      <c r="B4194" s="3" t="s">
        <v>1712</v>
      </c>
      <c r="C4194" s="3" t="s">
        <v>9868</v>
      </c>
      <c r="D4194" s="3" t="s">
        <v>3504</v>
      </c>
    </row>
    <row r="4195" spans="1:4">
      <c r="A4195" s="3" t="s">
        <v>9844</v>
      </c>
      <c r="B4195" s="3" t="s">
        <v>1712</v>
      </c>
      <c r="C4195" s="3" t="s">
        <v>9868</v>
      </c>
      <c r="D4195" s="3" t="s">
        <v>9869</v>
      </c>
    </row>
    <row r="4196" spans="1:4">
      <c r="A4196" s="3" t="s">
        <v>9844</v>
      </c>
      <c r="B4196" s="3" t="s">
        <v>1712</v>
      </c>
      <c r="C4196" s="3" t="s">
        <v>9870</v>
      </c>
      <c r="D4196" s="3" t="s">
        <v>3584</v>
      </c>
    </row>
    <row r="4197" spans="1:4">
      <c r="A4197" s="3" t="s">
        <v>9844</v>
      </c>
      <c r="B4197" s="3" t="s">
        <v>1712</v>
      </c>
      <c r="C4197" s="3" t="s">
        <v>9870</v>
      </c>
      <c r="D4197" s="3" t="s">
        <v>9871</v>
      </c>
    </row>
    <row r="4198" spans="1:4">
      <c r="A4198" s="3" t="s">
        <v>9844</v>
      </c>
      <c r="B4198" s="3" t="s">
        <v>1712</v>
      </c>
      <c r="C4198" s="3" t="s">
        <v>9872</v>
      </c>
      <c r="D4198" s="3" t="s">
        <v>3653</v>
      </c>
    </row>
    <row r="4199" spans="1:4">
      <c r="A4199" s="3" t="s">
        <v>9844</v>
      </c>
      <c r="B4199" s="3" t="s">
        <v>1712</v>
      </c>
      <c r="C4199" s="3" t="s">
        <v>9872</v>
      </c>
      <c r="D4199" s="3" t="s">
        <v>9873</v>
      </c>
    </row>
    <row r="4200" spans="1:4">
      <c r="A4200" s="3" t="s">
        <v>9844</v>
      </c>
      <c r="B4200" s="3" t="s">
        <v>1712</v>
      </c>
      <c r="C4200" s="3" t="s">
        <v>9874</v>
      </c>
      <c r="D4200" s="3" t="s">
        <v>3718</v>
      </c>
    </row>
    <row r="4201" spans="1:4">
      <c r="A4201" s="3" t="s">
        <v>9844</v>
      </c>
      <c r="B4201" s="3" t="s">
        <v>1712</v>
      </c>
      <c r="C4201" s="3" t="s">
        <v>9874</v>
      </c>
      <c r="D4201" s="3" t="s">
        <v>9875</v>
      </c>
    </row>
    <row r="4202" spans="1:4">
      <c r="A4202" s="3" t="s">
        <v>9876</v>
      </c>
      <c r="B4202" s="3" t="s">
        <v>1688</v>
      </c>
      <c r="C4202" s="3" t="s">
        <v>9877</v>
      </c>
      <c r="D4202" s="3" t="s">
        <v>1866</v>
      </c>
    </row>
    <row r="4203" spans="1:4">
      <c r="A4203" s="3" t="s">
        <v>9876</v>
      </c>
      <c r="B4203" s="3" t="s">
        <v>1688</v>
      </c>
      <c r="C4203" s="3" t="s">
        <v>9878</v>
      </c>
      <c r="D4203" s="3" t="s">
        <v>2042</v>
      </c>
    </row>
    <row r="4204" spans="1:4">
      <c r="A4204" s="3" t="s">
        <v>9876</v>
      </c>
      <c r="B4204" s="3" t="s">
        <v>1688</v>
      </c>
      <c r="C4204" s="3" t="s">
        <v>9879</v>
      </c>
      <c r="D4204" s="3" t="s">
        <v>2211</v>
      </c>
    </row>
    <row r="4205" spans="1:4">
      <c r="A4205" s="3" t="s">
        <v>9876</v>
      </c>
      <c r="B4205" s="3" t="s">
        <v>1688</v>
      </c>
      <c r="C4205" s="3" t="s">
        <v>9880</v>
      </c>
      <c r="D4205" s="3" t="s">
        <v>2244</v>
      </c>
    </row>
    <row r="4206" spans="1:4">
      <c r="A4206" s="3" t="s">
        <v>9876</v>
      </c>
      <c r="B4206" s="3" t="s">
        <v>1688</v>
      </c>
      <c r="C4206" s="3" t="s">
        <v>9881</v>
      </c>
      <c r="D4206" s="3" t="s">
        <v>2532</v>
      </c>
    </row>
    <row r="4207" spans="1:4">
      <c r="A4207" s="3" t="s">
        <v>9876</v>
      </c>
      <c r="B4207" s="3" t="s">
        <v>1688</v>
      </c>
      <c r="C4207" s="3" t="s">
        <v>9882</v>
      </c>
      <c r="D4207" s="3" t="s">
        <v>2684</v>
      </c>
    </row>
    <row r="4208" spans="1:4">
      <c r="A4208" s="3" t="s">
        <v>9876</v>
      </c>
      <c r="B4208" s="3" t="s">
        <v>1688</v>
      </c>
      <c r="C4208" s="3" t="s">
        <v>9883</v>
      </c>
      <c r="D4208" s="3" t="s">
        <v>2821</v>
      </c>
    </row>
    <row r="4209" spans="1:4">
      <c r="A4209" s="3" t="s">
        <v>9876</v>
      </c>
      <c r="B4209" s="3" t="s">
        <v>1688</v>
      </c>
      <c r="C4209" s="3" t="s">
        <v>9884</v>
      </c>
      <c r="D4209" s="3" t="s">
        <v>2955</v>
      </c>
    </row>
    <row r="4210" spans="1:4">
      <c r="A4210" s="3" t="s">
        <v>9876</v>
      </c>
      <c r="B4210" s="3" t="s">
        <v>1688</v>
      </c>
      <c r="C4210" s="3" t="s">
        <v>9885</v>
      </c>
      <c r="D4210" s="3" t="s">
        <v>3080</v>
      </c>
    </row>
    <row r="4211" spans="1:4">
      <c r="A4211" s="3" t="s">
        <v>9876</v>
      </c>
      <c r="B4211" s="3" t="s">
        <v>1688</v>
      </c>
      <c r="C4211" s="3" t="s">
        <v>9886</v>
      </c>
      <c r="D4211" s="3" t="s">
        <v>3195</v>
      </c>
    </row>
    <row r="4212" spans="1:4">
      <c r="A4212" s="3" t="s">
        <v>9876</v>
      </c>
      <c r="B4212" s="3" t="s">
        <v>1688</v>
      </c>
      <c r="C4212" s="3" t="s">
        <v>9887</v>
      </c>
      <c r="D4212" s="3" t="s">
        <v>3300</v>
      </c>
    </row>
    <row r="4213" spans="1:4">
      <c r="A4213" s="3" t="s">
        <v>9876</v>
      </c>
      <c r="B4213" s="3" t="s">
        <v>1688</v>
      </c>
      <c r="C4213" s="3" t="s">
        <v>9888</v>
      </c>
      <c r="D4213" s="3" t="s">
        <v>3395</v>
      </c>
    </row>
    <row r="4214" spans="1:4">
      <c r="A4214" s="3" t="s">
        <v>9876</v>
      </c>
      <c r="B4214" s="3" t="s">
        <v>1688</v>
      </c>
      <c r="C4214" s="3" t="s">
        <v>9889</v>
      </c>
      <c r="D4214" s="3" t="s">
        <v>3481</v>
      </c>
    </row>
    <row r="4215" spans="1:4">
      <c r="A4215" s="3" t="s">
        <v>9890</v>
      </c>
      <c r="B4215" s="3" t="s">
        <v>4754</v>
      </c>
      <c r="C4215" s="3" t="s">
        <v>9891</v>
      </c>
      <c r="D4215" s="3" t="s">
        <v>1917</v>
      </c>
    </row>
    <row r="4216" spans="1:4">
      <c r="A4216" s="3" t="s">
        <v>9890</v>
      </c>
      <c r="B4216" s="3" t="s">
        <v>4754</v>
      </c>
      <c r="C4216" s="3" t="s">
        <v>9892</v>
      </c>
      <c r="D4216" s="3" t="s">
        <v>2093</v>
      </c>
    </row>
    <row r="4217" spans="1:4">
      <c r="A4217" s="3" t="s">
        <v>9890</v>
      </c>
      <c r="B4217" s="3" t="s">
        <v>4754</v>
      </c>
      <c r="C4217" s="3" t="s">
        <v>9893</v>
      </c>
      <c r="D4217" s="3" t="s">
        <v>1789</v>
      </c>
    </row>
    <row r="4218" spans="1:4">
      <c r="A4218" s="3" t="s">
        <v>9890</v>
      </c>
      <c r="B4218" s="3" t="s">
        <v>4754</v>
      </c>
      <c r="C4218" s="3" t="s">
        <v>9894</v>
      </c>
      <c r="D4218" s="3" t="s">
        <v>2422</v>
      </c>
    </row>
    <row r="4219" spans="1:4">
      <c r="A4219" s="3" t="s">
        <v>9890</v>
      </c>
      <c r="B4219" s="3" t="s">
        <v>4754</v>
      </c>
      <c r="C4219" s="3" t="s">
        <v>9895</v>
      </c>
      <c r="D4219" s="3" t="s">
        <v>2583</v>
      </c>
    </row>
    <row r="4220" spans="1:4">
      <c r="A4220" s="3" t="s">
        <v>9890</v>
      </c>
      <c r="B4220" s="3" t="s">
        <v>4754</v>
      </c>
      <c r="C4220" s="3" t="s">
        <v>9896</v>
      </c>
      <c r="D4220" s="3" t="s">
        <v>2733</v>
      </c>
    </row>
    <row r="4221" spans="1:4">
      <c r="A4221" s="3" t="s">
        <v>9890</v>
      </c>
      <c r="B4221" s="3" t="s">
        <v>4754</v>
      </c>
      <c r="C4221" s="3" t="s">
        <v>9897</v>
      </c>
      <c r="D4221" s="3" t="s">
        <v>2870</v>
      </c>
    </row>
    <row r="4222" spans="1:4">
      <c r="A4222" s="3" t="s">
        <v>9890</v>
      </c>
      <c r="B4222" s="3" t="s">
        <v>4754</v>
      </c>
      <c r="C4222" s="3" t="s">
        <v>9898</v>
      </c>
      <c r="D4222" s="3" t="s">
        <v>3005</v>
      </c>
    </row>
    <row r="4223" spans="1:4">
      <c r="A4223" s="3" t="s">
        <v>9890</v>
      </c>
      <c r="B4223" s="3" t="s">
        <v>4754</v>
      </c>
      <c r="C4223" s="3" t="s">
        <v>9899</v>
      </c>
      <c r="D4223" s="3" t="s">
        <v>3131</v>
      </c>
    </row>
    <row r="4224" spans="1:4">
      <c r="A4224" s="3" t="s">
        <v>9890</v>
      </c>
      <c r="B4224" s="3" t="s">
        <v>4754</v>
      </c>
      <c r="C4224" s="3" t="s">
        <v>9900</v>
      </c>
      <c r="D4224" s="3" t="s">
        <v>3247</v>
      </c>
    </row>
    <row r="4225" spans="1:4">
      <c r="A4225" s="3" t="s">
        <v>9890</v>
      </c>
      <c r="B4225" s="3" t="s">
        <v>4754</v>
      </c>
      <c r="C4225" s="3" t="s">
        <v>9901</v>
      </c>
      <c r="D4225" s="3" t="s">
        <v>3349</v>
      </c>
    </row>
    <row r="4226" spans="1:4">
      <c r="A4226" s="3" t="s">
        <v>9890</v>
      </c>
      <c r="B4226" s="3" t="s">
        <v>4754</v>
      </c>
      <c r="C4226" s="3" t="s">
        <v>9902</v>
      </c>
      <c r="D4226" s="3" t="s">
        <v>3445</v>
      </c>
    </row>
    <row r="4227" spans="1:4">
      <c r="A4227" s="3" t="s">
        <v>9890</v>
      </c>
      <c r="B4227" s="3" t="s">
        <v>4754</v>
      </c>
      <c r="C4227" s="3" t="s">
        <v>9903</v>
      </c>
      <c r="D4227" s="3" t="s">
        <v>3530</v>
      </c>
    </row>
    <row r="4228" spans="1:4">
      <c r="A4228" s="3" t="s">
        <v>9890</v>
      </c>
      <c r="B4228" s="3" t="s">
        <v>4754</v>
      </c>
      <c r="C4228" s="3" t="s">
        <v>9904</v>
      </c>
      <c r="D4228" s="3" t="s">
        <v>3609</v>
      </c>
    </row>
    <row r="4229" spans="1:4">
      <c r="A4229" s="3" t="s">
        <v>9890</v>
      </c>
      <c r="B4229" s="3" t="s">
        <v>4754</v>
      </c>
      <c r="C4229" s="3" t="s">
        <v>9905</v>
      </c>
      <c r="D4229" s="3" t="s">
        <v>3680</v>
      </c>
    </row>
    <row r="4230" spans="1:4">
      <c r="A4230" s="3" t="s">
        <v>9890</v>
      </c>
      <c r="B4230" s="3" t="s">
        <v>4754</v>
      </c>
      <c r="C4230" s="3" t="s">
        <v>9906</v>
      </c>
      <c r="D4230" s="3" t="s">
        <v>1971</v>
      </c>
    </row>
    <row r="4231" spans="1:4">
      <c r="A4231" s="3" t="s">
        <v>9890</v>
      </c>
      <c r="B4231" s="3" t="s">
        <v>4754</v>
      </c>
      <c r="C4231" s="3" t="s">
        <v>9907</v>
      </c>
      <c r="D4231" s="3" t="s">
        <v>3799</v>
      </c>
    </row>
    <row r="4232" spans="1:4">
      <c r="A4232" s="3" t="s">
        <v>9890</v>
      </c>
      <c r="B4232" s="3" t="s">
        <v>4754</v>
      </c>
      <c r="C4232" s="3" t="s">
        <v>9908</v>
      </c>
      <c r="D4232" s="3" t="s">
        <v>3851</v>
      </c>
    </row>
    <row r="4233" spans="1:4">
      <c r="A4233" s="3" t="s">
        <v>9890</v>
      </c>
      <c r="B4233" s="3" t="s">
        <v>4754</v>
      </c>
      <c r="C4233" s="3" t="s">
        <v>9909</v>
      </c>
      <c r="D4233" s="3" t="s">
        <v>3896</v>
      </c>
    </row>
    <row r="4234" spans="1:4">
      <c r="A4234" s="3" t="s">
        <v>9890</v>
      </c>
      <c r="B4234" s="3" t="s">
        <v>4754</v>
      </c>
      <c r="C4234" s="3" t="s">
        <v>9910</v>
      </c>
      <c r="D4234" s="3" t="s">
        <v>3938</v>
      </c>
    </row>
    <row r="4235" spans="1:4">
      <c r="A4235" s="3" t="s">
        <v>9890</v>
      </c>
      <c r="B4235" s="3" t="s">
        <v>4754</v>
      </c>
      <c r="C4235" s="3" t="s">
        <v>9911</v>
      </c>
      <c r="D4235" s="3" t="s">
        <v>1843</v>
      </c>
    </row>
    <row r="4236" spans="1:4">
      <c r="A4236" s="3" t="s">
        <v>9890</v>
      </c>
      <c r="B4236" s="3" t="s">
        <v>4754</v>
      </c>
      <c r="C4236" s="3" t="s">
        <v>9912</v>
      </c>
      <c r="D4236" s="3" t="s">
        <v>4012</v>
      </c>
    </row>
    <row r="4237" spans="1:4">
      <c r="A4237" s="3" t="s">
        <v>9913</v>
      </c>
      <c r="B4237" s="3" t="s">
        <v>1725</v>
      </c>
      <c r="C4237" s="3" t="s">
        <v>9914</v>
      </c>
      <c r="D4237" s="3" t="s">
        <v>1903</v>
      </c>
    </row>
    <row r="4238" spans="1:4">
      <c r="A4238" s="3" t="s">
        <v>9913</v>
      </c>
      <c r="B4238" s="3" t="s">
        <v>1725</v>
      </c>
      <c r="C4238" s="3" t="s">
        <v>9915</v>
      </c>
      <c r="D4238" s="3" t="s">
        <v>2079</v>
      </c>
    </row>
    <row r="4239" spans="1:4">
      <c r="A4239" s="3" t="s">
        <v>9913</v>
      </c>
      <c r="B4239" s="3" t="s">
        <v>1725</v>
      </c>
      <c r="C4239" s="3" t="s">
        <v>9916</v>
      </c>
      <c r="D4239" s="3" t="s">
        <v>1789</v>
      </c>
    </row>
    <row r="4240" spans="1:4">
      <c r="A4240" s="3" t="s">
        <v>9913</v>
      </c>
      <c r="B4240" s="3" t="s">
        <v>1725</v>
      </c>
      <c r="C4240" s="3" t="s">
        <v>9917</v>
      </c>
      <c r="D4240" s="3" t="s">
        <v>2408</v>
      </c>
    </row>
    <row r="4241" spans="1:4">
      <c r="A4241" s="3" t="s">
        <v>9913</v>
      </c>
      <c r="B4241" s="3" t="s">
        <v>1725</v>
      </c>
      <c r="C4241" s="3" t="s">
        <v>9918</v>
      </c>
      <c r="D4241" s="3" t="s">
        <v>2569</v>
      </c>
    </row>
    <row r="4242" spans="1:4">
      <c r="A4242" s="3" t="s">
        <v>9913</v>
      </c>
      <c r="B4242" s="3" t="s">
        <v>1725</v>
      </c>
      <c r="C4242" s="3" t="s">
        <v>9919</v>
      </c>
      <c r="D4242" s="3" t="s">
        <v>2721</v>
      </c>
    </row>
    <row r="4243" spans="1:4">
      <c r="A4243" s="3" t="s">
        <v>9913</v>
      </c>
      <c r="B4243" s="3" t="s">
        <v>1725</v>
      </c>
      <c r="C4243" s="3" t="s">
        <v>9920</v>
      </c>
      <c r="D4243" s="3" t="s">
        <v>2856</v>
      </c>
    </row>
    <row r="4244" spans="1:4">
      <c r="A4244" s="3" t="s">
        <v>9913</v>
      </c>
      <c r="B4244" s="3" t="s">
        <v>1725</v>
      </c>
      <c r="C4244" s="3" t="s">
        <v>9921</v>
      </c>
      <c r="D4244" s="3" t="s">
        <v>2991</v>
      </c>
    </row>
    <row r="4245" spans="1:4">
      <c r="A4245" s="3" t="s">
        <v>9913</v>
      </c>
      <c r="B4245" s="3" t="s">
        <v>1725</v>
      </c>
      <c r="C4245" s="3" t="s">
        <v>9922</v>
      </c>
      <c r="D4245" s="3" t="s">
        <v>3117</v>
      </c>
    </row>
    <row r="4246" spans="1:4">
      <c r="A4246" s="3" t="s">
        <v>9913</v>
      </c>
      <c r="B4246" s="3" t="s">
        <v>1725</v>
      </c>
      <c r="C4246" s="3" t="s">
        <v>9923</v>
      </c>
      <c r="D4246" s="3" t="s">
        <v>3233</v>
      </c>
    </row>
    <row r="4247" spans="1:4">
      <c r="A4247" s="3" t="s">
        <v>9913</v>
      </c>
      <c r="B4247" s="3" t="s">
        <v>1725</v>
      </c>
      <c r="C4247" s="3" t="s">
        <v>9924</v>
      </c>
      <c r="D4247" s="3" t="s">
        <v>3335</v>
      </c>
    </row>
    <row r="4248" spans="1:4">
      <c r="A4248" s="3" t="s">
        <v>9913</v>
      </c>
      <c r="B4248" s="3" t="s">
        <v>1725</v>
      </c>
      <c r="C4248" s="3" t="s">
        <v>9925</v>
      </c>
      <c r="D4248" s="3" t="s">
        <v>3431</v>
      </c>
    </row>
    <row r="4249" spans="1:4">
      <c r="A4249" s="3" t="s">
        <v>9913</v>
      </c>
      <c r="B4249" s="3" t="s">
        <v>1725</v>
      </c>
      <c r="C4249" s="3" t="s">
        <v>9926</v>
      </c>
      <c r="D4249" s="3" t="s">
        <v>3516</v>
      </c>
    </row>
    <row r="4250" spans="1:4">
      <c r="A4250" s="3" t="s">
        <v>9913</v>
      </c>
      <c r="B4250" s="3" t="s">
        <v>1725</v>
      </c>
      <c r="C4250" s="3" t="s">
        <v>9927</v>
      </c>
      <c r="D4250" s="3" t="s">
        <v>3596</v>
      </c>
    </row>
    <row r="4251" spans="1:4">
      <c r="A4251" s="3" t="s">
        <v>9913</v>
      </c>
      <c r="B4251" s="3" t="s">
        <v>1725</v>
      </c>
      <c r="C4251" s="3" t="s">
        <v>9928</v>
      </c>
      <c r="D4251" s="3" t="s">
        <v>3666</v>
      </c>
    </row>
    <row r="4252" spans="1:4">
      <c r="A4252" s="3" t="s">
        <v>9913</v>
      </c>
      <c r="B4252" s="3" t="s">
        <v>1725</v>
      </c>
      <c r="C4252" s="3" t="s">
        <v>9929</v>
      </c>
      <c r="D4252" s="3" t="s">
        <v>3534</v>
      </c>
    </row>
    <row r="4253" spans="1:4">
      <c r="A4253" s="3" t="s">
        <v>9913</v>
      </c>
      <c r="B4253" s="3" t="s">
        <v>1725</v>
      </c>
      <c r="C4253" s="3" t="s">
        <v>9930</v>
      </c>
      <c r="D4253" s="3" t="s">
        <v>3786</v>
      </c>
    </row>
    <row r="4254" spans="1:4">
      <c r="A4254" s="3" t="s">
        <v>9913</v>
      </c>
      <c r="B4254" s="3" t="s">
        <v>1725</v>
      </c>
      <c r="C4254" s="3" t="s">
        <v>9931</v>
      </c>
      <c r="D4254" s="3" t="s">
        <v>3838</v>
      </c>
    </row>
    <row r="4255" spans="1:4">
      <c r="A4255" s="3" t="s">
        <v>9932</v>
      </c>
      <c r="B4255" s="3" t="s">
        <v>1749</v>
      </c>
      <c r="C4255" s="3" t="s">
        <v>9933</v>
      </c>
      <c r="D4255" s="3" t="s">
        <v>9934</v>
      </c>
    </row>
    <row r="4256" spans="1:4">
      <c r="A4256" s="3" t="s">
        <v>9932</v>
      </c>
      <c r="B4256" s="3" t="s">
        <v>1749</v>
      </c>
      <c r="C4256" s="3" t="s">
        <v>9933</v>
      </c>
      <c r="D4256" s="3" t="s">
        <v>1928</v>
      </c>
    </row>
    <row r="4257" spans="1:4">
      <c r="A4257" s="3" t="s">
        <v>9932</v>
      </c>
      <c r="B4257" s="3" t="s">
        <v>1749</v>
      </c>
      <c r="C4257" s="3" t="s">
        <v>9933</v>
      </c>
      <c r="D4257" s="3" t="s">
        <v>9935</v>
      </c>
    </row>
    <row r="4258" spans="1:4">
      <c r="A4258" s="3" t="s">
        <v>9932</v>
      </c>
      <c r="B4258" s="3" t="s">
        <v>1749</v>
      </c>
      <c r="C4258" s="3" t="s">
        <v>9936</v>
      </c>
      <c r="D4258" s="3" t="s">
        <v>9937</v>
      </c>
    </row>
    <row r="4259" spans="1:4">
      <c r="A4259" s="3" t="s">
        <v>9932</v>
      </c>
      <c r="B4259" s="3" t="s">
        <v>1749</v>
      </c>
      <c r="C4259" s="3" t="s">
        <v>9936</v>
      </c>
      <c r="D4259" s="3" t="s">
        <v>2104</v>
      </c>
    </row>
    <row r="4260" spans="1:4">
      <c r="A4260" s="3" t="s">
        <v>9932</v>
      </c>
      <c r="B4260" s="3" t="s">
        <v>1749</v>
      </c>
      <c r="C4260" s="3" t="s">
        <v>9936</v>
      </c>
      <c r="D4260" s="3" t="s">
        <v>9938</v>
      </c>
    </row>
    <row r="4261" spans="1:4">
      <c r="A4261" s="3" t="s">
        <v>9932</v>
      </c>
      <c r="B4261" s="3" t="s">
        <v>1749</v>
      </c>
      <c r="C4261" s="3" t="s">
        <v>9939</v>
      </c>
      <c r="D4261" s="3" t="s">
        <v>9940</v>
      </c>
    </row>
    <row r="4262" spans="1:4">
      <c r="A4262" s="3" t="s">
        <v>9932</v>
      </c>
      <c r="B4262" s="3" t="s">
        <v>1749</v>
      </c>
      <c r="C4262" s="3" t="s">
        <v>9939</v>
      </c>
      <c r="D4262" s="3" t="s">
        <v>2270</v>
      </c>
    </row>
    <row r="4263" spans="1:4">
      <c r="A4263" s="3" t="s">
        <v>9932</v>
      </c>
      <c r="B4263" s="3" t="s">
        <v>1749</v>
      </c>
      <c r="C4263" s="3" t="s">
        <v>9939</v>
      </c>
      <c r="D4263" s="3" t="s">
        <v>9940</v>
      </c>
    </row>
    <row r="4264" spans="1:4">
      <c r="A4264" s="3" t="s">
        <v>9932</v>
      </c>
      <c r="B4264" s="3" t="s">
        <v>1749</v>
      </c>
      <c r="C4264" s="3" t="s">
        <v>9941</v>
      </c>
      <c r="D4264" s="3" t="s">
        <v>9942</v>
      </c>
    </row>
    <row r="4265" spans="1:4">
      <c r="A4265" s="3" t="s">
        <v>9932</v>
      </c>
      <c r="B4265" s="3" t="s">
        <v>1749</v>
      </c>
      <c r="C4265" s="3" t="s">
        <v>9941</v>
      </c>
      <c r="D4265" s="3" t="s">
        <v>2433</v>
      </c>
    </row>
    <row r="4266" spans="1:4">
      <c r="A4266" s="3" t="s">
        <v>9932</v>
      </c>
      <c r="B4266" s="3" t="s">
        <v>1749</v>
      </c>
      <c r="C4266" s="3" t="s">
        <v>9941</v>
      </c>
      <c r="D4266" s="3" t="s">
        <v>9943</v>
      </c>
    </row>
    <row r="4267" spans="1:4">
      <c r="A4267" s="3" t="s">
        <v>9932</v>
      </c>
      <c r="B4267" s="3" t="s">
        <v>1749</v>
      </c>
      <c r="C4267" s="3" t="s">
        <v>9944</v>
      </c>
      <c r="D4267" s="3" t="s">
        <v>9945</v>
      </c>
    </row>
    <row r="4268" spans="1:4">
      <c r="A4268" s="3" t="s">
        <v>9932</v>
      </c>
      <c r="B4268" s="3" t="s">
        <v>1749</v>
      </c>
      <c r="C4268" s="3" t="s">
        <v>9944</v>
      </c>
      <c r="D4268" s="3" t="s">
        <v>2593</v>
      </c>
    </row>
    <row r="4269" spans="1:4">
      <c r="A4269" s="3" t="s">
        <v>9932</v>
      </c>
      <c r="B4269" s="3" t="s">
        <v>1749</v>
      </c>
      <c r="C4269" s="3" t="s">
        <v>9944</v>
      </c>
      <c r="D4269" s="3" t="s">
        <v>9946</v>
      </c>
    </row>
    <row r="4270" spans="1:4">
      <c r="A4270" s="3" t="s">
        <v>9932</v>
      </c>
      <c r="B4270" s="3" t="s">
        <v>1749</v>
      </c>
      <c r="C4270" s="3" t="s">
        <v>9947</v>
      </c>
      <c r="D4270" s="3" t="s">
        <v>9948</v>
      </c>
    </row>
    <row r="4271" spans="1:4">
      <c r="A4271" s="3" t="s">
        <v>9932</v>
      </c>
      <c r="B4271" s="3" t="s">
        <v>1749</v>
      </c>
      <c r="C4271" s="3" t="s">
        <v>9947</v>
      </c>
      <c r="D4271" s="3" t="s">
        <v>2742</v>
      </c>
    </row>
    <row r="4272" spans="1:4">
      <c r="A4272" s="3" t="s">
        <v>9932</v>
      </c>
      <c r="B4272" s="3" t="s">
        <v>1749</v>
      </c>
      <c r="C4272" s="3" t="s">
        <v>9947</v>
      </c>
      <c r="D4272" s="3" t="s">
        <v>9949</v>
      </c>
    </row>
    <row r="4273" spans="1:4">
      <c r="A4273" s="3" t="s">
        <v>9932</v>
      </c>
      <c r="B4273" s="3" t="s">
        <v>1749</v>
      </c>
      <c r="C4273" s="3" t="s">
        <v>9950</v>
      </c>
      <c r="D4273" s="3" t="s">
        <v>9951</v>
      </c>
    </row>
    <row r="4274" spans="1:4">
      <c r="A4274" s="3" t="s">
        <v>9932</v>
      </c>
      <c r="B4274" s="3" t="s">
        <v>1749</v>
      </c>
      <c r="C4274" s="3" t="s">
        <v>9950</v>
      </c>
      <c r="D4274" s="3" t="s">
        <v>2881</v>
      </c>
    </row>
    <row r="4275" spans="1:4">
      <c r="A4275" s="3" t="s">
        <v>9932</v>
      </c>
      <c r="B4275" s="3" t="s">
        <v>1749</v>
      </c>
      <c r="C4275" s="3" t="s">
        <v>9950</v>
      </c>
      <c r="D4275" s="3" t="s">
        <v>9952</v>
      </c>
    </row>
    <row r="4276" spans="1:4">
      <c r="A4276" s="3" t="s">
        <v>9932</v>
      </c>
      <c r="B4276" s="3" t="s">
        <v>1749</v>
      </c>
      <c r="C4276" s="3" t="s">
        <v>9953</v>
      </c>
      <c r="D4276" s="3" t="s">
        <v>9954</v>
      </c>
    </row>
    <row r="4277" spans="1:4">
      <c r="A4277" s="3" t="s">
        <v>9932</v>
      </c>
      <c r="B4277" s="3" t="s">
        <v>1749</v>
      </c>
      <c r="C4277" s="3" t="s">
        <v>9953</v>
      </c>
      <c r="D4277" s="3" t="s">
        <v>3016</v>
      </c>
    </row>
    <row r="4278" spans="1:4">
      <c r="A4278" s="3" t="s">
        <v>9932</v>
      </c>
      <c r="B4278" s="3" t="s">
        <v>1749</v>
      </c>
      <c r="C4278" s="3" t="s">
        <v>9953</v>
      </c>
      <c r="D4278" s="3" t="s">
        <v>9955</v>
      </c>
    </row>
    <row r="4279" spans="1:4">
      <c r="A4279" s="3" t="s">
        <v>9932</v>
      </c>
      <c r="B4279" s="3" t="s">
        <v>1749</v>
      </c>
      <c r="C4279" s="3" t="s">
        <v>9956</v>
      </c>
      <c r="D4279" s="3" t="s">
        <v>9957</v>
      </c>
    </row>
    <row r="4280" spans="1:4">
      <c r="A4280" s="3" t="s">
        <v>9932</v>
      </c>
      <c r="B4280" s="3" t="s">
        <v>1749</v>
      </c>
      <c r="C4280" s="3" t="s">
        <v>9956</v>
      </c>
      <c r="D4280" s="3" t="s">
        <v>3142</v>
      </c>
    </row>
    <row r="4281" spans="1:4">
      <c r="A4281" s="3" t="s">
        <v>9932</v>
      </c>
      <c r="B4281" s="3" t="s">
        <v>1749</v>
      </c>
      <c r="C4281" s="3" t="s">
        <v>9956</v>
      </c>
      <c r="D4281" s="3" t="s">
        <v>9957</v>
      </c>
    </row>
    <row r="4282" spans="1:4">
      <c r="A4282" s="3" t="s">
        <v>9932</v>
      </c>
      <c r="B4282" s="3" t="s">
        <v>1749</v>
      </c>
      <c r="C4282" s="3" t="s">
        <v>9958</v>
      </c>
      <c r="D4282" s="3" t="s">
        <v>9959</v>
      </c>
    </row>
    <row r="4283" spans="1:4">
      <c r="A4283" s="3" t="s">
        <v>9932</v>
      </c>
      <c r="B4283" s="3" t="s">
        <v>1749</v>
      </c>
      <c r="C4283" s="3" t="s">
        <v>9958</v>
      </c>
      <c r="D4283" s="3" t="s">
        <v>3258</v>
      </c>
    </row>
    <row r="4284" spans="1:4">
      <c r="A4284" s="3" t="s">
        <v>9932</v>
      </c>
      <c r="B4284" s="3" t="s">
        <v>1749</v>
      </c>
      <c r="C4284" s="3" t="s">
        <v>9958</v>
      </c>
      <c r="D4284" s="3" t="s">
        <v>9960</v>
      </c>
    </row>
    <row r="4285" spans="1:4">
      <c r="A4285" s="3" t="s">
        <v>9932</v>
      </c>
      <c r="B4285" s="3" t="s">
        <v>1749</v>
      </c>
      <c r="C4285" s="3" t="s">
        <v>9961</v>
      </c>
      <c r="D4285" s="3" t="s">
        <v>9962</v>
      </c>
    </row>
    <row r="4286" spans="1:4">
      <c r="A4286" s="3" t="s">
        <v>9932</v>
      </c>
      <c r="B4286" s="3" t="s">
        <v>1749</v>
      </c>
      <c r="C4286" s="3" t="s">
        <v>9961</v>
      </c>
      <c r="D4286" s="3" t="s">
        <v>3360</v>
      </c>
    </row>
    <row r="4287" spans="1:4">
      <c r="A4287" s="3" t="s">
        <v>9932</v>
      </c>
      <c r="B4287" s="3" t="s">
        <v>1749</v>
      </c>
      <c r="C4287" s="3" t="s">
        <v>9961</v>
      </c>
      <c r="D4287" s="3" t="s">
        <v>9962</v>
      </c>
    </row>
    <row r="4288" spans="1:4">
      <c r="A4288" s="3" t="s">
        <v>9932</v>
      </c>
      <c r="B4288" s="3" t="s">
        <v>1749</v>
      </c>
      <c r="C4288" s="3" t="s">
        <v>9963</v>
      </c>
      <c r="D4288" s="3" t="s">
        <v>9964</v>
      </c>
    </row>
    <row r="4289" spans="1:4">
      <c r="A4289" s="3" t="s">
        <v>9932</v>
      </c>
      <c r="B4289" s="3" t="s">
        <v>1749</v>
      </c>
      <c r="C4289" s="3" t="s">
        <v>9963</v>
      </c>
      <c r="D4289" s="3" t="s">
        <v>3456</v>
      </c>
    </row>
    <row r="4290" spans="1:4">
      <c r="A4290" s="3" t="s">
        <v>9932</v>
      </c>
      <c r="B4290" s="3" t="s">
        <v>1749</v>
      </c>
      <c r="C4290" s="3" t="s">
        <v>9963</v>
      </c>
      <c r="D4290" s="3" t="s">
        <v>9965</v>
      </c>
    </row>
    <row r="4291" spans="1:4">
      <c r="A4291" s="3" t="s">
        <v>9932</v>
      </c>
      <c r="B4291" s="3" t="s">
        <v>1749</v>
      </c>
      <c r="C4291" s="3" t="s">
        <v>9966</v>
      </c>
      <c r="D4291" s="3" t="s">
        <v>2537</v>
      </c>
    </row>
    <row r="4292" spans="1:4">
      <c r="A4292" s="3" t="s">
        <v>9932</v>
      </c>
      <c r="B4292" s="3" t="s">
        <v>1749</v>
      </c>
      <c r="C4292" s="3" t="s">
        <v>9966</v>
      </c>
      <c r="D4292" s="3" t="s">
        <v>2537</v>
      </c>
    </row>
    <row r="4293" spans="1:4">
      <c r="A4293" s="3" t="s">
        <v>9932</v>
      </c>
      <c r="B4293" s="3" t="s">
        <v>1749</v>
      </c>
      <c r="C4293" s="3" t="s">
        <v>9966</v>
      </c>
      <c r="D4293" s="3" t="s">
        <v>9967</v>
      </c>
    </row>
    <row r="4294" spans="1:4">
      <c r="A4294" s="3" t="s">
        <v>9932</v>
      </c>
      <c r="B4294" s="3" t="s">
        <v>1749</v>
      </c>
      <c r="C4294" s="3" t="s">
        <v>9968</v>
      </c>
      <c r="D4294" s="3" t="s">
        <v>3620</v>
      </c>
    </row>
    <row r="4295" spans="1:4">
      <c r="A4295" s="3" t="s">
        <v>9932</v>
      </c>
      <c r="B4295" s="3" t="s">
        <v>1749</v>
      </c>
      <c r="C4295" s="3" t="s">
        <v>9968</v>
      </c>
      <c r="D4295" s="3" t="s">
        <v>3620</v>
      </c>
    </row>
    <row r="4296" spans="1:4">
      <c r="A4296" s="3" t="s">
        <v>9932</v>
      </c>
      <c r="B4296" s="3" t="s">
        <v>1749</v>
      </c>
      <c r="C4296" s="3" t="s">
        <v>9968</v>
      </c>
      <c r="D4296" s="3" t="s">
        <v>9969</v>
      </c>
    </row>
    <row r="4297" spans="1:4">
      <c r="A4297" s="3" t="s">
        <v>9932</v>
      </c>
      <c r="B4297" s="3" t="s">
        <v>1749</v>
      </c>
      <c r="C4297" s="3" t="s">
        <v>9970</v>
      </c>
      <c r="D4297" s="3" t="s">
        <v>3690</v>
      </c>
    </row>
    <row r="4298" spans="1:4">
      <c r="A4298" s="3" t="s">
        <v>9932</v>
      </c>
      <c r="B4298" s="3" t="s">
        <v>1749</v>
      </c>
      <c r="C4298" s="3" t="s">
        <v>9970</v>
      </c>
      <c r="D4298" s="3" t="s">
        <v>3690</v>
      </c>
    </row>
    <row r="4299" spans="1:4">
      <c r="A4299" s="3" t="s">
        <v>9932</v>
      </c>
      <c r="B4299" s="3" t="s">
        <v>1749</v>
      </c>
      <c r="C4299" s="3" t="s">
        <v>9970</v>
      </c>
      <c r="D4299" s="3" t="s">
        <v>3690</v>
      </c>
    </row>
    <row r="4300" spans="1:4">
      <c r="A4300" s="3" t="s">
        <v>9932</v>
      </c>
      <c r="B4300" s="3" t="s">
        <v>1749</v>
      </c>
      <c r="C4300" s="3" t="s">
        <v>9971</v>
      </c>
      <c r="D4300" s="3" t="s">
        <v>9972</v>
      </c>
    </row>
    <row r="4301" spans="1:4">
      <c r="A4301" s="3" t="s">
        <v>9932</v>
      </c>
      <c r="B4301" s="3" t="s">
        <v>1749</v>
      </c>
      <c r="C4301" s="3" t="s">
        <v>9971</v>
      </c>
      <c r="D4301" s="3" t="s">
        <v>3752</v>
      </c>
    </row>
    <row r="4302" spans="1:4">
      <c r="A4302" s="3" t="s">
        <v>9932</v>
      </c>
      <c r="B4302" s="3" t="s">
        <v>1749</v>
      </c>
      <c r="C4302" s="3" t="s">
        <v>9971</v>
      </c>
      <c r="D4302" s="3" t="s">
        <v>9973</v>
      </c>
    </row>
    <row r="4303" spans="1:4">
      <c r="A4303" s="3" t="s">
        <v>9932</v>
      </c>
      <c r="B4303" s="3" t="s">
        <v>1749</v>
      </c>
      <c r="C4303" s="3" t="s">
        <v>9974</v>
      </c>
      <c r="D4303" s="3" t="s">
        <v>9975</v>
      </c>
    </row>
    <row r="4304" spans="1:4">
      <c r="A4304" s="3" t="s">
        <v>9932</v>
      </c>
      <c r="B4304" s="3" t="s">
        <v>1749</v>
      </c>
      <c r="C4304" s="3" t="s">
        <v>9974</v>
      </c>
      <c r="D4304" s="3" t="s">
        <v>3810</v>
      </c>
    </row>
    <row r="4305" spans="1:4">
      <c r="A4305" s="3" t="s">
        <v>9932</v>
      </c>
      <c r="B4305" s="3" t="s">
        <v>1749</v>
      </c>
      <c r="C4305" s="3" t="s">
        <v>9974</v>
      </c>
      <c r="D4305" s="3" t="s">
        <v>9975</v>
      </c>
    </row>
    <row r="4306" spans="1:4">
      <c r="A4306" s="3" t="s">
        <v>9932</v>
      </c>
      <c r="B4306" s="3" t="s">
        <v>1749</v>
      </c>
      <c r="C4306" s="3" t="s">
        <v>9976</v>
      </c>
      <c r="D4306" s="3" t="s">
        <v>3862</v>
      </c>
    </row>
    <row r="4307" spans="1:4">
      <c r="A4307" s="3" t="s">
        <v>9932</v>
      </c>
      <c r="B4307" s="3" t="s">
        <v>1749</v>
      </c>
      <c r="C4307" s="3" t="s">
        <v>9976</v>
      </c>
      <c r="D4307" s="3" t="s">
        <v>3862</v>
      </c>
    </row>
    <row r="4308" spans="1:4">
      <c r="A4308" s="3" t="s">
        <v>9932</v>
      </c>
      <c r="B4308" s="3" t="s">
        <v>1749</v>
      </c>
      <c r="C4308" s="3" t="s">
        <v>9976</v>
      </c>
      <c r="D4308" s="3" t="s">
        <v>9977</v>
      </c>
    </row>
    <row r="4309" spans="1:4">
      <c r="A4309" s="3" t="s">
        <v>9932</v>
      </c>
      <c r="B4309" s="3" t="s">
        <v>1749</v>
      </c>
      <c r="C4309" s="3" t="s">
        <v>9978</v>
      </c>
      <c r="D4309" s="3" t="s">
        <v>9979</v>
      </c>
    </row>
    <row r="4310" spans="1:4">
      <c r="A4310" s="3" t="s">
        <v>9932</v>
      </c>
      <c r="B4310" s="3" t="s">
        <v>1749</v>
      </c>
      <c r="C4310" s="3" t="s">
        <v>9978</v>
      </c>
      <c r="D4310" s="3" t="s">
        <v>3907</v>
      </c>
    </row>
    <row r="4311" spans="1:4">
      <c r="A4311" s="3" t="s">
        <v>9932</v>
      </c>
      <c r="B4311" s="3" t="s">
        <v>1749</v>
      </c>
      <c r="C4311" s="3" t="s">
        <v>9978</v>
      </c>
      <c r="D4311" s="3" t="s">
        <v>9980</v>
      </c>
    </row>
    <row r="4312" spans="1:4">
      <c r="A4312" s="3" t="s">
        <v>9932</v>
      </c>
      <c r="B4312" s="3" t="s">
        <v>1749</v>
      </c>
      <c r="C4312" s="3" t="s">
        <v>9981</v>
      </c>
      <c r="D4312" s="3" t="s">
        <v>9982</v>
      </c>
    </row>
    <row r="4313" spans="1:4">
      <c r="A4313" s="3" t="s">
        <v>9932</v>
      </c>
      <c r="B4313" s="3" t="s">
        <v>1749</v>
      </c>
      <c r="C4313" s="3" t="s">
        <v>9981</v>
      </c>
      <c r="D4313" s="3" t="s">
        <v>3949</v>
      </c>
    </row>
    <row r="4314" spans="1:4">
      <c r="A4314" s="3" t="s">
        <v>9932</v>
      </c>
      <c r="B4314" s="3" t="s">
        <v>1749</v>
      </c>
      <c r="C4314" s="3" t="s">
        <v>9981</v>
      </c>
      <c r="D4314" s="3" t="s">
        <v>9982</v>
      </c>
    </row>
    <row r="4315" spans="1:4">
      <c r="A4315" s="3" t="s">
        <v>9932</v>
      </c>
      <c r="B4315" s="3" t="s">
        <v>1749</v>
      </c>
      <c r="C4315" s="3" t="s">
        <v>9983</v>
      </c>
      <c r="D4315" s="3" t="s">
        <v>3986</v>
      </c>
    </row>
    <row r="4316" spans="1:4">
      <c r="A4316" s="3" t="s">
        <v>9932</v>
      </c>
      <c r="B4316" s="3" t="s">
        <v>1749</v>
      </c>
      <c r="C4316" s="3" t="s">
        <v>9983</v>
      </c>
      <c r="D4316" s="3" t="s">
        <v>3986</v>
      </c>
    </row>
    <row r="4317" spans="1:4">
      <c r="A4317" s="3" t="s">
        <v>9932</v>
      </c>
      <c r="B4317" s="3" t="s">
        <v>1749</v>
      </c>
      <c r="C4317" s="3" t="s">
        <v>9983</v>
      </c>
      <c r="D4317" s="3" t="s">
        <v>9984</v>
      </c>
    </row>
    <row r="4318" spans="1:4">
      <c r="A4318" s="3" t="s">
        <v>9932</v>
      </c>
      <c r="B4318" s="3" t="s">
        <v>1749</v>
      </c>
      <c r="C4318" s="3" t="s">
        <v>9985</v>
      </c>
      <c r="D4318" s="3" t="s">
        <v>4022</v>
      </c>
    </row>
    <row r="4319" spans="1:4">
      <c r="A4319" s="3" t="s">
        <v>9932</v>
      </c>
      <c r="B4319" s="3" t="s">
        <v>1749</v>
      </c>
      <c r="C4319" s="3" t="s">
        <v>9985</v>
      </c>
      <c r="D4319" s="3" t="s">
        <v>4022</v>
      </c>
    </row>
    <row r="4320" spans="1:4">
      <c r="A4320" s="3" t="s">
        <v>9932</v>
      </c>
      <c r="B4320" s="3" t="s">
        <v>1749</v>
      </c>
      <c r="C4320" s="3" t="s">
        <v>9985</v>
      </c>
      <c r="D4320" s="3" t="s">
        <v>9986</v>
      </c>
    </row>
    <row r="4321" spans="1:4">
      <c r="A4321" s="3" t="s">
        <v>9932</v>
      </c>
      <c r="B4321" s="3" t="s">
        <v>1749</v>
      </c>
      <c r="C4321" s="3" t="s">
        <v>9987</v>
      </c>
      <c r="D4321" s="3" t="s">
        <v>4053</v>
      </c>
    </row>
    <row r="4322" spans="1:4">
      <c r="A4322" s="3" t="s">
        <v>9932</v>
      </c>
      <c r="B4322" s="3" t="s">
        <v>1749</v>
      </c>
      <c r="C4322" s="3" t="s">
        <v>9987</v>
      </c>
      <c r="D4322" s="3" t="s">
        <v>4053</v>
      </c>
    </row>
    <row r="4323" spans="1:4">
      <c r="A4323" s="3" t="s">
        <v>9932</v>
      </c>
      <c r="B4323" s="3" t="s">
        <v>1749</v>
      </c>
      <c r="C4323" s="3" t="s">
        <v>9987</v>
      </c>
      <c r="D4323" s="3" t="s">
        <v>9988</v>
      </c>
    </row>
    <row r="4324" spans="1:4">
      <c r="A4324" s="3" t="s">
        <v>9932</v>
      </c>
      <c r="B4324" s="3" t="s">
        <v>1749</v>
      </c>
      <c r="C4324" s="3" t="s">
        <v>9989</v>
      </c>
      <c r="D4324" s="3" t="s">
        <v>9990</v>
      </c>
    </row>
    <row r="4325" spans="1:4">
      <c r="A4325" s="3" t="s">
        <v>9932</v>
      </c>
      <c r="B4325" s="3" t="s">
        <v>1749</v>
      </c>
      <c r="C4325" s="3" t="s">
        <v>9989</v>
      </c>
      <c r="D4325" s="3" t="s">
        <v>4082</v>
      </c>
    </row>
    <row r="4326" spans="1:4">
      <c r="A4326" s="3" t="s">
        <v>9932</v>
      </c>
      <c r="B4326" s="3" t="s">
        <v>1749</v>
      </c>
      <c r="C4326" s="3" t="s">
        <v>9989</v>
      </c>
      <c r="D4326" s="3" t="s">
        <v>9991</v>
      </c>
    </row>
    <row r="4327" spans="1:4">
      <c r="A4327" s="3" t="s">
        <v>9932</v>
      </c>
      <c r="B4327" s="3" t="s">
        <v>1749</v>
      </c>
      <c r="C4327" s="3" t="s">
        <v>9992</v>
      </c>
      <c r="D4327" s="3" t="s">
        <v>4107</v>
      </c>
    </row>
    <row r="4328" spans="1:4">
      <c r="A4328" s="3" t="s">
        <v>9932</v>
      </c>
      <c r="B4328" s="3" t="s">
        <v>1749</v>
      </c>
      <c r="C4328" s="3" t="s">
        <v>9992</v>
      </c>
      <c r="D4328" s="3" t="s">
        <v>4107</v>
      </c>
    </row>
    <row r="4329" spans="1:4">
      <c r="A4329" s="3" t="s">
        <v>9932</v>
      </c>
      <c r="B4329" s="3" t="s">
        <v>1749</v>
      </c>
      <c r="C4329" s="3" t="s">
        <v>9992</v>
      </c>
      <c r="D4329" s="3" t="s">
        <v>9993</v>
      </c>
    </row>
    <row r="4330" spans="1:4">
      <c r="A4330" s="3" t="s">
        <v>9932</v>
      </c>
      <c r="B4330" s="3" t="s">
        <v>1749</v>
      </c>
      <c r="C4330" s="3" t="s">
        <v>9994</v>
      </c>
      <c r="D4330" s="3" t="s">
        <v>9995</v>
      </c>
    </row>
    <row r="4331" spans="1:4">
      <c r="A4331" s="3" t="s">
        <v>9932</v>
      </c>
      <c r="B4331" s="3" t="s">
        <v>1749</v>
      </c>
      <c r="C4331" s="3" t="s">
        <v>9994</v>
      </c>
      <c r="D4331" s="3" t="s">
        <v>4131</v>
      </c>
    </row>
    <row r="4332" spans="1:4">
      <c r="A4332" s="3" t="s">
        <v>9932</v>
      </c>
      <c r="B4332" s="3" t="s">
        <v>1749</v>
      </c>
      <c r="C4332" s="3" t="s">
        <v>9994</v>
      </c>
      <c r="D4332" s="3" t="s">
        <v>9995</v>
      </c>
    </row>
    <row r="4333" spans="1:4">
      <c r="A4333" s="3" t="s">
        <v>9996</v>
      </c>
      <c r="B4333" s="3" t="s">
        <v>1719</v>
      </c>
      <c r="C4333" s="3" t="s">
        <v>9997</v>
      </c>
      <c r="D4333" s="3" t="s">
        <v>1897</v>
      </c>
    </row>
    <row r="4334" spans="1:4">
      <c r="A4334" s="3" t="s">
        <v>9996</v>
      </c>
      <c r="B4334" s="3" t="s">
        <v>1719</v>
      </c>
      <c r="C4334" s="3" t="s">
        <v>9997</v>
      </c>
      <c r="D4334" s="3" t="s">
        <v>9998</v>
      </c>
    </row>
    <row r="4335" spans="1:4">
      <c r="A4335" s="3" t="s">
        <v>9996</v>
      </c>
      <c r="B4335" s="3" t="s">
        <v>1719</v>
      </c>
      <c r="C4335" s="3" t="s">
        <v>9999</v>
      </c>
      <c r="D4335" s="3" t="s">
        <v>2073</v>
      </c>
    </row>
    <row r="4336" spans="1:4">
      <c r="A4336" s="3" t="s">
        <v>9996</v>
      </c>
      <c r="B4336" s="3" t="s">
        <v>1719</v>
      </c>
      <c r="C4336" s="3" t="s">
        <v>9999</v>
      </c>
      <c r="D4336" s="3" t="s">
        <v>10000</v>
      </c>
    </row>
    <row r="4337" spans="1:4">
      <c r="A4337" s="3" t="s">
        <v>9996</v>
      </c>
      <c r="B4337" s="3" t="s">
        <v>1719</v>
      </c>
      <c r="C4337" s="3" t="s">
        <v>10001</v>
      </c>
      <c r="D4337" s="3" t="s">
        <v>2241</v>
      </c>
    </row>
    <row r="4338" spans="1:4">
      <c r="A4338" s="3" t="s">
        <v>9996</v>
      </c>
      <c r="B4338" s="3" t="s">
        <v>1719</v>
      </c>
      <c r="C4338" s="3" t="s">
        <v>10001</v>
      </c>
      <c r="D4338" s="3" t="s">
        <v>10002</v>
      </c>
    </row>
    <row r="4339" spans="1:4">
      <c r="A4339" s="3" t="s">
        <v>9996</v>
      </c>
      <c r="B4339" s="3" t="s">
        <v>1719</v>
      </c>
      <c r="C4339" s="3" t="s">
        <v>10003</v>
      </c>
      <c r="D4339" s="3" t="s">
        <v>2402</v>
      </c>
    </row>
    <row r="4340" spans="1:4">
      <c r="A4340" s="3" t="s">
        <v>9996</v>
      </c>
      <c r="B4340" s="3" t="s">
        <v>1719</v>
      </c>
      <c r="C4340" s="3" t="s">
        <v>10003</v>
      </c>
      <c r="D4340" s="3" t="s">
        <v>10004</v>
      </c>
    </row>
    <row r="4341" spans="1:4">
      <c r="A4341" s="3" t="s">
        <v>9996</v>
      </c>
      <c r="B4341" s="3" t="s">
        <v>1719</v>
      </c>
      <c r="C4341" s="3" t="s">
        <v>10005</v>
      </c>
      <c r="D4341" s="3" t="s">
        <v>2563</v>
      </c>
    </row>
    <row r="4342" spans="1:4">
      <c r="A4342" s="3" t="s">
        <v>9996</v>
      </c>
      <c r="B4342" s="3" t="s">
        <v>1719</v>
      </c>
      <c r="C4342" s="3" t="s">
        <v>10005</v>
      </c>
      <c r="D4342" s="3" t="s">
        <v>10006</v>
      </c>
    </row>
    <row r="4343" spans="1:4">
      <c r="A4343" s="3" t="s">
        <v>9996</v>
      </c>
      <c r="B4343" s="3" t="s">
        <v>1719</v>
      </c>
      <c r="C4343" s="3" t="s">
        <v>10007</v>
      </c>
      <c r="D4343" s="3" t="s">
        <v>2715</v>
      </c>
    </row>
    <row r="4344" spans="1:4">
      <c r="A4344" s="3" t="s">
        <v>9996</v>
      </c>
      <c r="B4344" s="3" t="s">
        <v>1719</v>
      </c>
      <c r="C4344" s="3" t="s">
        <v>10007</v>
      </c>
      <c r="D4344" s="3" t="s">
        <v>10008</v>
      </c>
    </row>
    <row r="4345" spans="1:4">
      <c r="A4345" s="3" t="s">
        <v>9996</v>
      </c>
      <c r="B4345" s="3" t="s">
        <v>1719</v>
      </c>
      <c r="C4345" s="3" t="s">
        <v>10009</v>
      </c>
      <c r="D4345" s="3" t="s">
        <v>2850</v>
      </c>
    </row>
    <row r="4346" spans="1:4">
      <c r="A4346" s="3" t="s">
        <v>9996</v>
      </c>
      <c r="B4346" s="3" t="s">
        <v>1719</v>
      </c>
      <c r="C4346" s="3" t="s">
        <v>10009</v>
      </c>
      <c r="D4346" s="3" t="s">
        <v>10010</v>
      </c>
    </row>
    <row r="4347" spans="1:4">
      <c r="A4347" s="3" t="s">
        <v>9996</v>
      </c>
      <c r="B4347" s="3" t="s">
        <v>1719</v>
      </c>
      <c r="C4347" s="3" t="s">
        <v>10011</v>
      </c>
      <c r="D4347" s="3" t="s">
        <v>2985</v>
      </c>
    </row>
    <row r="4348" spans="1:4">
      <c r="A4348" s="3" t="s">
        <v>9996</v>
      </c>
      <c r="B4348" s="3" t="s">
        <v>1719</v>
      </c>
      <c r="C4348" s="3" t="s">
        <v>10011</v>
      </c>
      <c r="D4348" s="3" t="s">
        <v>10012</v>
      </c>
    </row>
    <row r="4349" spans="1:4">
      <c r="A4349" s="3" t="s">
        <v>9996</v>
      </c>
      <c r="B4349" s="3" t="s">
        <v>1719</v>
      </c>
      <c r="C4349" s="3" t="s">
        <v>10013</v>
      </c>
      <c r="D4349" s="3" t="s">
        <v>3111</v>
      </c>
    </row>
    <row r="4350" spans="1:4">
      <c r="A4350" s="3" t="s">
        <v>9996</v>
      </c>
      <c r="B4350" s="3" t="s">
        <v>1719</v>
      </c>
      <c r="C4350" s="3" t="s">
        <v>10013</v>
      </c>
      <c r="D4350" s="3" t="s">
        <v>10014</v>
      </c>
    </row>
    <row r="4351" spans="1:4">
      <c r="A4351" s="3" t="s">
        <v>9996</v>
      </c>
      <c r="B4351" s="3" t="s">
        <v>1719</v>
      </c>
      <c r="C4351" s="3" t="s">
        <v>10015</v>
      </c>
      <c r="D4351" s="3" t="s">
        <v>3227</v>
      </c>
    </row>
    <row r="4352" spans="1:4">
      <c r="A4352" s="3" t="s">
        <v>9996</v>
      </c>
      <c r="B4352" s="3" t="s">
        <v>1719</v>
      </c>
      <c r="C4352" s="3" t="s">
        <v>10015</v>
      </c>
      <c r="D4352" s="3" t="s">
        <v>10016</v>
      </c>
    </row>
    <row r="4353" spans="1:4">
      <c r="A4353" s="3" t="s">
        <v>9996</v>
      </c>
      <c r="B4353" s="3" t="s">
        <v>1719</v>
      </c>
      <c r="C4353" s="3" t="s">
        <v>10017</v>
      </c>
      <c r="D4353" s="3" t="s">
        <v>3329</v>
      </c>
    </row>
    <row r="4354" spans="1:4">
      <c r="A4354" s="3" t="s">
        <v>9996</v>
      </c>
      <c r="B4354" s="3" t="s">
        <v>1719</v>
      </c>
      <c r="C4354" s="3" t="s">
        <v>10017</v>
      </c>
      <c r="D4354" s="3" t="s">
        <v>10018</v>
      </c>
    </row>
    <row r="4355" spans="1:4">
      <c r="A4355" s="3" t="s">
        <v>9996</v>
      </c>
      <c r="B4355" s="3" t="s">
        <v>1719</v>
      </c>
      <c r="C4355" s="3" t="s">
        <v>10019</v>
      </c>
      <c r="D4355" s="3" t="s">
        <v>3425</v>
      </c>
    </row>
    <row r="4356" spans="1:4">
      <c r="A4356" s="3" t="s">
        <v>9996</v>
      </c>
      <c r="B4356" s="3" t="s">
        <v>1719</v>
      </c>
      <c r="C4356" s="3" t="s">
        <v>10019</v>
      </c>
      <c r="D4356" s="3" t="s">
        <v>10020</v>
      </c>
    </row>
    <row r="4357" spans="1:4">
      <c r="A4357" s="3" t="s">
        <v>9996</v>
      </c>
      <c r="B4357" s="3" t="s">
        <v>1719</v>
      </c>
      <c r="C4357" s="3" t="s">
        <v>10021</v>
      </c>
      <c r="D4357" s="3" t="s">
        <v>3511</v>
      </c>
    </row>
    <row r="4358" spans="1:4">
      <c r="A4358" s="3" t="s">
        <v>9996</v>
      </c>
      <c r="B4358" s="3" t="s">
        <v>1719</v>
      </c>
      <c r="C4358" s="3" t="s">
        <v>10021</v>
      </c>
      <c r="D4358" s="3" t="s">
        <v>10022</v>
      </c>
    </row>
    <row r="4359" spans="1:4">
      <c r="A4359" s="3" t="s">
        <v>9996</v>
      </c>
      <c r="B4359" s="3" t="s">
        <v>1719</v>
      </c>
      <c r="C4359" s="3" t="s">
        <v>10023</v>
      </c>
      <c r="D4359" s="3" t="s">
        <v>3591</v>
      </c>
    </row>
    <row r="4360" spans="1:4">
      <c r="A4360" s="3" t="s">
        <v>9996</v>
      </c>
      <c r="B4360" s="3" t="s">
        <v>1719</v>
      </c>
      <c r="C4360" s="3" t="s">
        <v>10023</v>
      </c>
      <c r="D4360" s="3" t="s">
        <v>10024</v>
      </c>
    </row>
    <row r="4361" spans="1:4">
      <c r="A4361" s="3" t="s">
        <v>9996</v>
      </c>
      <c r="B4361" s="3" t="s">
        <v>1719</v>
      </c>
      <c r="C4361" s="3" t="s">
        <v>10025</v>
      </c>
      <c r="D4361" s="3" t="s">
        <v>3660</v>
      </c>
    </row>
    <row r="4362" spans="1:4">
      <c r="A4362" s="3" t="s">
        <v>9996</v>
      </c>
      <c r="B4362" s="3" t="s">
        <v>1719</v>
      </c>
      <c r="C4362" s="3" t="s">
        <v>10025</v>
      </c>
      <c r="D4362" s="3" t="s">
        <v>10026</v>
      </c>
    </row>
    <row r="4363" spans="1:4">
      <c r="A4363" s="3" t="s">
        <v>9996</v>
      </c>
      <c r="B4363" s="3" t="s">
        <v>1719</v>
      </c>
      <c r="C4363" s="3" t="s">
        <v>10027</v>
      </c>
      <c r="D4363" s="3" t="s">
        <v>3725</v>
      </c>
    </row>
    <row r="4364" spans="1:4">
      <c r="A4364" s="3" t="s">
        <v>9996</v>
      </c>
      <c r="B4364" s="3" t="s">
        <v>1719</v>
      </c>
      <c r="C4364" s="3" t="s">
        <v>10027</v>
      </c>
      <c r="D4364" s="3" t="s">
        <v>10028</v>
      </c>
    </row>
    <row r="4365" spans="1:4">
      <c r="A4365" s="3" t="s">
        <v>9996</v>
      </c>
      <c r="B4365" s="3" t="s">
        <v>1719</v>
      </c>
      <c r="C4365" s="3" t="s">
        <v>10029</v>
      </c>
      <c r="D4365" s="3" t="s">
        <v>3780</v>
      </c>
    </row>
    <row r="4366" spans="1:4">
      <c r="A4366" s="3" t="s">
        <v>9996</v>
      </c>
      <c r="B4366" s="3" t="s">
        <v>1719</v>
      </c>
      <c r="C4366" s="3" t="s">
        <v>10029</v>
      </c>
      <c r="D4366" s="3" t="s">
        <v>10030</v>
      </c>
    </row>
    <row r="4367" spans="1:4">
      <c r="A4367" s="3" t="s">
        <v>9996</v>
      </c>
      <c r="B4367" s="3" t="s">
        <v>1719</v>
      </c>
      <c r="C4367" s="3" t="s">
        <v>10031</v>
      </c>
      <c r="D4367" s="3" t="s">
        <v>10032</v>
      </c>
    </row>
    <row r="4368" spans="1:4">
      <c r="A4368" s="3" t="s">
        <v>9996</v>
      </c>
      <c r="B4368" s="3" t="s">
        <v>1719</v>
      </c>
      <c r="C4368" s="3" t="s">
        <v>10031</v>
      </c>
      <c r="D4368" s="3" t="s">
        <v>10032</v>
      </c>
    </row>
    <row r="4369" spans="1:4">
      <c r="A4369" s="3" t="s">
        <v>9996</v>
      </c>
      <c r="B4369" s="3" t="s">
        <v>1719</v>
      </c>
      <c r="C4369" s="3" t="s">
        <v>10033</v>
      </c>
      <c r="D4369" s="3" t="s">
        <v>10034</v>
      </c>
    </row>
    <row r="4370" spans="1:4">
      <c r="A4370" s="3" t="s">
        <v>9996</v>
      </c>
      <c r="B4370" s="3" t="s">
        <v>1719</v>
      </c>
      <c r="C4370" s="3" t="s">
        <v>10033</v>
      </c>
      <c r="D4370" s="3" t="s">
        <v>10035</v>
      </c>
    </row>
    <row r="4371" spans="1:4">
      <c r="A4371" s="3" t="s">
        <v>9996</v>
      </c>
      <c r="B4371" s="3" t="s">
        <v>1719</v>
      </c>
      <c r="C4371" s="3" t="s">
        <v>10036</v>
      </c>
      <c r="D4371" s="3" t="s">
        <v>10037</v>
      </c>
    </row>
    <row r="4372" spans="1:4">
      <c r="A4372" s="3" t="s">
        <v>9996</v>
      </c>
      <c r="B4372" s="3" t="s">
        <v>1719</v>
      </c>
      <c r="C4372" s="3" t="s">
        <v>10036</v>
      </c>
      <c r="D4372" s="3" t="s">
        <v>10038</v>
      </c>
    </row>
    <row r="4373" spans="1:4">
      <c r="A4373" s="3" t="s">
        <v>9996</v>
      </c>
      <c r="B4373" s="3" t="s">
        <v>1719</v>
      </c>
      <c r="C4373" s="3" t="s">
        <v>10039</v>
      </c>
      <c r="D4373" s="3" t="s">
        <v>10040</v>
      </c>
    </row>
    <row r="4374" spans="1:4">
      <c r="A4374" s="3" t="s">
        <v>9996</v>
      </c>
      <c r="B4374" s="3" t="s">
        <v>1719</v>
      </c>
      <c r="C4374" s="3" t="s">
        <v>10039</v>
      </c>
      <c r="D4374" s="3" t="s">
        <v>10040</v>
      </c>
    </row>
    <row r="4375" spans="1:4">
      <c r="A4375" s="3" t="s">
        <v>9996</v>
      </c>
      <c r="B4375" s="3" t="s">
        <v>1719</v>
      </c>
      <c r="C4375" s="3" t="s">
        <v>10041</v>
      </c>
      <c r="D4375" s="3" t="s">
        <v>10042</v>
      </c>
    </row>
    <row r="4376" spans="1:4">
      <c r="A4376" s="3" t="s">
        <v>9996</v>
      </c>
      <c r="B4376" s="3" t="s">
        <v>1719</v>
      </c>
      <c r="C4376" s="3" t="s">
        <v>10041</v>
      </c>
      <c r="D4376" s="3" t="s">
        <v>10042</v>
      </c>
    </row>
    <row r="4377" spans="1:4">
      <c r="A4377" s="3" t="s">
        <v>9996</v>
      </c>
      <c r="B4377" s="3" t="s">
        <v>1719</v>
      </c>
      <c r="C4377" s="3" t="s">
        <v>10043</v>
      </c>
      <c r="D4377" s="3" t="s">
        <v>10044</v>
      </c>
    </row>
    <row r="4378" spans="1:4">
      <c r="A4378" s="3" t="s">
        <v>9996</v>
      </c>
      <c r="B4378" s="3" t="s">
        <v>1719</v>
      </c>
      <c r="C4378" s="3" t="s">
        <v>10043</v>
      </c>
      <c r="D4378" s="3" t="s">
        <v>10045</v>
      </c>
    </row>
    <row r="4379" spans="1:4">
      <c r="A4379" s="3" t="s">
        <v>9996</v>
      </c>
      <c r="B4379" s="3" t="s">
        <v>1719</v>
      </c>
      <c r="C4379" s="3" t="s">
        <v>10046</v>
      </c>
      <c r="D4379" s="3" t="s">
        <v>10047</v>
      </c>
    </row>
    <row r="4380" spans="1:4">
      <c r="A4380" s="3" t="s">
        <v>9996</v>
      </c>
      <c r="B4380" s="3" t="s">
        <v>1719</v>
      </c>
      <c r="C4380" s="3" t="s">
        <v>10046</v>
      </c>
      <c r="D4380" s="3" t="s">
        <v>10048</v>
      </c>
    </row>
    <row r="4381" spans="1:4">
      <c r="A4381" s="3" t="s">
        <v>9996</v>
      </c>
      <c r="B4381" s="3" t="s">
        <v>1719</v>
      </c>
      <c r="C4381" s="3" t="s">
        <v>10049</v>
      </c>
      <c r="D4381" s="3" t="s">
        <v>10050</v>
      </c>
    </row>
    <row r="4382" spans="1:4">
      <c r="A4382" s="3" t="s">
        <v>9996</v>
      </c>
      <c r="B4382" s="3" t="s">
        <v>1719</v>
      </c>
      <c r="C4382" s="3" t="s">
        <v>10049</v>
      </c>
      <c r="D4382" s="3" t="s">
        <v>10050</v>
      </c>
    </row>
    <row r="4383" spans="1:4">
      <c r="A4383" s="3" t="s">
        <v>9996</v>
      </c>
      <c r="B4383" s="3" t="s">
        <v>1719</v>
      </c>
      <c r="C4383" s="3" t="s">
        <v>10051</v>
      </c>
      <c r="D4383" s="3" t="s">
        <v>10052</v>
      </c>
    </row>
    <row r="4384" spans="1:4">
      <c r="A4384" s="3" t="s">
        <v>9996</v>
      </c>
      <c r="B4384" s="3" t="s">
        <v>1719</v>
      </c>
      <c r="C4384" s="3" t="s">
        <v>10051</v>
      </c>
      <c r="D4384" s="3" t="s">
        <v>10052</v>
      </c>
    </row>
    <row r="4385" spans="1:4">
      <c r="A4385" s="3" t="s">
        <v>9996</v>
      </c>
      <c r="B4385" s="3" t="s">
        <v>1719</v>
      </c>
      <c r="C4385" s="3" t="s">
        <v>10053</v>
      </c>
      <c r="D4385" s="3" t="s">
        <v>10054</v>
      </c>
    </row>
    <row r="4386" spans="1:4">
      <c r="A4386" s="3" t="s">
        <v>9996</v>
      </c>
      <c r="B4386" s="3" t="s">
        <v>1719</v>
      </c>
      <c r="C4386" s="3" t="s">
        <v>10053</v>
      </c>
      <c r="D4386" s="3" t="s">
        <v>10054</v>
      </c>
    </row>
    <row r="4387" spans="1:4">
      <c r="A4387" s="3" t="s">
        <v>9996</v>
      </c>
      <c r="B4387" s="3" t="s">
        <v>1719</v>
      </c>
      <c r="C4387" s="3" t="s">
        <v>10055</v>
      </c>
      <c r="D4387" s="3" t="s">
        <v>10056</v>
      </c>
    </row>
    <row r="4388" spans="1:4">
      <c r="A4388" s="3" t="s">
        <v>9996</v>
      </c>
      <c r="B4388" s="3" t="s">
        <v>1719</v>
      </c>
      <c r="C4388" s="3" t="s">
        <v>10055</v>
      </c>
      <c r="D4388" s="3" t="s">
        <v>10057</v>
      </c>
    </row>
    <row r="4389" spans="1:4">
      <c r="A4389" s="3" t="s">
        <v>9996</v>
      </c>
      <c r="B4389" s="3" t="s">
        <v>1719</v>
      </c>
      <c r="C4389" s="3" t="s">
        <v>10058</v>
      </c>
      <c r="D4389" s="3" t="s">
        <v>10059</v>
      </c>
    </row>
    <row r="4390" spans="1:4">
      <c r="A4390" s="3" t="s">
        <v>9996</v>
      </c>
      <c r="B4390" s="3" t="s">
        <v>1719</v>
      </c>
      <c r="C4390" s="3" t="s">
        <v>10058</v>
      </c>
      <c r="D4390" s="3" t="s">
        <v>10059</v>
      </c>
    </row>
    <row r="4391" spans="1:4">
      <c r="A4391" s="3" t="s">
        <v>9996</v>
      </c>
      <c r="B4391" s="3" t="s">
        <v>1719</v>
      </c>
      <c r="C4391" s="3" t="s">
        <v>10060</v>
      </c>
      <c r="D4391" s="3" t="s">
        <v>10061</v>
      </c>
    </row>
    <row r="4392" spans="1:4">
      <c r="A4392" s="3" t="s">
        <v>9996</v>
      </c>
      <c r="B4392" s="3" t="s">
        <v>1719</v>
      </c>
      <c r="C4392" s="3" t="s">
        <v>10060</v>
      </c>
      <c r="D4392" s="3" t="s">
        <v>10061</v>
      </c>
    </row>
    <row r="4393" spans="1:4">
      <c r="A4393" s="3" t="s">
        <v>9996</v>
      </c>
      <c r="B4393" s="3" t="s">
        <v>1719</v>
      </c>
      <c r="C4393" s="3" t="s">
        <v>10062</v>
      </c>
      <c r="D4393" s="3" t="s">
        <v>10063</v>
      </c>
    </row>
    <row r="4394" spans="1:4">
      <c r="A4394" s="3" t="s">
        <v>9996</v>
      </c>
      <c r="B4394" s="3" t="s">
        <v>1719</v>
      </c>
      <c r="C4394" s="3" t="s">
        <v>10062</v>
      </c>
      <c r="D4394" s="3" t="s">
        <v>10063</v>
      </c>
    </row>
    <row r="4395" spans="1:4">
      <c r="A4395" s="3" t="s">
        <v>9996</v>
      </c>
      <c r="B4395" s="3" t="s">
        <v>1719</v>
      </c>
      <c r="C4395" s="3" t="s">
        <v>10064</v>
      </c>
      <c r="D4395" s="3" t="s">
        <v>10065</v>
      </c>
    </row>
    <row r="4396" spans="1:4">
      <c r="A4396" s="3" t="s">
        <v>9996</v>
      </c>
      <c r="B4396" s="3" t="s">
        <v>1719</v>
      </c>
      <c r="C4396" s="3" t="s">
        <v>10064</v>
      </c>
      <c r="D4396" s="3" t="s">
        <v>10065</v>
      </c>
    </row>
    <row r="4397" spans="1:4">
      <c r="A4397" s="3" t="s">
        <v>9996</v>
      </c>
      <c r="B4397" s="3" t="s">
        <v>1719</v>
      </c>
      <c r="C4397" s="3" t="s">
        <v>10066</v>
      </c>
      <c r="D4397" s="3" t="s">
        <v>10067</v>
      </c>
    </row>
    <row r="4398" spans="1:4">
      <c r="A4398" s="3" t="s">
        <v>9996</v>
      </c>
      <c r="B4398" s="3" t="s">
        <v>1719</v>
      </c>
      <c r="C4398" s="3" t="s">
        <v>10066</v>
      </c>
      <c r="D4398" s="3" t="s">
        <v>10067</v>
      </c>
    </row>
    <row r="4399" spans="1:4">
      <c r="A4399" s="3" t="s">
        <v>9996</v>
      </c>
      <c r="B4399" s="3" t="s">
        <v>1719</v>
      </c>
      <c r="C4399" s="3" t="s">
        <v>10068</v>
      </c>
      <c r="D4399" s="3" t="s">
        <v>10069</v>
      </c>
    </row>
    <row r="4400" spans="1:4">
      <c r="A4400" s="3" t="s">
        <v>9996</v>
      </c>
      <c r="B4400" s="3" t="s">
        <v>1719</v>
      </c>
      <c r="C4400" s="3" t="s">
        <v>10068</v>
      </c>
      <c r="D4400" s="3" t="s">
        <v>10070</v>
      </c>
    </row>
    <row r="4401" spans="1:4">
      <c r="A4401" s="3" t="s">
        <v>9996</v>
      </c>
      <c r="B4401" s="3" t="s">
        <v>1719</v>
      </c>
      <c r="C4401" s="3" t="s">
        <v>10071</v>
      </c>
      <c r="D4401" s="3" t="s">
        <v>10072</v>
      </c>
    </row>
    <row r="4402" spans="1:4">
      <c r="A4402" s="3" t="s">
        <v>9996</v>
      </c>
      <c r="B4402" s="3" t="s">
        <v>1719</v>
      </c>
      <c r="C4402" s="3" t="s">
        <v>10071</v>
      </c>
      <c r="D4402" s="3" t="s">
        <v>10073</v>
      </c>
    </row>
    <row r="4403" spans="1:4">
      <c r="A4403" s="3" t="s">
        <v>9996</v>
      </c>
      <c r="B4403" s="3" t="s">
        <v>1719</v>
      </c>
      <c r="C4403" s="3" t="s">
        <v>10074</v>
      </c>
      <c r="D4403" s="3" t="s">
        <v>10075</v>
      </c>
    </row>
    <row r="4404" spans="1:4">
      <c r="A4404" s="3" t="s">
        <v>9996</v>
      </c>
      <c r="B4404" s="3" t="s">
        <v>1719</v>
      </c>
      <c r="C4404" s="3" t="s">
        <v>10074</v>
      </c>
      <c r="D4404" s="3" t="s">
        <v>10076</v>
      </c>
    </row>
    <row r="4405" spans="1:4">
      <c r="A4405" s="3" t="s">
        <v>9996</v>
      </c>
      <c r="B4405" s="3" t="s">
        <v>1719</v>
      </c>
      <c r="C4405" s="3" t="s">
        <v>10077</v>
      </c>
      <c r="D4405" s="3" t="s">
        <v>10078</v>
      </c>
    </row>
    <row r="4406" spans="1:4">
      <c r="A4406" s="3" t="s">
        <v>9996</v>
      </c>
      <c r="B4406" s="3" t="s">
        <v>1719</v>
      </c>
      <c r="C4406" s="3" t="s">
        <v>10077</v>
      </c>
      <c r="D4406" s="3" t="s">
        <v>10079</v>
      </c>
    </row>
    <row r="4407" spans="1:4">
      <c r="A4407" s="3" t="s">
        <v>9996</v>
      </c>
      <c r="B4407" s="3" t="s">
        <v>1719</v>
      </c>
      <c r="C4407" s="3" t="s">
        <v>10080</v>
      </c>
      <c r="D4407" s="3" t="s">
        <v>10081</v>
      </c>
    </row>
    <row r="4408" spans="1:4">
      <c r="A4408" s="3" t="s">
        <v>9996</v>
      </c>
      <c r="B4408" s="3" t="s">
        <v>1719</v>
      </c>
      <c r="C4408" s="3" t="s">
        <v>10080</v>
      </c>
      <c r="D4408" s="3" t="s">
        <v>10082</v>
      </c>
    </row>
    <row r="4409" spans="1:4">
      <c r="A4409" s="3" t="s">
        <v>9996</v>
      </c>
      <c r="B4409" s="3" t="s">
        <v>1719</v>
      </c>
      <c r="C4409" s="3" t="s">
        <v>10083</v>
      </c>
      <c r="D4409" s="3" t="s">
        <v>10084</v>
      </c>
    </row>
    <row r="4410" spans="1:4">
      <c r="A4410" s="3" t="s">
        <v>9996</v>
      </c>
      <c r="B4410" s="3" t="s">
        <v>1719</v>
      </c>
      <c r="C4410" s="3" t="s">
        <v>10083</v>
      </c>
      <c r="D4410" s="3" t="s">
        <v>10085</v>
      </c>
    </row>
    <row r="4411" spans="1:4">
      <c r="A4411" s="3" t="s">
        <v>9996</v>
      </c>
      <c r="B4411" s="3" t="s">
        <v>1719</v>
      </c>
      <c r="C4411" s="3" t="s">
        <v>10086</v>
      </c>
      <c r="D4411" s="3" t="s">
        <v>10087</v>
      </c>
    </row>
    <row r="4412" spans="1:4">
      <c r="A4412" s="3" t="s">
        <v>9996</v>
      </c>
      <c r="B4412" s="3" t="s">
        <v>1719</v>
      </c>
      <c r="C4412" s="3" t="s">
        <v>10086</v>
      </c>
      <c r="D4412" s="3" t="s">
        <v>10088</v>
      </c>
    </row>
    <row r="4413" spans="1:4">
      <c r="A4413" s="3" t="s">
        <v>9996</v>
      </c>
      <c r="B4413" s="3" t="s">
        <v>1719</v>
      </c>
      <c r="C4413" s="3" t="s">
        <v>10089</v>
      </c>
      <c r="D4413" s="3" t="s">
        <v>10090</v>
      </c>
    </row>
    <row r="4414" spans="1:4">
      <c r="A4414" s="3" t="s">
        <v>9996</v>
      </c>
      <c r="B4414" s="3" t="s">
        <v>1719</v>
      </c>
      <c r="C4414" s="3" t="s">
        <v>10089</v>
      </c>
      <c r="D4414" s="3" t="s">
        <v>10091</v>
      </c>
    </row>
    <row r="4415" spans="1:4">
      <c r="A4415" s="3" t="s">
        <v>9996</v>
      </c>
      <c r="B4415" s="3" t="s">
        <v>1719</v>
      </c>
      <c r="C4415" s="3" t="s">
        <v>10092</v>
      </c>
      <c r="D4415" s="3" t="s">
        <v>10093</v>
      </c>
    </row>
    <row r="4416" spans="1:4">
      <c r="A4416" s="3" t="s">
        <v>9996</v>
      </c>
      <c r="B4416" s="3" t="s">
        <v>1719</v>
      </c>
      <c r="C4416" s="3" t="s">
        <v>10092</v>
      </c>
      <c r="D4416" s="3" t="s">
        <v>10094</v>
      </c>
    </row>
    <row r="4417" spans="1:4">
      <c r="A4417" s="3" t="s">
        <v>9996</v>
      </c>
      <c r="B4417" s="3" t="s">
        <v>1719</v>
      </c>
      <c r="C4417" s="3" t="s">
        <v>10095</v>
      </c>
      <c r="D4417" s="3" t="s">
        <v>10096</v>
      </c>
    </row>
    <row r="4418" spans="1:4">
      <c r="A4418" s="3" t="s">
        <v>9996</v>
      </c>
      <c r="B4418" s="3" t="s">
        <v>1719</v>
      </c>
      <c r="C4418" s="3" t="s">
        <v>10097</v>
      </c>
      <c r="D4418" s="3" t="s">
        <v>10098</v>
      </c>
    </row>
    <row r="4419" spans="1:4">
      <c r="A4419" s="3" t="s">
        <v>9996</v>
      </c>
      <c r="B4419" s="3" t="s">
        <v>1719</v>
      </c>
      <c r="C4419" s="3" t="s">
        <v>10097</v>
      </c>
      <c r="D4419" s="3" t="s">
        <v>10099</v>
      </c>
    </row>
    <row r="4420" spans="1:4">
      <c r="A4420" s="3" t="s">
        <v>9996</v>
      </c>
      <c r="B4420" s="3" t="s">
        <v>1719</v>
      </c>
      <c r="C4420" s="3" t="s">
        <v>10100</v>
      </c>
      <c r="D4420" s="3" t="s">
        <v>10101</v>
      </c>
    </row>
    <row r="4421" spans="1:4">
      <c r="A4421" s="3" t="s">
        <v>9996</v>
      </c>
      <c r="B4421" s="3" t="s">
        <v>1719</v>
      </c>
      <c r="C4421" s="3" t="s">
        <v>10100</v>
      </c>
      <c r="D4421" s="3" t="s">
        <v>10102</v>
      </c>
    </row>
    <row r="4422" spans="1:4">
      <c r="A4422" s="3" t="s">
        <v>9996</v>
      </c>
      <c r="B4422" s="3" t="s">
        <v>1719</v>
      </c>
      <c r="C4422" s="3" t="s">
        <v>10103</v>
      </c>
      <c r="D4422" s="3" t="s">
        <v>10104</v>
      </c>
    </row>
    <row r="4423" spans="1:4">
      <c r="A4423" s="3" t="s">
        <v>9996</v>
      </c>
      <c r="B4423" s="3" t="s">
        <v>1719</v>
      </c>
      <c r="C4423" s="3" t="s">
        <v>10103</v>
      </c>
      <c r="D4423" s="3" t="s">
        <v>10105</v>
      </c>
    </row>
    <row r="4424" spans="1:4">
      <c r="A4424" s="3" t="s">
        <v>9996</v>
      </c>
      <c r="B4424" s="3" t="s">
        <v>1719</v>
      </c>
      <c r="C4424" s="3" t="s">
        <v>10106</v>
      </c>
      <c r="D4424" s="3" t="s">
        <v>10107</v>
      </c>
    </row>
    <row r="4425" spans="1:4">
      <c r="A4425" s="3" t="s">
        <v>9996</v>
      </c>
      <c r="B4425" s="3" t="s">
        <v>1719</v>
      </c>
      <c r="C4425" s="3" t="s">
        <v>10106</v>
      </c>
      <c r="D4425" s="3" t="s">
        <v>10108</v>
      </c>
    </row>
    <row r="4426" spans="1:4">
      <c r="A4426" s="3" t="s">
        <v>9996</v>
      </c>
      <c r="B4426" s="3" t="s">
        <v>1719</v>
      </c>
      <c r="C4426" s="3" t="s">
        <v>10109</v>
      </c>
      <c r="D4426" s="3" t="s">
        <v>10110</v>
      </c>
    </row>
    <row r="4427" spans="1:4">
      <c r="A4427" s="3" t="s">
        <v>9996</v>
      </c>
      <c r="B4427" s="3" t="s">
        <v>1719</v>
      </c>
      <c r="C4427" s="3" t="s">
        <v>10109</v>
      </c>
      <c r="D4427" s="3" t="s">
        <v>10111</v>
      </c>
    </row>
    <row r="4428" spans="1:4">
      <c r="A4428" s="3" t="s">
        <v>9996</v>
      </c>
      <c r="B4428" s="3" t="s">
        <v>1719</v>
      </c>
      <c r="C4428" s="3" t="s">
        <v>10112</v>
      </c>
      <c r="D4428" s="3" t="s">
        <v>10113</v>
      </c>
    </row>
    <row r="4429" spans="1:4">
      <c r="A4429" s="3" t="s">
        <v>9996</v>
      </c>
      <c r="B4429" s="3" t="s">
        <v>1719</v>
      </c>
      <c r="C4429" s="3" t="s">
        <v>10112</v>
      </c>
      <c r="D4429" s="3" t="s">
        <v>10114</v>
      </c>
    </row>
    <row r="4430" spans="1:4">
      <c r="A4430" s="3" t="s">
        <v>9996</v>
      </c>
      <c r="B4430" s="3" t="s">
        <v>1719</v>
      </c>
      <c r="C4430" s="3" t="s">
        <v>10115</v>
      </c>
      <c r="D4430" s="3" t="s">
        <v>10116</v>
      </c>
    </row>
    <row r="4431" spans="1:4">
      <c r="A4431" s="3" t="s">
        <v>9996</v>
      </c>
      <c r="B4431" s="3" t="s">
        <v>1719</v>
      </c>
      <c r="C4431" s="3" t="s">
        <v>10115</v>
      </c>
      <c r="D4431" s="3" t="s">
        <v>10117</v>
      </c>
    </row>
    <row r="4432" spans="1:4">
      <c r="A4432" s="3" t="s">
        <v>9996</v>
      </c>
      <c r="B4432" s="3" t="s">
        <v>1719</v>
      </c>
      <c r="C4432" s="3" t="s">
        <v>10118</v>
      </c>
      <c r="D4432" s="3" t="s">
        <v>10119</v>
      </c>
    </row>
    <row r="4433" spans="1:4">
      <c r="A4433" s="3" t="s">
        <v>9996</v>
      </c>
      <c r="B4433" s="3" t="s">
        <v>1719</v>
      </c>
      <c r="C4433" s="3" t="s">
        <v>10118</v>
      </c>
      <c r="D4433" s="3" t="s">
        <v>10120</v>
      </c>
    </row>
    <row r="4434" spans="1:4">
      <c r="A4434" s="3" t="s">
        <v>9996</v>
      </c>
      <c r="B4434" s="3" t="s">
        <v>1719</v>
      </c>
      <c r="C4434" s="3" t="s">
        <v>10121</v>
      </c>
      <c r="D4434" s="3" t="s">
        <v>10122</v>
      </c>
    </row>
    <row r="4435" spans="1:4">
      <c r="A4435" s="3" t="s">
        <v>9996</v>
      </c>
      <c r="B4435" s="3" t="s">
        <v>1719</v>
      </c>
      <c r="C4435" s="3" t="s">
        <v>10121</v>
      </c>
      <c r="D4435" s="3" t="s">
        <v>10122</v>
      </c>
    </row>
    <row r="4436" spans="1:4">
      <c r="A4436" s="3" t="s">
        <v>9996</v>
      </c>
      <c r="B4436" s="3" t="s">
        <v>1719</v>
      </c>
      <c r="C4436" s="3" t="s">
        <v>10123</v>
      </c>
      <c r="D4436" s="3" t="s">
        <v>10124</v>
      </c>
    </row>
    <row r="4437" spans="1:4">
      <c r="A4437" s="3" t="s">
        <v>9996</v>
      </c>
      <c r="B4437" s="3" t="s">
        <v>1719</v>
      </c>
      <c r="C4437" s="3" t="s">
        <v>10123</v>
      </c>
      <c r="D4437" s="3" t="s">
        <v>10125</v>
      </c>
    </row>
    <row r="4438" spans="1:4">
      <c r="A4438" s="3" t="s">
        <v>9996</v>
      </c>
      <c r="B4438" s="3" t="s">
        <v>1719</v>
      </c>
      <c r="C4438" s="3" t="s">
        <v>10126</v>
      </c>
      <c r="D4438" s="3" t="s">
        <v>10127</v>
      </c>
    </row>
    <row r="4439" spans="1:4">
      <c r="A4439" s="3" t="s">
        <v>9996</v>
      </c>
      <c r="B4439" s="3" t="s">
        <v>1719</v>
      </c>
      <c r="C4439" s="3" t="s">
        <v>10126</v>
      </c>
      <c r="D4439" s="3" t="s">
        <v>10128</v>
      </c>
    </row>
    <row r="4440" spans="1:4">
      <c r="A4440" s="3" t="s">
        <v>9996</v>
      </c>
      <c r="B4440" s="3" t="s">
        <v>1719</v>
      </c>
      <c r="C4440" s="3" t="s">
        <v>10129</v>
      </c>
      <c r="D4440" s="3" t="s">
        <v>10130</v>
      </c>
    </row>
    <row r="4441" spans="1:4">
      <c r="A4441" s="3" t="s">
        <v>9996</v>
      </c>
      <c r="B4441" s="3" t="s">
        <v>1719</v>
      </c>
      <c r="C4441" s="3" t="s">
        <v>10129</v>
      </c>
      <c r="D4441" s="3" t="s">
        <v>10130</v>
      </c>
    </row>
    <row r="4442" spans="1:4">
      <c r="A4442" s="3" t="s">
        <v>9996</v>
      </c>
      <c r="B4442" s="3" t="s">
        <v>1719</v>
      </c>
      <c r="C4442" s="3" t="s">
        <v>10131</v>
      </c>
      <c r="D4442" s="3" t="s">
        <v>10132</v>
      </c>
    </row>
    <row r="4443" spans="1:4">
      <c r="A4443" s="3" t="s">
        <v>9996</v>
      </c>
      <c r="B4443" s="3" t="s">
        <v>1719</v>
      </c>
      <c r="C4443" s="3" t="s">
        <v>10131</v>
      </c>
      <c r="D4443" s="3" t="s">
        <v>10132</v>
      </c>
    </row>
    <row r="4444" spans="1:4">
      <c r="A4444" s="3" t="s">
        <v>9996</v>
      </c>
      <c r="B4444" s="3" t="s">
        <v>1719</v>
      </c>
      <c r="C4444" s="3" t="s">
        <v>10133</v>
      </c>
      <c r="D4444" s="3" t="s">
        <v>10134</v>
      </c>
    </row>
    <row r="4445" spans="1:4">
      <c r="A4445" s="3" t="s">
        <v>9996</v>
      </c>
      <c r="B4445" s="3" t="s">
        <v>1719</v>
      </c>
      <c r="C4445" s="3" t="s">
        <v>10133</v>
      </c>
      <c r="D4445" s="3" t="s">
        <v>10134</v>
      </c>
    </row>
    <row r="4446" spans="1:4">
      <c r="A4446" s="3" t="s">
        <v>9996</v>
      </c>
      <c r="B4446" s="3" t="s">
        <v>1719</v>
      </c>
      <c r="C4446" s="3" t="s">
        <v>10135</v>
      </c>
      <c r="D4446" s="3" t="s">
        <v>10136</v>
      </c>
    </row>
    <row r="4447" spans="1:4">
      <c r="A4447" s="3" t="s">
        <v>9996</v>
      </c>
      <c r="B4447" s="3" t="s">
        <v>1719</v>
      </c>
      <c r="C4447" s="3" t="s">
        <v>10135</v>
      </c>
      <c r="D4447" s="3" t="s">
        <v>10137</v>
      </c>
    </row>
    <row r="4448" spans="1:4">
      <c r="A4448" s="3" t="s">
        <v>9996</v>
      </c>
      <c r="B4448" s="3" t="s">
        <v>1719</v>
      </c>
      <c r="C4448" s="3" t="s">
        <v>10138</v>
      </c>
      <c r="D4448" s="3" t="s">
        <v>10139</v>
      </c>
    </row>
    <row r="4449" spans="1:4">
      <c r="A4449" s="3" t="s">
        <v>9996</v>
      </c>
      <c r="B4449" s="3" t="s">
        <v>1719</v>
      </c>
      <c r="C4449" s="3" t="s">
        <v>10138</v>
      </c>
      <c r="D4449" s="3" t="s">
        <v>10140</v>
      </c>
    </row>
    <row r="4450" spans="1:4">
      <c r="A4450" s="3" t="s">
        <v>9996</v>
      </c>
      <c r="B4450" s="3" t="s">
        <v>1719</v>
      </c>
      <c r="C4450" s="3" t="s">
        <v>10141</v>
      </c>
      <c r="D4450" s="3" t="s">
        <v>10142</v>
      </c>
    </row>
    <row r="4451" spans="1:4">
      <c r="A4451" s="3" t="s">
        <v>9996</v>
      </c>
      <c r="B4451" s="3" t="s">
        <v>1719</v>
      </c>
      <c r="C4451" s="3" t="s">
        <v>10141</v>
      </c>
      <c r="D4451" s="3" t="s">
        <v>10142</v>
      </c>
    </row>
    <row r="4452" spans="1:4">
      <c r="A4452" s="3" t="s">
        <v>9996</v>
      </c>
      <c r="B4452" s="3" t="s">
        <v>1719</v>
      </c>
      <c r="C4452" s="3" t="s">
        <v>10143</v>
      </c>
      <c r="D4452" s="3" t="s">
        <v>10144</v>
      </c>
    </row>
    <row r="4453" spans="1:4">
      <c r="A4453" s="3" t="s">
        <v>9996</v>
      </c>
      <c r="B4453" s="3" t="s">
        <v>1719</v>
      </c>
      <c r="C4453" s="3" t="s">
        <v>10143</v>
      </c>
      <c r="D4453" s="3" t="s">
        <v>10145</v>
      </c>
    </row>
    <row r="4454" spans="1:4">
      <c r="A4454" s="3" t="s">
        <v>9996</v>
      </c>
      <c r="B4454" s="3" t="s">
        <v>1719</v>
      </c>
      <c r="C4454" s="3" t="s">
        <v>10146</v>
      </c>
      <c r="D4454" s="3" t="s">
        <v>10147</v>
      </c>
    </row>
    <row r="4455" spans="1:4">
      <c r="A4455" s="3" t="s">
        <v>9996</v>
      </c>
      <c r="B4455" s="3" t="s">
        <v>1719</v>
      </c>
      <c r="C4455" s="3" t="s">
        <v>10146</v>
      </c>
      <c r="D4455" s="3" t="s">
        <v>10148</v>
      </c>
    </row>
    <row r="4456" spans="1:4">
      <c r="A4456" s="3" t="s">
        <v>9996</v>
      </c>
      <c r="B4456" s="3" t="s">
        <v>1719</v>
      </c>
      <c r="C4456" s="3" t="s">
        <v>10149</v>
      </c>
      <c r="D4456" s="3" t="s">
        <v>10150</v>
      </c>
    </row>
    <row r="4457" spans="1:4">
      <c r="A4457" s="3" t="s">
        <v>9996</v>
      </c>
      <c r="B4457" s="3" t="s">
        <v>1719</v>
      </c>
      <c r="C4457" s="3" t="s">
        <v>10149</v>
      </c>
      <c r="D4457" s="3" t="s">
        <v>10151</v>
      </c>
    </row>
    <row r="4458" spans="1:4">
      <c r="A4458" s="3" t="s">
        <v>9996</v>
      </c>
      <c r="B4458" s="3" t="s">
        <v>1719</v>
      </c>
      <c r="C4458" s="3" t="s">
        <v>10152</v>
      </c>
      <c r="D4458" s="3" t="s">
        <v>10153</v>
      </c>
    </row>
    <row r="4459" spans="1:4">
      <c r="A4459" s="3" t="s">
        <v>9996</v>
      </c>
      <c r="B4459" s="3" t="s">
        <v>1719</v>
      </c>
      <c r="C4459" s="3" t="s">
        <v>10152</v>
      </c>
      <c r="D4459" s="3" t="s">
        <v>10153</v>
      </c>
    </row>
    <row r="4460" spans="1:4">
      <c r="A4460" s="3" t="s">
        <v>9996</v>
      </c>
      <c r="B4460" s="3" t="s">
        <v>1719</v>
      </c>
      <c r="C4460" s="3" t="s">
        <v>10154</v>
      </c>
      <c r="D4460" s="3" t="s">
        <v>10155</v>
      </c>
    </row>
    <row r="4461" spans="1:4">
      <c r="A4461" s="3" t="s">
        <v>9996</v>
      </c>
      <c r="B4461" s="3" t="s">
        <v>1719</v>
      </c>
      <c r="C4461" s="3" t="s">
        <v>10154</v>
      </c>
      <c r="D4461" s="3" t="s">
        <v>10156</v>
      </c>
    </row>
    <row r="4462" spans="1:4">
      <c r="A4462" s="3" t="s">
        <v>9996</v>
      </c>
      <c r="B4462" s="3" t="s">
        <v>1719</v>
      </c>
      <c r="C4462" s="3" t="s">
        <v>10157</v>
      </c>
      <c r="D4462" s="3" t="s">
        <v>10158</v>
      </c>
    </row>
    <row r="4463" spans="1:4">
      <c r="A4463" s="3" t="s">
        <v>9996</v>
      </c>
      <c r="B4463" s="3" t="s">
        <v>1719</v>
      </c>
      <c r="C4463" s="3" t="s">
        <v>10157</v>
      </c>
      <c r="D4463" s="3" t="s">
        <v>10159</v>
      </c>
    </row>
    <row r="4464" spans="1:4">
      <c r="A4464" s="3" t="s">
        <v>9996</v>
      </c>
      <c r="B4464" s="3" t="s">
        <v>1719</v>
      </c>
      <c r="C4464" s="3" t="s">
        <v>10160</v>
      </c>
      <c r="D4464" s="3" t="s">
        <v>10161</v>
      </c>
    </row>
    <row r="4465" spans="1:4">
      <c r="A4465" s="3" t="s">
        <v>9996</v>
      </c>
      <c r="B4465" s="3" t="s">
        <v>1719</v>
      </c>
      <c r="C4465" s="3" t="s">
        <v>10160</v>
      </c>
      <c r="D4465" s="3" t="s">
        <v>10162</v>
      </c>
    </row>
    <row r="4466" spans="1:4">
      <c r="A4466" s="3" t="s">
        <v>9996</v>
      </c>
      <c r="B4466" s="3" t="s">
        <v>1719</v>
      </c>
      <c r="C4466" s="3" t="s">
        <v>10163</v>
      </c>
      <c r="D4466" s="3" t="s">
        <v>10164</v>
      </c>
    </row>
    <row r="4467" spans="1:4">
      <c r="A4467" s="3" t="s">
        <v>9996</v>
      </c>
      <c r="B4467" s="3" t="s">
        <v>1719</v>
      </c>
      <c r="C4467" s="3" t="s">
        <v>10163</v>
      </c>
      <c r="D4467" s="3" t="s">
        <v>10165</v>
      </c>
    </row>
    <row r="4468" spans="1:4">
      <c r="A4468" s="3" t="s">
        <v>9996</v>
      </c>
      <c r="B4468" s="3" t="s">
        <v>1719</v>
      </c>
      <c r="C4468" s="3" t="s">
        <v>10166</v>
      </c>
      <c r="D4468" s="3" t="s">
        <v>10167</v>
      </c>
    </row>
    <row r="4469" spans="1:4">
      <c r="A4469" s="3" t="s">
        <v>9996</v>
      </c>
      <c r="B4469" s="3" t="s">
        <v>1719</v>
      </c>
      <c r="C4469" s="3" t="s">
        <v>10166</v>
      </c>
      <c r="D4469" s="3" t="s">
        <v>10168</v>
      </c>
    </row>
    <row r="4470" spans="1:4">
      <c r="A4470" s="3" t="s">
        <v>9996</v>
      </c>
      <c r="B4470" s="3" t="s">
        <v>1719</v>
      </c>
      <c r="C4470" s="3" t="s">
        <v>10169</v>
      </c>
      <c r="D4470" s="3" t="s">
        <v>10170</v>
      </c>
    </row>
    <row r="4471" spans="1:4">
      <c r="A4471" s="3" t="s">
        <v>9996</v>
      </c>
      <c r="B4471" s="3" t="s">
        <v>1719</v>
      </c>
      <c r="C4471" s="3" t="s">
        <v>10169</v>
      </c>
      <c r="D4471" s="3" t="s">
        <v>10171</v>
      </c>
    </row>
    <row r="4472" spans="1:4">
      <c r="A4472" s="3" t="s">
        <v>9996</v>
      </c>
      <c r="B4472" s="3" t="s">
        <v>1719</v>
      </c>
      <c r="C4472" s="3" t="s">
        <v>10172</v>
      </c>
      <c r="D4472" s="3" t="s">
        <v>10173</v>
      </c>
    </row>
    <row r="4473" spans="1:4">
      <c r="A4473" s="3" t="s">
        <v>9996</v>
      </c>
      <c r="B4473" s="3" t="s">
        <v>1719</v>
      </c>
      <c r="C4473" s="3" t="s">
        <v>10172</v>
      </c>
      <c r="D4473" s="3" t="s">
        <v>10174</v>
      </c>
    </row>
    <row r="4474" spans="1:4">
      <c r="A4474" s="3" t="s">
        <v>9996</v>
      </c>
      <c r="B4474" s="3" t="s">
        <v>1719</v>
      </c>
      <c r="C4474" s="3" t="s">
        <v>10175</v>
      </c>
      <c r="D4474" s="3" t="s">
        <v>10176</v>
      </c>
    </row>
    <row r="4475" spans="1:4">
      <c r="A4475" s="3" t="s">
        <v>9996</v>
      </c>
      <c r="B4475" s="3" t="s">
        <v>1719</v>
      </c>
      <c r="C4475" s="3" t="s">
        <v>10175</v>
      </c>
      <c r="D4475" s="3" t="s">
        <v>10177</v>
      </c>
    </row>
    <row r="4476" spans="1:4">
      <c r="A4476" s="3" t="s">
        <v>9996</v>
      </c>
      <c r="B4476" s="3" t="s">
        <v>1719</v>
      </c>
      <c r="C4476" s="3" t="s">
        <v>10178</v>
      </c>
      <c r="D4476" s="3" t="s">
        <v>10179</v>
      </c>
    </row>
    <row r="4477" spans="1:4">
      <c r="A4477" s="3" t="s">
        <v>9996</v>
      </c>
      <c r="B4477" s="3" t="s">
        <v>1719</v>
      </c>
      <c r="C4477" s="3" t="s">
        <v>10178</v>
      </c>
      <c r="D4477" s="3" t="s">
        <v>10180</v>
      </c>
    </row>
    <row r="4478" spans="1:4">
      <c r="A4478" s="3" t="s">
        <v>9996</v>
      </c>
      <c r="B4478" s="3" t="s">
        <v>1719</v>
      </c>
      <c r="C4478" s="3" t="s">
        <v>10181</v>
      </c>
      <c r="D4478" s="3" t="s">
        <v>10182</v>
      </c>
    </row>
    <row r="4479" spans="1:4">
      <c r="A4479" s="3" t="s">
        <v>9996</v>
      </c>
      <c r="B4479" s="3" t="s">
        <v>1719</v>
      </c>
      <c r="C4479" s="3" t="s">
        <v>10181</v>
      </c>
      <c r="D4479" s="3" t="s">
        <v>10183</v>
      </c>
    </row>
    <row r="4480" spans="1:4">
      <c r="A4480" s="3" t="s">
        <v>9996</v>
      </c>
      <c r="B4480" s="3" t="s">
        <v>1719</v>
      </c>
      <c r="C4480" s="3" t="s">
        <v>10184</v>
      </c>
      <c r="D4480" s="3" t="s">
        <v>10185</v>
      </c>
    </row>
    <row r="4481" spans="1:4">
      <c r="A4481" s="3" t="s">
        <v>9996</v>
      </c>
      <c r="B4481" s="3" t="s">
        <v>1719</v>
      </c>
      <c r="C4481" s="3" t="s">
        <v>10184</v>
      </c>
      <c r="D4481" s="3" t="s">
        <v>10186</v>
      </c>
    </row>
    <row r="4482" spans="1:4">
      <c r="A4482" s="3" t="s">
        <v>9996</v>
      </c>
      <c r="B4482" s="3" t="s">
        <v>1719</v>
      </c>
      <c r="C4482" s="3" t="s">
        <v>10187</v>
      </c>
      <c r="D4482" s="3" t="s">
        <v>10188</v>
      </c>
    </row>
    <row r="4483" spans="1:4">
      <c r="A4483" s="3" t="s">
        <v>9996</v>
      </c>
      <c r="B4483" s="3" t="s">
        <v>1719</v>
      </c>
      <c r="C4483" s="3" t="s">
        <v>10187</v>
      </c>
      <c r="D4483" s="3" t="s">
        <v>10188</v>
      </c>
    </row>
    <row r="4484" spans="1:4">
      <c r="A4484" s="3" t="s">
        <v>9996</v>
      </c>
      <c r="B4484" s="3" t="s">
        <v>1719</v>
      </c>
      <c r="C4484" s="3" t="s">
        <v>10189</v>
      </c>
      <c r="D4484" s="3" t="s">
        <v>10190</v>
      </c>
    </row>
    <row r="4485" spans="1:4">
      <c r="A4485" s="3" t="s">
        <v>9996</v>
      </c>
      <c r="B4485" s="3" t="s">
        <v>1719</v>
      </c>
      <c r="C4485" s="3" t="s">
        <v>10189</v>
      </c>
      <c r="D4485" s="3" t="s">
        <v>10190</v>
      </c>
    </row>
    <row r="4486" spans="1:4">
      <c r="A4486" s="3" t="s">
        <v>9996</v>
      </c>
      <c r="B4486" s="3" t="s">
        <v>1719</v>
      </c>
      <c r="C4486" s="3" t="s">
        <v>10191</v>
      </c>
      <c r="D4486" s="3" t="s">
        <v>10192</v>
      </c>
    </row>
    <row r="4487" spans="1:4">
      <c r="A4487" s="3" t="s">
        <v>9996</v>
      </c>
      <c r="B4487" s="3" t="s">
        <v>1719</v>
      </c>
      <c r="C4487" s="3" t="s">
        <v>10191</v>
      </c>
      <c r="D4487" s="3" t="s">
        <v>10192</v>
      </c>
    </row>
    <row r="4488" spans="1:4">
      <c r="A4488" s="3" t="s">
        <v>9996</v>
      </c>
      <c r="B4488" s="3" t="s">
        <v>1719</v>
      </c>
      <c r="C4488" s="3" t="s">
        <v>10193</v>
      </c>
      <c r="D4488" s="3" t="s">
        <v>10194</v>
      </c>
    </row>
    <row r="4489" spans="1:4">
      <c r="A4489" s="3" t="s">
        <v>9996</v>
      </c>
      <c r="B4489" s="3" t="s">
        <v>1719</v>
      </c>
      <c r="C4489" s="3" t="s">
        <v>10193</v>
      </c>
      <c r="D4489" s="3" t="s">
        <v>10195</v>
      </c>
    </row>
    <row r="4490" spans="1:4">
      <c r="A4490" s="3" t="s">
        <v>9996</v>
      </c>
      <c r="B4490" s="3" t="s">
        <v>1719</v>
      </c>
      <c r="C4490" s="3" t="s">
        <v>10196</v>
      </c>
      <c r="D4490" s="3" t="s">
        <v>10197</v>
      </c>
    </row>
    <row r="4491" spans="1:4">
      <c r="A4491" s="3" t="s">
        <v>9996</v>
      </c>
      <c r="B4491" s="3" t="s">
        <v>1719</v>
      </c>
      <c r="C4491" s="3" t="s">
        <v>10196</v>
      </c>
      <c r="D4491" s="3" t="s">
        <v>10198</v>
      </c>
    </row>
    <row r="4492" spans="1:4">
      <c r="A4492" s="3" t="s">
        <v>9996</v>
      </c>
      <c r="B4492" s="3" t="s">
        <v>1719</v>
      </c>
      <c r="C4492" s="3" t="s">
        <v>10199</v>
      </c>
      <c r="D4492" s="3" t="s">
        <v>10200</v>
      </c>
    </row>
    <row r="4493" spans="1:4">
      <c r="A4493" s="3" t="s">
        <v>9996</v>
      </c>
      <c r="B4493" s="3" t="s">
        <v>1719</v>
      </c>
      <c r="C4493" s="3" t="s">
        <v>10199</v>
      </c>
      <c r="D4493" s="3" t="s">
        <v>10201</v>
      </c>
    </row>
    <row r="4494" spans="1:4">
      <c r="A4494" s="3" t="s">
        <v>9996</v>
      </c>
      <c r="B4494" s="3" t="s">
        <v>1719</v>
      </c>
      <c r="C4494" s="3" t="s">
        <v>10202</v>
      </c>
      <c r="D4494" s="3" t="s">
        <v>10203</v>
      </c>
    </row>
    <row r="4495" spans="1:4">
      <c r="A4495" s="3" t="s">
        <v>9996</v>
      </c>
      <c r="B4495" s="3" t="s">
        <v>1719</v>
      </c>
      <c r="C4495" s="3" t="s">
        <v>10202</v>
      </c>
      <c r="D4495" s="3" t="s">
        <v>10203</v>
      </c>
    </row>
    <row r="4496" spans="1:4">
      <c r="A4496" s="3" t="s">
        <v>9996</v>
      </c>
      <c r="B4496" s="3" t="s">
        <v>1719</v>
      </c>
      <c r="C4496" s="3" t="s">
        <v>10204</v>
      </c>
      <c r="D4496" s="3" t="s">
        <v>10205</v>
      </c>
    </row>
    <row r="4497" spans="1:4">
      <c r="A4497" s="3" t="s">
        <v>9996</v>
      </c>
      <c r="B4497" s="3" t="s">
        <v>1719</v>
      </c>
      <c r="C4497" s="3" t="s">
        <v>10204</v>
      </c>
      <c r="D4497" s="3" t="s">
        <v>10205</v>
      </c>
    </row>
    <row r="4498" spans="1:4">
      <c r="A4498" s="3" t="s">
        <v>9996</v>
      </c>
      <c r="B4498" s="3" t="s">
        <v>1719</v>
      </c>
      <c r="C4498" s="3" t="s">
        <v>10206</v>
      </c>
      <c r="D4498" s="3" t="s">
        <v>10207</v>
      </c>
    </row>
    <row r="4499" spans="1:4">
      <c r="A4499" s="3" t="s">
        <v>9996</v>
      </c>
      <c r="B4499" s="3" t="s">
        <v>1719</v>
      </c>
      <c r="C4499" s="3" t="s">
        <v>10206</v>
      </c>
      <c r="D4499" s="3" t="s">
        <v>10208</v>
      </c>
    </row>
    <row r="4500" spans="1:4">
      <c r="A4500" s="3" t="s">
        <v>9996</v>
      </c>
      <c r="B4500" s="3" t="s">
        <v>1719</v>
      </c>
      <c r="C4500" s="3" t="s">
        <v>10209</v>
      </c>
      <c r="D4500" s="3" t="s">
        <v>10210</v>
      </c>
    </row>
    <row r="4501" spans="1:4">
      <c r="A4501" s="3" t="s">
        <v>9996</v>
      </c>
      <c r="B4501" s="3" t="s">
        <v>1719</v>
      </c>
      <c r="C4501" s="3" t="s">
        <v>10209</v>
      </c>
      <c r="D4501" s="3" t="s">
        <v>10211</v>
      </c>
    </row>
    <row r="4502" spans="1:4">
      <c r="A4502" s="3" t="s">
        <v>9996</v>
      </c>
      <c r="B4502" s="3" t="s">
        <v>1719</v>
      </c>
      <c r="C4502" s="3" t="s">
        <v>10212</v>
      </c>
      <c r="D4502" s="3" t="s">
        <v>10213</v>
      </c>
    </row>
    <row r="4503" spans="1:4">
      <c r="A4503" s="3" t="s">
        <v>9996</v>
      </c>
      <c r="B4503" s="3" t="s">
        <v>1719</v>
      </c>
      <c r="C4503" s="3" t="s">
        <v>10212</v>
      </c>
      <c r="D4503" s="3" t="s">
        <v>10214</v>
      </c>
    </row>
    <row r="4504" spans="1:4">
      <c r="A4504" s="3" t="s">
        <v>9996</v>
      </c>
      <c r="B4504" s="3" t="s">
        <v>1719</v>
      </c>
      <c r="C4504" s="3" t="s">
        <v>10215</v>
      </c>
      <c r="D4504" s="3" t="s">
        <v>10216</v>
      </c>
    </row>
    <row r="4505" spans="1:4">
      <c r="A4505" s="3" t="s">
        <v>9996</v>
      </c>
      <c r="B4505" s="3" t="s">
        <v>1719</v>
      </c>
      <c r="C4505" s="3" t="s">
        <v>10215</v>
      </c>
      <c r="D4505" s="3" t="s">
        <v>10216</v>
      </c>
    </row>
    <row r="4506" spans="1:4">
      <c r="A4506" s="3" t="s">
        <v>9996</v>
      </c>
      <c r="B4506" s="3" t="s">
        <v>1719</v>
      </c>
      <c r="C4506" s="3" t="s">
        <v>10217</v>
      </c>
      <c r="D4506" s="3" t="s">
        <v>10218</v>
      </c>
    </row>
    <row r="4507" spans="1:4">
      <c r="A4507" s="3" t="s">
        <v>9996</v>
      </c>
      <c r="B4507" s="3" t="s">
        <v>1719</v>
      </c>
      <c r="C4507" s="3" t="s">
        <v>10217</v>
      </c>
      <c r="D4507" s="3" t="s">
        <v>10218</v>
      </c>
    </row>
    <row r="4508" spans="1:4">
      <c r="A4508" s="3" t="s">
        <v>9996</v>
      </c>
      <c r="B4508" s="3" t="s">
        <v>1719</v>
      </c>
      <c r="C4508" s="3" t="s">
        <v>10219</v>
      </c>
      <c r="D4508" s="3" t="s">
        <v>10220</v>
      </c>
    </row>
    <row r="4509" spans="1:4">
      <c r="A4509" s="3" t="s">
        <v>9996</v>
      </c>
      <c r="B4509" s="3" t="s">
        <v>1719</v>
      </c>
      <c r="C4509" s="3" t="s">
        <v>10219</v>
      </c>
      <c r="D4509" s="3" t="s">
        <v>10220</v>
      </c>
    </row>
    <row r="4510" spans="1:4">
      <c r="A4510" s="3" t="s">
        <v>9996</v>
      </c>
      <c r="B4510" s="3" t="s">
        <v>1719</v>
      </c>
      <c r="C4510" s="3" t="s">
        <v>10221</v>
      </c>
      <c r="D4510" s="3" t="s">
        <v>10222</v>
      </c>
    </row>
    <row r="4511" spans="1:4">
      <c r="A4511" s="3" t="s">
        <v>9996</v>
      </c>
      <c r="B4511" s="3" t="s">
        <v>1719</v>
      </c>
      <c r="C4511" s="3" t="s">
        <v>10221</v>
      </c>
      <c r="D4511" s="3" t="s">
        <v>10223</v>
      </c>
    </row>
    <row r="4512" spans="1:4">
      <c r="A4512" s="3" t="s">
        <v>9996</v>
      </c>
      <c r="B4512" s="3" t="s">
        <v>1719</v>
      </c>
      <c r="C4512" s="3" t="s">
        <v>10224</v>
      </c>
      <c r="D4512" s="3" t="s">
        <v>10225</v>
      </c>
    </row>
    <row r="4513" spans="1:4">
      <c r="A4513" s="3" t="s">
        <v>9996</v>
      </c>
      <c r="B4513" s="3" t="s">
        <v>1719</v>
      </c>
      <c r="C4513" s="3" t="s">
        <v>10224</v>
      </c>
      <c r="D4513" s="3" t="s">
        <v>10226</v>
      </c>
    </row>
    <row r="4514" spans="1:4">
      <c r="A4514" s="3" t="s">
        <v>9996</v>
      </c>
      <c r="B4514" s="3" t="s">
        <v>1719</v>
      </c>
      <c r="C4514" s="3" t="s">
        <v>10227</v>
      </c>
      <c r="D4514" s="3" t="s">
        <v>10228</v>
      </c>
    </row>
    <row r="4515" spans="1:4">
      <c r="A4515" s="3" t="s">
        <v>9996</v>
      </c>
      <c r="B4515" s="3" t="s">
        <v>1719</v>
      </c>
      <c r="C4515" s="3" t="s">
        <v>10227</v>
      </c>
      <c r="D4515" s="3" t="s">
        <v>10229</v>
      </c>
    </row>
    <row r="4516" spans="1:4">
      <c r="A4516" s="3" t="s">
        <v>9996</v>
      </c>
      <c r="B4516" s="3" t="s">
        <v>1719</v>
      </c>
      <c r="C4516" s="3" t="s">
        <v>10230</v>
      </c>
      <c r="D4516" s="3" t="s">
        <v>10231</v>
      </c>
    </row>
    <row r="4517" spans="1:4">
      <c r="A4517" s="3" t="s">
        <v>9996</v>
      </c>
      <c r="B4517" s="3" t="s">
        <v>1719</v>
      </c>
      <c r="C4517" s="3" t="s">
        <v>10230</v>
      </c>
      <c r="D4517" s="3" t="s">
        <v>10231</v>
      </c>
    </row>
    <row r="4518" spans="1:4">
      <c r="A4518" s="3" t="s">
        <v>9996</v>
      </c>
      <c r="B4518" s="3" t="s">
        <v>1719</v>
      </c>
      <c r="C4518" s="3" t="s">
        <v>10232</v>
      </c>
      <c r="D4518" s="3" t="s">
        <v>10233</v>
      </c>
    </row>
    <row r="4519" spans="1:4">
      <c r="A4519" s="3" t="s">
        <v>9996</v>
      </c>
      <c r="B4519" s="3" t="s">
        <v>1719</v>
      </c>
      <c r="C4519" s="3" t="s">
        <v>10232</v>
      </c>
      <c r="D4519" s="3" t="s">
        <v>10233</v>
      </c>
    </row>
    <row r="4520" spans="1:4">
      <c r="A4520" s="3" t="s">
        <v>9996</v>
      </c>
      <c r="B4520" s="3" t="s">
        <v>1719</v>
      </c>
      <c r="C4520" s="3" t="s">
        <v>10234</v>
      </c>
      <c r="D4520" s="3" t="s">
        <v>10235</v>
      </c>
    </row>
    <row r="4521" spans="1:4">
      <c r="A4521" s="3" t="s">
        <v>9996</v>
      </c>
      <c r="B4521" s="3" t="s">
        <v>1719</v>
      </c>
      <c r="C4521" s="3" t="s">
        <v>10234</v>
      </c>
      <c r="D4521" s="3" t="s">
        <v>10236</v>
      </c>
    </row>
    <row r="4522" spans="1:4">
      <c r="A4522" s="3" t="s">
        <v>9996</v>
      </c>
      <c r="B4522" s="3" t="s">
        <v>1719</v>
      </c>
      <c r="C4522" s="3" t="s">
        <v>10237</v>
      </c>
      <c r="D4522" s="3" t="s">
        <v>10238</v>
      </c>
    </row>
    <row r="4523" spans="1:4">
      <c r="A4523" s="3" t="s">
        <v>9996</v>
      </c>
      <c r="B4523" s="3" t="s">
        <v>1719</v>
      </c>
      <c r="C4523" s="3" t="s">
        <v>10237</v>
      </c>
      <c r="D4523" s="3" t="s">
        <v>10239</v>
      </c>
    </row>
    <row r="4524" spans="1:4">
      <c r="A4524" s="3" t="s">
        <v>9996</v>
      </c>
      <c r="B4524" s="3" t="s">
        <v>1719</v>
      </c>
      <c r="C4524" s="3" t="s">
        <v>10240</v>
      </c>
      <c r="D4524" s="3" t="s">
        <v>10241</v>
      </c>
    </row>
    <row r="4525" spans="1:4">
      <c r="A4525" s="3" t="s">
        <v>9996</v>
      </c>
      <c r="B4525" s="3" t="s">
        <v>1719</v>
      </c>
      <c r="C4525" s="3" t="s">
        <v>10240</v>
      </c>
      <c r="D4525" s="3" t="s">
        <v>10242</v>
      </c>
    </row>
    <row r="4526" spans="1:4">
      <c r="A4526" s="3" t="s">
        <v>9996</v>
      </c>
      <c r="B4526" s="3" t="s">
        <v>1719</v>
      </c>
      <c r="C4526" s="3" t="s">
        <v>10243</v>
      </c>
      <c r="D4526" s="3" t="s">
        <v>10244</v>
      </c>
    </row>
    <row r="4527" spans="1:4">
      <c r="A4527" s="3" t="s">
        <v>9996</v>
      </c>
      <c r="B4527" s="3" t="s">
        <v>1719</v>
      </c>
      <c r="C4527" s="3" t="s">
        <v>10243</v>
      </c>
      <c r="D4527" s="3" t="s">
        <v>10245</v>
      </c>
    </row>
    <row r="4528" spans="1:4">
      <c r="A4528" s="3" t="s">
        <v>10246</v>
      </c>
      <c r="B4528" s="3" t="s">
        <v>1713</v>
      </c>
      <c r="C4528" s="3" t="s">
        <v>10247</v>
      </c>
      <c r="D4528" s="3" t="s">
        <v>1891</v>
      </c>
    </row>
    <row r="4529" spans="1:4">
      <c r="A4529" s="3" t="s">
        <v>10246</v>
      </c>
      <c r="B4529" s="3" t="s">
        <v>1713</v>
      </c>
      <c r="C4529" s="3" t="s">
        <v>10247</v>
      </c>
      <c r="D4529" s="3" t="s">
        <v>10248</v>
      </c>
    </row>
    <row r="4530" spans="1:4">
      <c r="A4530" s="3" t="s">
        <v>10246</v>
      </c>
      <c r="B4530" s="3" t="s">
        <v>1713</v>
      </c>
      <c r="C4530" s="3" t="s">
        <v>10249</v>
      </c>
      <c r="D4530" s="3" t="s">
        <v>2067</v>
      </c>
    </row>
    <row r="4531" spans="1:4">
      <c r="A4531" s="3" t="s">
        <v>10246</v>
      </c>
      <c r="B4531" s="3" t="s">
        <v>1713</v>
      </c>
      <c r="C4531" s="3" t="s">
        <v>10249</v>
      </c>
      <c r="D4531" s="3" t="s">
        <v>10250</v>
      </c>
    </row>
    <row r="4532" spans="1:4">
      <c r="A4532" s="3" t="s">
        <v>10246</v>
      </c>
      <c r="B4532" s="3" t="s">
        <v>1713</v>
      </c>
      <c r="C4532" s="3" t="s">
        <v>10251</v>
      </c>
      <c r="D4532" s="3" t="s">
        <v>2236</v>
      </c>
    </row>
    <row r="4533" spans="1:4">
      <c r="A4533" s="3" t="s">
        <v>10246</v>
      </c>
      <c r="B4533" s="3" t="s">
        <v>1713</v>
      </c>
      <c r="C4533" s="3" t="s">
        <v>10251</v>
      </c>
      <c r="D4533" s="3" t="s">
        <v>10252</v>
      </c>
    </row>
    <row r="4534" spans="1:4">
      <c r="A4534" s="3" t="s">
        <v>10246</v>
      </c>
      <c r="B4534" s="3" t="s">
        <v>1713</v>
      </c>
      <c r="C4534" s="3" t="s">
        <v>10253</v>
      </c>
      <c r="D4534" s="3" t="s">
        <v>2396</v>
      </c>
    </row>
    <row r="4535" spans="1:4">
      <c r="A4535" s="3" t="s">
        <v>10246</v>
      </c>
      <c r="B4535" s="3" t="s">
        <v>1713</v>
      </c>
      <c r="C4535" s="3" t="s">
        <v>10253</v>
      </c>
      <c r="D4535" s="3" t="s">
        <v>10254</v>
      </c>
    </row>
    <row r="4536" spans="1:4">
      <c r="A4536" s="3" t="s">
        <v>10246</v>
      </c>
      <c r="B4536" s="3" t="s">
        <v>1713</v>
      </c>
      <c r="C4536" s="3" t="s">
        <v>10255</v>
      </c>
      <c r="D4536" s="3" t="s">
        <v>2557</v>
      </c>
    </row>
    <row r="4537" spans="1:4">
      <c r="A4537" s="3" t="s">
        <v>10246</v>
      </c>
      <c r="B4537" s="3" t="s">
        <v>1713</v>
      </c>
      <c r="C4537" s="3" t="s">
        <v>10255</v>
      </c>
      <c r="D4537" s="3" t="s">
        <v>10256</v>
      </c>
    </row>
    <row r="4538" spans="1:4">
      <c r="A4538" s="3" t="s">
        <v>10246</v>
      </c>
      <c r="B4538" s="3" t="s">
        <v>1713</v>
      </c>
      <c r="C4538" s="3" t="s">
        <v>10257</v>
      </c>
      <c r="D4538" s="3" t="s">
        <v>2709</v>
      </c>
    </row>
    <row r="4539" spans="1:4">
      <c r="A4539" s="3" t="s">
        <v>10246</v>
      </c>
      <c r="B4539" s="3" t="s">
        <v>1713</v>
      </c>
      <c r="C4539" s="3" t="s">
        <v>10257</v>
      </c>
      <c r="D4539" s="3" t="s">
        <v>10258</v>
      </c>
    </row>
    <row r="4540" spans="1:4">
      <c r="A4540" s="3" t="s">
        <v>10246</v>
      </c>
      <c r="B4540" s="3" t="s">
        <v>1713</v>
      </c>
      <c r="C4540" s="3" t="s">
        <v>10259</v>
      </c>
      <c r="D4540" s="3" t="s">
        <v>2844</v>
      </c>
    </row>
    <row r="4541" spans="1:4">
      <c r="A4541" s="3" t="s">
        <v>10246</v>
      </c>
      <c r="B4541" s="3" t="s">
        <v>1713</v>
      </c>
      <c r="C4541" s="3" t="s">
        <v>10259</v>
      </c>
      <c r="D4541" s="3" t="s">
        <v>10260</v>
      </c>
    </row>
    <row r="4542" spans="1:4">
      <c r="A4542" s="3" t="s">
        <v>10246</v>
      </c>
      <c r="B4542" s="3" t="s">
        <v>1713</v>
      </c>
      <c r="C4542" s="3" t="s">
        <v>10261</v>
      </c>
      <c r="D4542" s="3" t="s">
        <v>2979</v>
      </c>
    </row>
    <row r="4543" spans="1:4">
      <c r="A4543" s="3" t="s">
        <v>10246</v>
      </c>
      <c r="B4543" s="3" t="s">
        <v>1713</v>
      </c>
      <c r="C4543" s="3" t="s">
        <v>10261</v>
      </c>
      <c r="D4543" s="3" t="s">
        <v>10262</v>
      </c>
    </row>
    <row r="4544" spans="1:4">
      <c r="A4544" s="3" t="s">
        <v>10246</v>
      </c>
      <c r="B4544" s="3" t="s">
        <v>1713</v>
      </c>
      <c r="C4544" s="3" t="s">
        <v>10263</v>
      </c>
      <c r="D4544" s="3" t="s">
        <v>3105</v>
      </c>
    </row>
    <row r="4545" spans="1:4">
      <c r="A4545" s="3" t="s">
        <v>10246</v>
      </c>
      <c r="B4545" s="3" t="s">
        <v>1713</v>
      </c>
      <c r="C4545" s="3" t="s">
        <v>10263</v>
      </c>
      <c r="D4545" s="3" t="s">
        <v>10264</v>
      </c>
    </row>
    <row r="4546" spans="1:4">
      <c r="A4546" s="3" t="s">
        <v>10246</v>
      </c>
      <c r="B4546" s="3" t="s">
        <v>1713</v>
      </c>
      <c r="C4546" s="3" t="s">
        <v>10265</v>
      </c>
      <c r="D4546" s="3" t="s">
        <v>3221</v>
      </c>
    </row>
    <row r="4547" spans="1:4">
      <c r="A4547" s="3" t="s">
        <v>10246</v>
      </c>
      <c r="B4547" s="3" t="s">
        <v>1713</v>
      </c>
      <c r="C4547" s="3" t="s">
        <v>10265</v>
      </c>
      <c r="D4547" s="3" t="s">
        <v>3221</v>
      </c>
    </row>
    <row r="4548" spans="1:4">
      <c r="A4548" s="3" t="s">
        <v>10246</v>
      </c>
      <c r="B4548" s="3" t="s">
        <v>1713</v>
      </c>
      <c r="C4548" s="3" t="s">
        <v>10266</v>
      </c>
      <c r="D4548" s="3" t="s">
        <v>3323</v>
      </c>
    </row>
    <row r="4549" spans="1:4">
      <c r="A4549" s="3" t="s">
        <v>10246</v>
      </c>
      <c r="B4549" s="3" t="s">
        <v>1713</v>
      </c>
      <c r="C4549" s="3" t="s">
        <v>10266</v>
      </c>
      <c r="D4549" s="3" t="s">
        <v>10267</v>
      </c>
    </row>
    <row r="4550" spans="1:4">
      <c r="A4550" s="3" t="s">
        <v>10246</v>
      </c>
      <c r="B4550" s="3" t="s">
        <v>1713</v>
      </c>
      <c r="C4550" s="3" t="s">
        <v>10268</v>
      </c>
      <c r="D4550" s="3" t="s">
        <v>3419</v>
      </c>
    </row>
    <row r="4551" spans="1:4">
      <c r="A4551" s="3" t="s">
        <v>10246</v>
      </c>
      <c r="B4551" s="3" t="s">
        <v>1713</v>
      </c>
      <c r="C4551" s="3" t="s">
        <v>10268</v>
      </c>
      <c r="D4551" s="3" t="s">
        <v>10269</v>
      </c>
    </row>
    <row r="4552" spans="1:4">
      <c r="A4552" s="3" t="s">
        <v>10246</v>
      </c>
      <c r="B4552" s="3" t="s">
        <v>1713</v>
      </c>
      <c r="C4552" s="3" t="s">
        <v>10270</v>
      </c>
      <c r="D4552" s="3" t="s">
        <v>3505</v>
      </c>
    </row>
    <row r="4553" spans="1:4">
      <c r="A4553" s="3" t="s">
        <v>10246</v>
      </c>
      <c r="B4553" s="3" t="s">
        <v>1713</v>
      </c>
      <c r="C4553" s="3" t="s">
        <v>10270</v>
      </c>
      <c r="D4553" s="3" t="s">
        <v>10271</v>
      </c>
    </row>
    <row r="4554" spans="1:4">
      <c r="A4554" s="3" t="s">
        <v>10246</v>
      </c>
      <c r="B4554" s="3" t="s">
        <v>1713</v>
      </c>
      <c r="C4554" s="3" t="s">
        <v>10272</v>
      </c>
      <c r="D4554" s="3" t="s">
        <v>3585</v>
      </c>
    </row>
    <row r="4555" spans="1:4">
      <c r="A4555" s="3" t="s">
        <v>10246</v>
      </c>
      <c r="B4555" s="3" t="s">
        <v>1713</v>
      </c>
      <c r="C4555" s="3" t="s">
        <v>10272</v>
      </c>
      <c r="D4555" s="3" t="s">
        <v>10273</v>
      </c>
    </row>
    <row r="4556" spans="1:4">
      <c r="A4556" s="3" t="s">
        <v>10246</v>
      </c>
      <c r="B4556" s="3" t="s">
        <v>1713</v>
      </c>
      <c r="C4556" s="3" t="s">
        <v>10274</v>
      </c>
      <c r="D4556" s="3" t="s">
        <v>3654</v>
      </c>
    </row>
    <row r="4557" spans="1:4">
      <c r="A4557" s="3" t="s">
        <v>10246</v>
      </c>
      <c r="B4557" s="3" t="s">
        <v>1713</v>
      </c>
      <c r="C4557" s="3" t="s">
        <v>10274</v>
      </c>
      <c r="D4557" s="3" t="s">
        <v>10275</v>
      </c>
    </row>
    <row r="4558" spans="1:4">
      <c r="A4558" s="3" t="s">
        <v>10246</v>
      </c>
      <c r="B4558" s="3" t="s">
        <v>1713</v>
      </c>
      <c r="C4558" s="3" t="s">
        <v>10276</v>
      </c>
      <c r="D4558" s="3" t="s">
        <v>3719</v>
      </c>
    </row>
    <row r="4559" spans="1:4">
      <c r="A4559" s="3" t="s">
        <v>10246</v>
      </c>
      <c r="B4559" s="3" t="s">
        <v>1713</v>
      </c>
      <c r="C4559" s="3" t="s">
        <v>10276</v>
      </c>
      <c r="D4559" s="3" t="s">
        <v>10277</v>
      </c>
    </row>
    <row r="4560" spans="1:4">
      <c r="A4560" s="3" t="s">
        <v>10278</v>
      </c>
      <c r="B4560" s="3" t="s">
        <v>1733</v>
      </c>
      <c r="C4560" s="3" t="s">
        <v>10279</v>
      </c>
      <c r="D4560" s="3" t="s">
        <v>1911</v>
      </c>
    </row>
    <row r="4561" spans="1:4">
      <c r="A4561" s="3" t="s">
        <v>10278</v>
      </c>
      <c r="B4561" s="3" t="s">
        <v>1733</v>
      </c>
      <c r="C4561" s="3" t="s">
        <v>10280</v>
      </c>
      <c r="D4561" s="3" t="s">
        <v>2087</v>
      </c>
    </row>
    <row r="4562" spans="1:4">
      <c r="A4562" s="3" t="s">
        <v>10278</v>
      </c>
      <c r="B4562" s="3" t="s">
        <v>1733</v>
      </c>
      <c r="C4562" s="3" t="s">
        <v>10281</v>
      </c>
      <c r="D4562" s="3" t="s">
        <v>2254</v>
      </c>
    </row>
    <row r="4563" spans="1:4">
      <c r="A4563" s="3" t="s">
        <v>10278</v>
      </c>
      <c r="B4563" s="3" t="s">
        <v>1733</v>
      </c>
      <c r="C4563" s="3" t="s">
        <v>10282</v>
      </c>
      <c r="D4563" s="3" t="s">
        <v>2416</v>
      </c>
    </row>
    <row r="4564" spans="1:4">
      <c r="A4564" s="3" t="s">
        <v>10278</v>
      </c>
      <c r="B4564" s="3" t="s">
        <v>1733</v>
      </c>
      <c r="C4564" s="3" t="s">
        <v>10283</v>
      </c>
      <c r="D4564" s="3" t="s">
        <v>2577</v>
      </c>
    </row>
    <row r="4565" spans="1:4">
      <c r="A4565" s="3" t="s">
        <v>10278</v>
      </c>
      <c r="B4565" s="3" t="s">
        <v>1733</v>
      </c>
      <c r="C4565" s="3" t="s">
        <v>10284</v>
      </c>
      <c r="D4565" s="3" t="s">
        <v>2728</v>
      </c>
    </row>
    <row r="4566" spans="1:4">
      <c r="A4566" s="3" t="s">
        <v>10278</v>
      </c>
      <c r="B4566" s="3" t="s">
        <v>1733</v>
      </c>
      <c r="C4566" s="3" t="s">
        <v>10285</v>
      </c>
      <c r="D4566" s="3" t="s">
        <v>2864</v>
      </c>
    </row>
    <row r="4567" spans="1:4">
      <c r="A4567" s="3" t="s">
        <v>10278</v>
      </c>
      <c r="B4567" s="3" t="s">
        <v>1733</v>
      </c>
      <c r="C4567" s="3" t="s">
        <v>10286</v>
      </c>
      <c r="D4567" s="3" t="s">
        <v>2999</v>
      </c>
    </row>
    <row r="4568" spans="1:4">
      <c r="A4568" s="3" t="s">
        <v>10278</v>
      </c>
      <c r="B4568" s="3" t="s">
        <v>1733</v>
      </c>
      <c r="C4568" s="3" t="s">
        <v>10287</v>
      </c>
      <c r="D4568" s="3" t="s">
        <v>3125</v>
      </c>
    </row>
    <row r="4569" spans="1:4">
      <c r="A4569" s="3" t="s">
        <v>10278</v>
      </c>
      <c r="B4569" s="3" t="s">
        <v>1733</v>
      </c>
      <c r="C4569" s="3" t="s">
        <v>10288</v>
      </c>
      <c r="D4569" s="3" t="s">
        <v>3241</v>
      </c>
    </row>
    <row r="4570" spans="1:4">
      <c r="A4570" s="3" t="s">
        <v>10278</v>
      </c>
      <c r="B4570" s="3" t="s">
        <v>1733</v>
      </c>
      <c r="C4570" s="3" t="s">
        <v>10289</v>
      </c>
      <c r="D4570" s="3" t="s">
        <v>3343</v>
      </c>
    </row>
    <row r="4571" spans="1:4">
      <c r="A4571" s="3" t="s">
        <v>10278</v>
      </c>
      <c r="B4571" s="3" t="s">
        <v>1733</v>
      </c>
      <c r="C4571" s="3" t="s">
        <v>10290</v>
      </c>
      <c r="D4571" s="3" t="s">
        <v>3439</v>
      </c>
    </row>
    <row r="4572" spans="1:4">
      <c r="A4572" s="3" t="s">
        <v>10278</v>
      </c>
      <c r="B4572" s="3" t="s">
        <v>1733</v>
      </c>
      <c r="C4572" s="3" t="s">
        <v>10291</v>
      </c>
      <c r="D4572" s="3" t="s">
        <v>3524</v>
      </c>
    </row>
    <row r="4573" spans="1:4">
      <c r="A4573" s="3" t="s">
        <v>10278</v>
      </c>
      <c r="B4573" s="3" t="s">
        <v>1733</v>
      </c>
      <c r="C4573" s="3" t="s">
        <v>10292</v>
      </c>
      <c r="D4573" s="3" t="s">
        <v>3603</v>
      </c>
    </row>
    <row r="4574" spans="1:4">
      <c r="A4574" s="3" t="s">
        <v>10278</v>
      </c>
      <c r="B4574" s="3" t="s">
        <v>1733</v>
      </c>
      <c r="C4574" s="3" t="s">
        <v>10293</v>
      </c>
      <c r="D4574" s="3" t="s">
        <v>3674</v>
      </c>
    </row>
    <row r="4575" spans="1:4">
      <c r="A4575" s="3" t="s">
        <v>10278</v>
      </c>
      <c r="B4575" s="3" t="s">
        <v>1733</v>
      </c>
      <c r="C4575" s="3" t="s">
        <v>10294</v>
      </c>
      <c r="D4575" s="3" t="s">
        <v>3737</v>
      </c>
    </row>
    <row r="4576" spans="1:4">
      <c r="A4576" s="3" t="s">
        <v>10278</v>
      </c>
      <c r="B4576" s="3" t="s">
        <v>1733</v>
      </c>
      <c r="C4576" s="3" t="s">
        <v>10295</v>
      </c>
      <c r="D4576" s="3" t="s">
        <v>3793</v>
      </c>
    </row>
    <row r="4577" spans="1:4">
      <c r="A4577" s="3" t="s">
        <v>10278</v>
      </c>
      <c r="B4577" s="3" t="s">
        <v>1733</v>
      </c>
      <c r="C4577" s="3" t="s">
        <v>10296</v>
      </c>
      <c r="D4577" s="3" t="s">
        <v>3845</v>
      </c>
    </row>
    <row r="4578" spans="1:4">
      <c r="A4578" s="3" t="s">
        <v>10278</v>
      </c>
      <c r="B4578" s="3" t="s">
        <v>1733</v>
      </c>
      <c r="C4578" s="3" t="s">
        <v>10297</v>
      </c>
      <c r="D4578" s="3" t="s">
        <v>3890</v>
      </c>
    </row>
    <row r="4579" spans="1:4">
      <c r="A4579" s="3" t="s">
        <v>10278</v>
      </c>
      <c r="B4579" s="3" t="s">
        <v>1733</v>
      </c>
      <c r="C4579" s="3" t="s">
        <v>10298</v>
      </c>
      <c r="D4579" s="3" t="s">
        <v>3932</v>
      </c>
    </row>
    <row r="4580" spans="1:4">
      <c r="A4580" s="3" t="s">
        <v>10299</v>
      </c>
      <c r="B4580" s="3" t="s">
        <v>1643</v>
      </c>
      <c r="C4580" s="3" t="s">
        <v>10300</v>
      </c>
      <c r="D4580" s="3" t="s">
        <v>1821</v>
      </c>
    </row>
    <row r="4581" spans="1:4">
      <c r="A4581" s="3" t="s">
        <v>10299</v>
      </c>
      <c r="B4581" s="3" t="s">
        <v>1643</v>
      </c>
      <c r="C4581" s="3" t="s">
        <v>10301</v>
      </c>
      <c r="D4581" s="3" t="s">
        <v>1999</v>
      </c>
    </row>
    <row r="4582" spans="1:4">
      <c r="A4582" s="3" t="s">
        <v>10299</v>
      </c>
      <c r="B4582" s="3" t="s">
        <v>1643</v>
      </c>
      <c r="C4582" s="3" t="s">
        <v>10302</v>
      </c>
      <c r="D4582" s="3" t="s">
        <v>2169</v>
      </c>
    </row>
    <row r="4583" spans="1:4">
      <c r="A4583" s="3" t="s">
        <v>10299</v>
      </c>
      <c r="B4583" s="3" t="s">
        <v>1643</v>
      </c>
      <c r="C4583" s="3" t="s">
        <v>10303</v>
      </c>
      <c r="D4583" s="3" t="s">
        <v>2326</v>
      </c>
    </row>
    <row r="4584" spans="1:4">
      <c r="A4584" s="3" t="s">
        <v>10299</v>
      </c>
      <c r="B4584" s="3" t="s">
        <v>1643</v>
      </c>
      <c r="C4584" s="3" t="s">
        <v>10304</v>
      </c>
      <c r="D4584" s="3" t="s">
        <v>2487</v>
      </c>
    </row>
    <row r="4585" spans="1:4">
      <c r="A4585" s="3" t="s">
        <v>10299</v>
      </c>
      <c r="B4585" s="3" t="s">
        <v>1643</v>
      </c>
      <c r="C4585" s="3" t="s">
        <v>10305</v>
      </c>
      <c r="D4585" s="3" t="s">
        <v>2638</v>
      </c>
    </row>
    <row r="4586" spans="1:4">
      <c r="A4586" s="3" t="s">
        <v>10299</v>
      </c>
      <c r="B4586" s="3" t="s">
        <v>1643</v>
      </c>
      <c r="C4586" s="3" t="s">
        <v>10306</v>
      </c>
      <c r="D4586" s="3" t="s">
        <v>2777</v>
      </c>
    </row>
    <row r="4587" spans="1:4">
      <c r="A4587" s="3" t="s">
        <v>10299</v>
      </c>
      <c r="B4587" s="3" t="s">
        <v>1643</v>
      </c>
      <c r="C4587" s="3" t="s">
        <v>10307</v>
      </c>
      <c r="D4587" s="3" t="s">
        <v>2910</v>
      </c>
    </row>
    <row r="4588" spans="1:4">
      <c r="A4588" s="3" t="s">
        <v>10308</v>
      </c>
      <c r="B4588" s="3" t="s">
        <v>1182</v>
      </c>
      <c r="C4588" s="3" t="s">
        <v>10309</v>
      </c>
      <c r="D4588" s="3" t="s">
        <v>1183</v>
      </c>
    </row>
    <row r="4589" spans="1:4">
      <c r="A4589" s="3" t="s">
        <v>10308</v>
      </c>
      <c r="B4589" s="3" t="s">
        <v>1182</v>
      </c>
      <c r="C4589" s="3" t="s">
        <v>10310</v>
      </c>
      <c r="D4589" s="3" t="s">
        <v>1184</v>
      </c>
    </row>
    <row r="4590" spans="1:4">
      <c r="A4590" s="3" t="s">
        <v>10308</v>
      </c>
      <c r="B4590" s="3" t="s">
        <v>1182</v>
      </c>
      <c r="C4590" s="3" t="s">
        <v>10311</v>
      </c>
      <c r="D4590" s="3" t="s">
        <v>1185</v>
      </c>
    </row>
    <row r="4591" spans="1:4">
      <c r="A4591" s="3" t="s">
        <v>10308</v>
      </c>
      <c r="B4591" s="3" t="s">
        <v>1182</v>
      </c>
      <c r="C4591" s="3" t="s">
        <v>10312</v>
      </c>
      <c r="D4591" s="3" t="s">
        <v>1186</v>
      </c>
    </row>
    <row r="4592" spans="1:4">
      <c r="A4592" s="3" t="s">
        <v>10308</v>
      </c>
      <c r="B4592" s="3" t="s">
        <v>1182</v>
      </c>
      <c r="C4592" s="3" t="s">
        <v>10313</v>
      </c>
      <c r="D4592" s="3" t="s">
        <v>1187</v>
      </c>
    </row>
    <row r="4593" spans="1:4">
      <c r="A4593" s="3" t="s">
        <v>10308</v>
      </c>
      <c r="B4593" s="3" t="s">
        <v>1182</v>
      </c>
      <c r="C4593" s="3" t="s">
        <v>10314</v>
      </c>
      <c r="D4593" s="3" t="s">
        <v>1188</v>
      </c>
    </row>
    <row r="4594" spans="1:4">
      <c r="A4594" s="3" t="s">
        <v>10308</v>
      </c>
      <c r="B4594" s="3" t="s">
        <v>1182</v>
      </c>
      <c r="C4594" s="3" t="s">
        <v>10315</v>
      </c>
      <c r="D4594" s="3" t="s">
        <v>1189</v>
      </c>
    </row>
    <row r="4595" spans="1:4">
      <c r="A4595" s="3" t="s">
        <v>10308</v>
      </c>
      <c r="B4595" s="3" t="s">
        <v>1182</v>
      </c>
      <c r="C4595" s="3" t="s">
        <v>10316</v>
      </c>
      <c r="D4595" s="3" t="s">
        <v>1190</v>
      </c>
    </row>
    <row r="4596" spans="1:4">
      <c r="A4596" s="3" t="s">
        <v>10308</v>
      </c>
      <c r="B4596" s="3" t="s">
        <v>1182</v>
      </c>
      <c r="C4596" s="3" t="s">
        <v>10317</v>
      </c>
      <c r="D4596" s="3" t="s">
        <v>1191</v>
      </c>
    </row>
    <row r="4597" spans="1:4">
      <c r="A4597" s="3" t="s">
        <v>10308</v>
      </c>
      <c r="B4597" s="3" t="s">
        <v>1182</v>
      </c>
      <c r="C4597" s="3" t="s">
        <v>10318</v>
      </c>
      <c r="D4597" s="3" t="s">
        <v>1192</v>
      </c>
    </row>
    <row r="4598" spans="1:4">
      <c r="A4598" s="3" t="s">
        <v>10308</v>
      </c>
      <c r="B4598" s="3" t="s">
        <v>1182</v>
      </c>
      <c r="C4598" s="3" t="s">
        <v>10319</v>
      </c>
      <c r="D4598" s="3" t="s">
        <v>1193</v>
      </c>
    </row>
    <row r="4599" spans="1:4">
      <c r="A4599" s="3" t="s">
        <v>10308</v>
      </c>
      <c r="B4599" s="3" t="s">
        <v>1182</v>
      </c>
      <c r="C4599" s="3" t="s">
        <v>10320</v>
      </c>
      <c r="D4599" s="3" t="s">
        <v>1194</v>
      </c>
    </row>
    <row r="4600" spans="1:4">
      <c r="A4600" s="3" t="s">
        <v>10308</v>
      </c>
      <c r="B4600" s="3" t="s">
        <v>1182</v>
      </c>
      <c r="C4600" s="3" t="s">
        <v>10321</v>
      </c>
      <c r="D4600" s="3" t="s">
        <v>1195</v>
      </c>
    </row>
    <row r="4601" spans="1:4">
      <c r="A4601" s="3" t="s">
        <v>10308</v>
      </c>
      <c r="B4601" s="3" t="s">
        <v>1182</v>
      </c>
      <c r="C4601" s="3" t="s">
        <v>10322</v>
      </c>
      <c r="D4601" s="3" t="s">
        <v>1196</v>
      </c>
    </row>
    <row r="4602" spans="1:4">
      <c r="A4602" s="3" t="s">
        <v>10308</v>
      </c>
      <c r="B4602" s="3" t="s">
        <v>1182</v>
      </c>
      <c r="C4602" s="3" t="s">
        <v>10323</v>
      </c>
      <c r="D4602" s="3" t="s">
        <v>1197</v>
      </c>
    </row>
    <row r="4603" spans="1:4">
      <c r="A4603" s="3" t="s">
        <v>10308</v>
      </c>
      <c r="B4603" s="3" t="s">
        <v>1182</v>
      </c>
      <c r="C4603" s="3" t="s">
        <v>10324</v>
      </c>
      <c r="D4603" s="3" t="s">
        <v>1198</v>
      </c>
    </row>
    <row r="4604" spans="1:4">
      <c r="A4604" s="3" t="s">
        <v>10308</v>
      </c>
      <c r="B4604" s="3" t="s">
        <v>1182</v>
      </c>
      <c r="C4604" s="3" t="s">
        <v>10325</v>
      </c>
      <c r="D4604" s="3" t="s">
        <v>1199</v>
      </c>
    </row>
    <row r="4605" spans="1:4">
      <c r="A4605" s="3" t="s">
        <v>10308</v>
      </c>
      <c r="B4605" s="3" t="s">
        <v>1182</v>
      </c>
      <c r="C4605" s="3" t="s">
        <v>10326</v>
      </c>
      <c r="D4605" s="3" t="s">
        <v>1200</v>
      </c>
    </row>
    <row r="4606" spans="1:4">
      <c r="A4606" s="3" t="s">
        <v>10308</v>
      </c>
      <c r="B4606" s="3" t="s">
        <v>1182</v>
      </c>
      <c r="C4606" s="3" t="s">
        <v>10327</v>
      </c>
      <c r="D4606" s="3" t="s">
        <v>1201</v>
      </c>
    </row>
    <row r="4607" spans="1:4">
      <c r="A4607" s="3" t="s">
        <v>10308</v>
      </c>
      <c r="B4607" s="3" t="s">
        <v>1182</v>
      </c>
      <c r="C4607" s="3" t="s">
        <v>10328</v>
      </c>
      <c r="D4607" s="3" t="s">
        <v>1202</v>
      </c>
    </row>
    <row r="4608" spans="1:4">
      <c r="A4608" s="3" t="s">
        <v>10308</v>
      </c>
      <c r="B4608" s="3" t="s">
        <v>1182</v>
      </c>
      <c r="C4608" s="3" t="s">
        <v>10329</v>
      </c>
      <c r="D4608" s="3" t="s">
        <v>1203</v>
      </c>
    </row>
    <row r="4609" spans="1:4">
      <c r="A4609" s="3" t="s">
        <v>10308</v>
      </c>
      <c r="B4609" s="3" t="s">
        <v>1182</v>
      </c>
      <c r="C4609" s="3" t="s">
        <v>10330</v>
      </c>
      <c r="D4609" s="3" t="s">
        <v>1204</v>
      </c>
    </row>
    <row r="4610" spans="1:4">
      <c r="A4610" s="3" t="s">
        <v>10308</v>
      </c>
      <c r="B4610" s="3" t="s">
        <v>1182</v>
      </c>
      <c r="C4610" s="3" t="s">
        <v>10331</v>
      </c>
      <c r="D4610" s="3" t="s">
        <v>1205</v>
      </c>
    </row>
    <row r="4611" spans="1:4">
      <c r="A4611" s="3" t="s">
        <v>10308</v>
      </c>
      <c r="B4611" s="3" t="s">
        <v>1182</v>
      </c>
      <c r="C4611" s="3" t="s">
        <v>10332</v>
      </c>
      <c r="D4611" s="3" t="s">
        <v>1206</v>
      </c>
    </row>
    <row r="4612" spans="1:4">
      <c r="A4612" s="3" t="s">
        <v>10308</v>
      </c>
      <c r="B4612" s="3" t="s">
        <v>1182</v>
      </c>
      <c r="C4612" s="3" t="s">
        <v>10333</v>
      </c>
      <c r="D4612" s="3" t="s">
        <v>1207</v>
      </c>
    </row>
    <row r="4613" spans="1:4">
      <c r="A4613" s="3" t="s">
        <v>10308</v>
      </c>
      <c r="B4613" s="3" t="s">
        <v>1182</v>
      </c>
      <c r="C4613" s="3" t="s">
        <v>10334</v>
      </c>
      <c r="D4613" s="3" t="s">
        <v>1208</v>
      </c>
    </row>
    <row r="4614" spans="1:4">
      <c r="A4614" s="3" t="s">
        <v>10308</v>
      </c>
      <c r="B4614" s="3" t="s">
        <v>1182</v>
      </c>
      <c r="C4614" s="3" t="s">
        <v>10335</v>
      </c>
      <c r="D4614" s="3" t="s">
        <v>1209</v>
      </c>
    </row>
    <row r="4615" spans="1:4">
      <c r="A4615" s="3" t="s">
        <v>10308</v>
      </c>
      <c r="B4615" s="3" t="s">
        <v>1182</v>
      </c>
      <c r="C4615" s="3" t="s">
        <v>10336</v>
      </c>
      <c r="D4615" s="3" t="s">
        <v>1210</v>
      </c>
    </row>
    <row r="4616" spans="1:4">
      <c r="A4616" s="3" t="s">
        <v>10308</v>
      </c>
      <c r="B4616" s="3" t="s">
        <v>1182</v>
      </c>
      <c r="C4616" s="3" t="s">
        <v>10337</v>
      </c>
      <c r="D4616" s="3" t="s">
        <v>1211</v>
      </c>
    </row>
    <row r="4617" spans="1:4">
      <c r="A4617" s="3" t="s">
        <v>10308</v>
      </c>
      <c r="B4617" s="3" t="s">
        <v>1182</v>
      </c>
      <c r="C4617" s="3" t="s">
        <v>10338</v>
      </c>
      <c r="D4617" s="3" t="s">
        <v>1212</v>
      </c>
    </row>
    <row r="4618" spans="1:4">
      <c r="A4618" s="3" t="s">
        <v>10308</v>
      </c>
      <c r="B4618" s="3" t="s">
        <v>1182</v>
      </c>
      <c r="C4618" s="3" t="s">
        <v>10339</v>
      </c>
      <c r="D4618" s="3" t="s">
        <v>1213</v>
      </c>
    </row>
    <row r="4619" spans="1:4">
      <c r="A4619" s="3" t="s">
        <v>10308</v>
      </c>
      <c r="B4619" s="3" t="s">
        <v>1182</v>
      </c>
      <c r="C4619" s="3" t="s">
        <v>10340</v>
      </c>
      <c r="D4619" s="3" t="s">
        <v>1214</v>
      </c>
    </row>
    <row r="4620" spans="1:4">
      <c r="A4620" s="3" t="s">
        <v>10308</v>
      </c>
      <c r="B4620" s="3" t="s">
        <v>1182</v>
      </c>
      <c r="C4620" s="3" t="s">
        <v>10341</v>
      </c>
      <c r="D4620" s="3" t="s">
        <v>1215</v>
      </c>
    </row>
    <row r="4621" spans="1:4">
      <c r="A4621" s="3" t="s">
        <v>10308</v>
      </c>
      <c r="B4621" s="3" t="s">
        <v>1182</v>
      </c>
      <c r="C4621" s="3" t="s">
        <v>10342</v>
      </c>
      <c r="D4621" s="3" t="s">
        <v>1216</v>
      </c>
    </row>
    <row r="4622" spans="1:4">
      <c r="A4622" s="3" t="s">
        <v>10308</v>
      </c>
      <c r="B4622" s="3" t="s">
        <v>1182</v>
      </c>
      <c r="C4622" s="3" t="s">
        <v>10343</v>
      </c>
      <c r="D4622" s="3" t="s">
        <v>1217</v>
      </c>
    </row>
    <row r="4623" spans="1:4">
      <c r="A4623" s="3" t="s">
        <v>10308</v>
      </c>
      <c r="B4623" s="3" t="s">
        <v>1182</v>
      </c>
      <c r="C4623" s="3" t="s">
        <v>10344</v>
      </c>
      <c r="D4623" s="3" t="s">
        <v>1218</v>
      </c>
    </row>
    <row r="4624" spans="1:4">
      <c r="A4624" s="3" t="s">
        <v>10308</v>
      </c>
      <c r="B4624" s="3" t="s">
        <v>1182</v>
      </c>
      <c r="C4624" s="3" t="s">
        <v>10345</v>
      </c>
      <c r="D4624" s="3" t="s">
        <v>1219</v>
      </c>
    </row>
    <row r="4625" spans="1:4">
      <c r="A4625" s="3" t="s">
        <v>10308</v>
      </c>
      <c r="B4625" s="3" t="s">
        <v>1182</v>
      </c>
      <c r="C4625" s="3" t="s">
        <v>10346</v>
      </c>
      <c r="D4625" s="3" t="s">
        <v>1220</v>
      </c>
    </row>
    <row r="4626" spans="1:4">
      <c r="A4626" s="3" t="s">
        <v>10308</v>
      </c>
      <c r="B4626" s="3" t="s">
        <v>1182</v>
      </c>
      <c r="C4626" s="3" t="s">
        <v>10347</v>
      </c>
      <c r="D4626" s="3" t="s">
        <v>1221</v>
      </c>
    </row>
    <row r="4627" spans="1:4">
      <c r="A4627" s="3" t="s">
        <v>10308</v>
      </c>
      <c r="B4627" s="3" t="s">
        <v>1182</v>
      </c>
      <c r="C4627" s="3" t="s">
        <v>10348</v>
      </c>
      <c r="D4627" s="3" t="s">
        <v>1222</v>
      </c>
    </row>
    <row r="4628" spans="1:4">
      <c r="A4628" s="3" t="s">
        <v>10308</v>
      </c>
      <c r="B4628" s="3" t="s">
        <v>1182</v>
      </c>
      <c r="C4628" s="3" t="s">
        <v>10349</v>
      </c>
      <c r="D4628" s="3" t="s">
        <v>1223</v>
      </c>
    </row>
    <row r="4629" spans="1:4">
      <c r="A4629" s="3" t="s">
        <v>10308</v>
      </c>
      <c r="B4629" s="3" t="s">
        <v>1182</v>
      </c>
      <c r="C4629" s="3" t="s">
        <v>10350</v>
      </c>
      <c r="D4629" s="3" t="s">
        <v>1224</v>
      </c>
    </row>
    <row r="4630" spans="1:4">
      <c r="A4630" s="3" t="s">
        <v>10351</v>
      </c>
      <c r="B4630" s="3" t="s">
        <v>1296</v>
      </c>
      <c r="C4630" s="3" t="s">
        <v>10352</v>
      </c>
      <c r="D4630" s="3" t="s">
        <v>1297</v>
      </c>
    </row>
    <row r="4631" spans="1:4">
      <c r="A4631" s="3" t="s">
        <v>10351</v>
      </c>
      <c r="B4631" s="3" t="s">
        <v>1296</v>
      </c>
      <c r="C4631" s="3" t="s">
        <v>10353</v>
      </c>
      <c r="D4631" s="3" t="s">
        <v>1298</v>
      </c>
    </row>
    <row r="4632" spans="1:4">
      <c r="A4632" s="3" t="s">
        <v>10351</v>
      </c>
      <c r="B4632" s="3" t="s">
        <v>1296</v>
      </c>
      <c r="C4632" s="3" t="s">
        <v>10354</v>
      </c>
      <c r="D4632" s="3" t="s">
        <v>1299</v>
      </c>
    </row>
    <row r="4633" spans="1:4">
      <c r="A4633" s="3" t="s">
        <v>10351</v>
      </c>
      <c r="B4633" s="3" t="s">
        <v>1296</v>
      </c>
      <c r="C4633" s="3" t="s">
        <v>10355</v>
      </c>
      <c r="D4633" s="3" t="s">
        <v>1300</v>
      </c>
    </row>
    <row r="4634" spans="1:4">
      <c r="A4634" s="3" t="s">
        <v>10351</v>
      </c>
      <c r="B4634" s="3" t="s">
        <v>1296</v>
      </c>
      <c r="C4634" s="3" t="s">
        <v>10356</v>
      </c>
      <c r="D4634" s="3" t="s">
        <v>1301</v>
      </c>
    </row>
    <row r="4635" spans="1:4">
      <c r="A4635" s="3" t="s">
        <v>10351</v>
      </c>
      <c r="B4635" s="3" t="s">
        <v>1296</v>
      </c>
      <c r="C4635" s="3" t="s">
        <v>10357</v>
      </c>
      <c r="D4635" s="3" t="s">
        <v>1302</v>
      </c>
    </row>
    <row r="4636" spans="1:4">
      <c r="A4636" s="3" t="s">
        <v>10351</v>
      </c>
      <c r="B4636" s="3" t="s">
        <v>1296</v>
      </c>
      <c r="C4636" s="3" t="s">
        <v>10358</v>
      </c>
      <c r="D4636" s="3" t="s">
        <v>1303</v>
      </c>
    </row>
    <row r="4637" spans="1:4">
      <c r="A4637" s="3" t="s">
        <v>10351</v>
      </c>
      <c r="B4637" s="3" t="s">
        <v>1296</v>
      </c>
      <c r="C4637" s="3" t="s">
        <v>10359</v>
      </c>
      <c r="D4637" s="3" t="s">
        <v>1304</v>
      </c>
    </row>
    <row r="4638" spans="1:4">
      <c r="A4638" s="3" t="s">
        <v>10351</v>
      </c>
      <c r="B4638" s="3" t="s">
        <v>1296</v>
      </c>
      <c r="C4638" s="3" t="s">
        <v>10360</v>
      </c>
      <c r="D4638" s="3" t="s">
        <v>1305</v>
      </c>
    </row>
    <row r="4639" spans="1:4">
      <c r="A4639" s="3" t="s">
        <v>10351</v>
      </c>
      <c r="B4639" s="3" t="s">
        <v>1296</v>
      </c>
      <c r="C4639" s="3" t="s">
        <v>10361</v>
      </c>
      <c r="D4639" s="3" t="s">
        <v>1306</v>
      </c>
    </row>
    <row r="4640" spans="1:4">
      <c r="A4640" s="3" t="s">
        <v>10351</v>
      </c>
      <c r="B4640" s="3" t="s">
        <v>1296</v>
      </c>
      <c r="C4640" s="3" t="s">
        <v>10362</v>
      </c>
      <c r="D4640" s="3" t="s">
        <v>1307</v>
      </c>
    </row>
    <row r="4641" spans="1:4">
      <c r="A4641" s="3" t="s">
        <v>10351</v>
      </c>
      <c r="B4641" s="3" t="s">
        <v>1296</v>
      </c>
      <c r="C4641" s="3" t="s">
        <v>10363</v>
      </c>
      <c r="D4641" s="3" t="s">
        <v>1308</v>
      </c>
    </row>
    <row r="4642" spans="1:4">
      <c r="A4642" s="3" t="s">
        <v>10351</v>
      </c>
      <c r="B4642" s="3" t="s">
        <v>1296</v>
      </c>
      <c r="C4642" s="3" t="s">
        <v>10364</v>
      </c>
      <c r="D4642" s="3" t="s">
        <v>1309</v>
      </c>
    </row>
    <row r="4643" spans="1:4">
      <c r="A4643" s="3" t="s">
        <v>10351</v>
      </c>
      <c r="B4643" s="3" t="s">
        <v>1296</v>
      </c>
      <c r="C4643" s="3" t="s">
        <v>10365</v>
      </c>
      <c r="D4643" s="3" t="s">
        <v>1310</v>
      </c>
    </row>
    <row r="4644" spans="1:4">
      <c r="A4644" s="3" t="s">
        <v>10351</v>
      </c>
      <c r="B4644" s="3" t="s">
        <v>1296</v>
      </c>
      <c r="C4644" s="3" t="s">
        <v>10366</v>
      </c>
      <c r="D4644" s="3" t="s">
        <v>1311</v>
      </c>
    </row>
    <row r="4645" spans="1:4">
      <c r="A4645" s="3" t="s">
        <v>10351</v>
      </c>
      <c r="B4645" s="3" t="s">
        <v>1296</v>
      </c>
      <c r="C4645" s="3" t="s">
        <v>10367</v>
      </c>
      <c r="D4645" s="3" t="s">
        <v>1312</v>
      </c>
    </row>
    <row r="4646" spans="1:4">
      <c r="A4646" s="3" t="s">
        <v>10351</v>
      </c>
      <c r="B4646" s="3" t="s">
        <v>1296</v>
      </c>
      <c r="C4646" s="3" t="s">
        <v>10368</v>
      </c>
      <c r="D4646" s="3" t="s">
        <v>1313</v>
      </c>
    </row>
    <row r="4647" spans="1:4">
      <c r="A4647" s="3" t="s">
        <v>10351</v>
      </c>
      <c r="B4647" s="3" t="s">
        <v>1296</v>
      </c>
      <c r="C4647" s="3" t="s">
        <v>10369</v>
      </c>
      <c r="D4647" s="3" t="s">
        <v>1314</v>
      </c>
    </row>
    <row r="4648" spans="1:4">
      <c r="A4648" s="3" t="s">
        <v>10351</v>
      </c>
      <c r="B4648" s="3" t="s">
        <v>1296</v>
      </c>
      <c r="C4648" s="3" t="s">
        <v>10370</v>
      </c>
      <c r="D4648" s="3" t="s">
        <v>1315</v>
      </c>
    </row>
    <row r="4649" spans="1:4">
      <c r="A4649" s="3" t="s">
        <v>10351</v>
      </c>
      <c r="B4649" s="3" t="s">
        <v>1296</v>
      </c>
      <c r="C4649" s="3" t="s">
        <v>10371</v>
      </c>
      <c r="D4649" s="3" t="s">
        <v>1316</v>
      </c>
    </row>
    <row r="4650" spans="1:4">
      <c r="A4650" s="3" t="s">
        <v>10351</v>
      </c>
      <c r="B4650" s="3" t="s">
        <v>1296</v>
      </c>
      <c r="C4650" s="3" t="s">
        <v>10372</v>
      </c>
      <c r="D4650" s="3" t="s">
        <v>1317</v>
      </c>
    </row>
    <row r="4651" spans="1:4">
      <c r="A4651" s="3" t="s">
        <v>10351</v>
      </c>
      <c r="B4651" s="3" t="s">
        <v>1296</v>
      </c>
      <c r="C4651" s="3" t="s">
        <v>10373</v>
      </c>
      <c r="D4651" s="3" t="s">
        <v>1318</v>
      </c>
    </row>
    <row r="4652" spans="1:4">
      <c r="A4652" s="3" t="s">
        <v>10351</v>
      </c>
      <c r="B4652" s="3" t="s">
        <v>1296</v>
      </c>
      <c r="C4652" s="3" t="s">
        <v>10374</v>
      </c>
      <c r="D4652" s="3" t="s">
        <v>1319</v>
      </c>
    </row>
    <row r="4653" spans="1:4">
      <c r="A4653" s="3" t="s">
        <v>10351</v>
      </c>
      <c r="B4653" s="3" t="s">
        <v>1296</v>
      </c>
      <c r="C4653" s="3" t="s">
        <v>10375</v>
      </c>
      <c r="D4653" s="3" t="s">
        <v>1320</v>
      </c>
    </row>
    <row r="4654" spans="1:4">
      <c r="A4654" s="3" t="s">
        <v>10351</v>
      </c>
      <c r="B4654" s="3" t="s">
        <v>1296</v>
      </c>
      <c r="C4654" s="3" t="s">
        <v>10376</v>
      </c>
      <c r="D4654" s="3" t="s">
        <v>1321</v>
      </c>
    </row>
    <row r="4655" spans="1:4">
      <c r="A4655" s="3" t="s">
        <v>10351</v>
      </c>
      <c r="B4655" s="3" t="s">
        <v>1296</v>
      </c>
      <c r="C4655" s="3" t="s">
        <v>10377</v>
      </c>
      <c r="D4655" s="3" t="s">
        <v>1322</v>
      </c>
    </row>
    <row r="4656" spans="1:4">
      <c r="A4656" s="3" t="s">
        <v>10351</v>
      </c>
      <c r="B4656" s="3" t="s">
        <v>1296</v>
      </c>
      <c r="C4656" s="3" t="s">
        <v>10378</v>
      </c>
      <c r="D4656" s="3" t="s">
        <v>1323</v>
      </c>
    </row>
    <row r="4657" spans="1:4">
      <c r="A4657" s="3" t="s">
        <v>10351</v>
      </c>
      <c r="B4657" s="3" t="s">
        <v>1296</v>
      </c>
      <c r="C4657" s="3" t="s">
        <v>10379</v>
      </c>
      <c r="D4657" s="3" t="s">
        <v>1324</v>
      </c>
    </row>
    <row r="4658" spans="1:4">
      <c r="A4658" s="3" t="s">
        <v>10351</v>
      </c>
      <c r="B4658" s="3" t="s">
        <v>1296</v>
      </c>
      <c r="C4658" s="3" t="s">
        <v>10380</v>
      </c>
      <c r="D4658" s="3" t="s">
        <v>1325</v>
      </c>
    </row>
    <row r="4659" spans="1:4">
      <c r="A4659" s="3" t="s">
        <v>10351</v>
      </c>
      <c r="B4659" s="3" t="s">
        <v>1296</v>
      </c>
      <c r="C4659" s="3" t="s">
        <v>10381</v>
      </c>
      <c r="D4659" s="3" t="s">
        <v>1326</v>
      </c>
    </row>
    <row r="4660" spans="1:4">
      <c r="A4660" s="3" t="s">
        <v>10351</v>
      </c>
      <c r="B4660" s="3" t="s">
        <v>1296</v>
      </c>
      <c r="C4660" s="3" t="s">
        <v>10382</v>
      </c>
      <c r="D4660" s="3" t="s">
        <v>1327</v>
      </c>
    </row>
    <row r="4661" spans="1:4">
      <c r="A4661" s="3" t="s">
        <v>10351</v>
      </c>
      <c r="B4661" s="3" t="s">
        <v>1296</v>
      </c>
      <c r="C4661" s="3" t="s">
        <v>10383</v>
      </c>
      <c r="D4661" s="3" t="s">
        <v>1328</v>
      </c>
    </row>
    <row r="4662" spans="1:4">
      <c r="A4662" s="3" t="s">
        <v>10351</v>
      </c>
      <c r="B4662" s="3" t="s">
        <v>1296</v>
      </c>
      <c r="C4662" s="3" t="s">
        <v>10384</v>
      </c>
      <c r="D4662" s="3" t="s">
        <v>1329</v>
      </c>
    </row>
    <row r="4663" spans="1:4">
      <c r="A4663" s="3" t="s">
        <v>10351</v>
      </c>
      <c r="B4663" s="3" t="s">
        <v>1296</v>
      </c>
      <c r="C4663" s="3" t="s">
        <v>10385</v>
      </c>
      <c r="D4663" s="3" t="s">
        <v>1330</v>
      </c>
    </row>
    <row r="4664" spans="1:4">
      <c r="A4664" s="3" t="s">
        <v>10351</v>
      </c>
      <c r="B4664" s="3" t="s">
        <v>1296</v>
      </c>
      <c r="C4664" s="3" t="s">
        <v>10386</v>
      </c>
      <c r="D4664" s="3" t="s">
        <v>1331</v>
      </c>
    </row>
    <row r="4665" spans="1:4">
      <c r="A4665" s="3" t="s">
        <v>10351</v>
      </c>
      <c r="B4665" s="3" t="s">
        <v>1296</v>
      </c>
      <c r="C4665" s="3" t="s">
        <v>10387</v>
      </c>
      <c r="D4665" s="3" t="s">
        <v>1332</v>
      </c>
    </row>
    <row r="4666" spans="1:4">
      <c r="A4666" s="3" t="s">
        <v>10351</v>
      </c>
      <c r="B4666" s="3" t="s">
        <v>1296</v>
      </c>
      <c r="C4666" s="3" t="s">
        <v>10388</v>
      </c>
      <c r="D4666" s="3" t="s">
        <v>1333</v>
      </c>
    </row>
    <row r="4667" spans="1:4">
      <c r="A4667" s="3" t="s">
        <v>10351</v>
      </c>
      <c r="B4667" s="3" t="s">
        <v>1296</v>
      </c>
      <c r="C4667" s="3" t="s">
        <v>10389</v>
      </c>
      <c r="D4667" s="3" t="s">
        <v>1334</v>
      </c>
    </row>
    <row r="4668" spans="1:4">
      <c r="A4668" s="3" t="s">
        <v>10351</v>
      </c>
      <c r="B4668" s="3" t="s">
        <v>1296</v>
      </c>
      <c r="C4668" s="3" t="s">
        <v>10390</v>
      </c>
      <c r="D4668" s="3" t="s">
        <v>1335</v>
      </c>
    </row>
    <row r="4669" spans="1:4">
      <c r="A4669" s="3" t="s">
        <v>10351</v>
      </c>
      <c r="B4669" s="3" t="s">
        <v>1296</v>
      </c>
      <c r="C4669" s="3" t="s">
        <v>10391</v>
      </c>
      <c r="D4669" s="3" t="s">
        <v>1336</v>
      </c>
    </row>
    <row r="4670" spans="1:4">
      <c r="A4670" s="3" t="s">
        <v>10351</v>
      </c>
      <c r="B4670" s="3" t="s">
        <v>1296</v>
      </c>
      <c r="C4670" s="3" t="s">
        <v>10392</v>
      </c>
      <c r="D4670" s="3" t="s">
        <v>1337</v>
      </c>
    </row>
    <row r="4671" spans="1:4">
      <c r="A4671" s="3" t="s">
        <v>10351</v>
      </c>
      <c r="B4671" s="3" t="s">
        <v>1296</v>
      </c>
      <c r="C4671" s="3" t="s">
        <v>10393</v>
      </c>
      <c r="D4671" s="3" t="s">
        <v>1338</v>
      </c>
    </row>
    <row r="4672" spans="1:4">
      <c r="A4672" s="3" t="s">
        <v>10351</v>
      </c>
      <c r="B4672" s="3" t="s">
        <v>1296</v>
      </c>
      <c r="C4672" s="3" t="s">
        <v>10394</v>
      </c>
      <c r="D4672" s="3" t="s">
        <v>1339</v>
      </c>
    </row>
    <row r="4673" spans="1:4">
      <c r="A4673" s="3" t="s">
        <v>10351</v>
      </c>
      <c r="B4673" s="3" t="s">
        <v>1296</v>
      </c>
      <c r="C4673" s="3" t="s">
        <v>10395</v>
      </c>
      <c r="D4673" s="3" t="s">
        <v>1340</v>
      </c>
    </row>
    <row r="4674" spans="1:4">
      <c r="A4674" s="3" t="s">
        <v>10351</v>
      </c>
      <c r="B4674" s="3" t="s">
        <v>1296</v>
      </c>
      <c r="C4674" s="3" t="s">
        <v>10396</v>
      </c>
      <c r="D4674" s="3" t="s">
        <v>1341</v>
      </c>
    </row>
    <row r="4675" spans="1:4">
      <c r="A4675" s="3" t="s">
        <v>10351</v>
      </c>
      <c r="B4675" s="3" t="s">
        <v>1296</v>
      </c>
      <c r="C4675" s="3" t="s">
        <v>10397</v>
      </c>
      <c r="D4675" s="3" t="s">
        <v>1342</v>
      </c>
    </row>
    <row r="4676" spans="1:4">
      <c r="A4676" s="3" t="s">
        <v>10351</v>
      </c>
      <c r="B4676" s="3" t="s">
        <v>1296</v>
      </c>
      <c r="C4676" s="3" t="s">
        <v>10398</v>
      </c>
      <c r="D4676" s="3" t="s">
        <v>1343</v>
      </c>
    </row>
    <row r="4677" spans="1:4">
      <c r="A4677" s="3" t="s">
        <v>10351</v>
      </c>
      <c r="B4677" s="3" t="s">
        <v>1296</v>
      </c>
      <c r="C4677" s="3" t="s">
        <v>10399</v>
      </c>
      <c r="D4677" s="3" t="s">
        <v>1344</v>
      </c>
    </row>
    <row r="4678" spans="1:4">
      <c r="A4678" s="3" t="s">
        <v>10351</v>
      </c>
      <c r="B4678" s="3" t="s">
        <v>1296</v>
      </c>
      <c r="C4678" s="3" t="s">
        <v>10400</v>
      </c>
      <c r="D4678" s="3" t="s">
        <v>1345</v>
      </c>
    </row>
    <row r="4679" spans="1:4">
      <c r="A4679" s="3" t="s">
        <v>10351</v>
      </c>
      <c r="B4679" s="3" t="s">
        <v>1296</v>
      </c>
      <c r="C4679" s="3" t="s">
        <v>10401</v>
      </c>
      <c r="D4679" s="3" t="s">
        <v>1346</v>
      </c>
    </row>
    <row r="4680" spans="1:4">
      <c r="A4680" s="3" t="s">
        <v>10351</v>
      </c>
      <c r="B4680" s="3" t="s">
        <v>1296</v>
      </c>
      <c r="C4680" s="3" t="s">
        <v>10402</v>
      </c>
      <c r="D4680" s="3" t="s">
        <v>1347</v>
      </c>
    </row>
    <row r="4681" spans="1:4">
      <c r="A4681" s="3" t="s">
        <v>10351</v>
      </c>
      <c r="B4681" s="3" t="s">
        <v>1296</v>
      </c>
      <c r="C4681" s="3" t="s">
        <v>10403</v>
      </c>
      <c r="D4681" s="3" t="s">
        <v>1348</v>
      </c>
    </row>
    <row r="4682" spans="1:4">
      <c r="A4682" s="3" t="s">
        <v>10351</v>
      </c>
      <c r="B4682" s="3" t="s">
        <v>1296</v>
      </c>
      <c r="C4682" s="3" t="s">
        <v>10404</v>
      </c>
      <c r="D4682" s="3" t="s">
        <v>1349</v>
      </c>
    </row>
    <row r="4683" spans="1:4">
      <c r="A4683" s="3" t="s">
        <v>10351</v>
      </c>
      <c r="B4683" s="3" t="s">
        <v>1296</v>
      </c>
      <c r="C4683" s="3" t="s">
        <v>10405</v>
      </c>
      <c r="D4683" s="3" t="s">
        <v>1350</v>
      </c>
    </row>
    <row r="4684" spans="1:4">
      <c r="A4684" s="3" t="s">
        <v>10351</v>
      </c>
      <c r="B4684" s="3" t="s">
        <v>1296</v>
      </c>
      <c r="C4684" s="3" t="s">
        <v>10406</v>
      </c>
      <c r="D4684" s="3" t="s">
        <v>1351</v>
      </c>
    </row>
    <row r="4685" spans="1:4">
      <c r="A4685" s="3" t="s">
        <v>10351</v>
      </c>
      <c r="B4685" s="3" t="s">
        <v>1296</v>
      </c>
      <c r="C4685" s="3" t="s">
        <v>10407</v>
      </c>
      <c r="D4685" s="3" t="s">
        <v>1352</v>
      </c>
    </row>
    <row r="4686" spans="1:4">
      <c r="A4686" s="3" t="s">
        <v>10351</v>
      </c>
      <c r="B4686" s="3" t="s">
        <v>1296</v>
      </c>
      <c r="C4686" s="3" t="s">
        <v>10408</v>
      </c>
      <c r="D4686" s="3" t="s">
        <v>1353</v>
      </c>
    </row>
    <row r="4687" spans="1:4">
      <c r="A4687" s="3" t="s">
        <v>10351</v>
      </c>
      <c r="B4687" s="3" t="s">
        <v>1296</v>
      </c>
      <c r="C4687" s="3" t="s">
        <v>10409</v>
      </c>
      <c r="D4687" s="3" t="s">
        <v>1354</v>
      </c>
    </row>
    <row r="4688" spans="1:4">
      <c r="A4688" s="3" t="s">
        <v>10351</v>
      </c>
      <c r="B4688" s="3" t="s">
        <v>1296</v>
      </c>
      <c r="C4688" s="3" t="s">
        <v>10410</v>
      </c>
      <c r="D4688" s="3" t="s">
        <v>1355</v>
      </c>
    </row>
    <row r="4689" spans="1:4">
      <c r="A4689" s="3" t="s">
        <v>10351</v>
      </c>
      <c r="B4689" s="3" t="s">
        <v>1296</v>
      </c>
      <c r="C4689" s="3" t="s">
        <v>10411</v>
      </c>
      <c r="D4689" s="3" t="s">
        <v>1356</v>
      </c>
    </row>
    <row r="4690" spans="1:4">
      <c r="A4690" s="3" t="s">
        <v>10351</v>
      </c>
      <c r="B4690" s="3" t="s">
        <v>1296</v>
      </c>
      <c r="C4690" s="3" t="s">
        <v>10412</v>
      </c>
      <c r="D4690" s="3" t="s">
        <v>1357</v>
      </c>
    </row>
    <row r="4691" spans="1:4">
      <c r="A4691" s="3" t="s">
        <v>10351</v>
      </c>
      <c r="B4691" s="3" t="s">
        <v>1296</v>
      </c>
      <c r="C4691" s="3" t="s">
        <v>10413</v>
      </c>
      <c r="D4691" s="3" t="s">
        <v>1358</v>
      </c>
    </row>
    <row r="4692" spans="1:4">
      <c r="A4692" s="3" t="s">
        <v>10351</v>
      </c>
      <c r="B4692" s="3" t="s">
        <v>1296</v>
      </c>
      <c r="C4692" s="3" t="s">
        <v>10414</v>
      </c>
      <c r="D4692" s="3" t="s">
        <v>1359</v>
      </c>
    </row>
    <row r="4693" spans="1:4">
      <c r="A4693" s="3" t="s">
        <v>10351</v>
      </c>
      <c r="B4693" s="3" t="s">
        <v>1296</v>
      </c>
      <c r="C4693" s="3" t="s">
        <v>10415</v>
      </c>
      <c r="D4693" s="3" t="s">
        <v>1360</v>
      </c>
    </row>
    <row r="4694" spans="1:4">
      <c r="A4694" s="3" t="s">
        <v>10351</v>
      </c>
      <c r="B4694" s="3" t="s">
        <v>1296</v>
      </c>
      <c r="C4694" s="3" t="s">
        <v>10416</v>
      </c>
      <c r="D4694" s="3" t="s">
        <v>1361</v>
      </c>
    </row>
    <row r="4695" spans="1:4">
      <c r="A4695" s="3" t="s">
        <v>10351</v>
      </c>
      <c r="B4695" s="3" t="s">
        <v>1296</v>
      </c>
      <c r="C4695" s="3" t="s">
        <v>10417</v>
      </c>
      <c r="D4695" s="3" t="s">
        <v>1362</v>
      </c>
    </row>
    <row r="4696" spans="1:4">
      <c r="A4696" s="3" t="s">
        <v>10351</v>
      </c>
      <c r="B4696" s="3" t="s">
        <v>1296</v>
      </c>
      <c r="C4696" s="3" t="s">
        <v>10418</v>
      </c>
      <c r="D4696" s="3" t="s">
        <v>1363</v>
      </c>
    </row>
    <row r="4697" spans="1:4">
      <c r="A4697" s="3" t="s">
        <v>10351</v>
      </c>
      <c r="B4697" s="3" t="s">
        <v>1296</v>
      </c>
      <c r="C4697" s="3" t="s">
        <v>10419</v>
      </c>
      <c r="D4697" s="3" t="s">
        <v>1364</v>
      </c>
    </row>
    <row r="4698" spans="1:4">
      <c r="A4698" s="3" t="s">
        <v>10351</v>
      </c>
      <c r="B4698" s="3" t="s">
        <v>1296</v>
      </c>
      <c r="C4698" s="3" t="s">
        <v>10420</v>
      </c>
      <c r="D4698" s="3" t="s">
        <v>1365</v>
      </c>
    </row>
    <row r="4699" spans="1:4">
      <c r="A4699" s="3" t="s">
        <v>10351</v>
      </c>
      <c r="B4699" s="3" t="s">
        <v>1296</v>
      </c>
      <c r="C4699" s="3" t="s">
        <v>10421</v>
      </c>
      <c r="D4699" s="3" t="s">
        <v>1366</v>
      </c>
    </row>
    <row r="4700" spans="1:4">
      <c r="A4700" s="3" t="s">
        <v>10351</v>
      </c>
      <c r="B4700" s="3" t="s">
        <v>1296</v>
      </c>
      <c r="C4700" s="3" t="s">
        <v>10422</v>
      </c>
      <c r="D4700" s="3" t="s">
        <v>1367</v>
      </c>
    </row>
    <row r="4701" spans="1:4">
      <c r="A4701" s="3" t="s">
        <v>10351</v>
      </c>
      <c r="B4701" s="3" t="s">
        <v>1296</v>
      </c>
      <c r="C4701" s="3" t="s">
        <v>10423</v>
      </c>
      <c r="D4701" s="3" t="s">
        <v>1368</v>
      </c>
    </row>
    <row r="4702" spans="1:4">
      <c r="A4702" s="3" t="s">
        <v>10351</v>
      </c>
      <c r="B4702" s="3" t="s">
        <v>1296</v>
      </c>
      <c r="C4702" s="3" t="s">
        <v>10424</v>
      </c>
      <c r="D4702" s="3" t="s">
        <v>1369</v>
      </c>
    </row>
    <row r="4703" spans="1:4">
      <c r="A4703" s="3" t="s">
        <v>10351</v>
      </c>
      <c r="B4703" s="3" t="s">
        <v>1296</v>
      </c>
      <c r="C4703" s="3" t="s">
        <v>10425</v>
      </c>
      <c r="D4703" s="3" t="s">
        <v>1370</v>
      </c>
    </row>
    <row r="4704" spans="1:4">
      <c r="A4704" s="3" t="s">
        <v>10351</v>
      </c>
      <c r="B4704" s="3" t="s">
        <v>1296</v>
      </c>
      <c r="C4704" s="3" t="s">
        <v>10426</v>
      </c>
      <c r="D4704" s="3" t="s">
        <v>1371</v>
      </c>
    </row>
    <row r="4705" spans="1:4">
      <c r="A4705" s="3" t="s">
        <v>10351</v>
      </c>
      <c r="B4705" s="3" t="s">
        <v>1296</v>
      </c>
      <c r="C4705" s="3" t="s">
        <v>10427</v>
      </c>
      <c r="D4705" s="3" t="s">
        <v>1372</v>
      </c>
    </row>
    <row r="4706" spans="1:4">
      <c r="A4706" s="3" t="s">
        <v>10351</v>
      </c>
      <c r="B4706" s="3" t="s">
        <v>1296</v>
      </c>
      <c r="C4706" s="3" t="s">
        <v>10428</v>
      </c>
      <c r="D4706" s="3" t="s">
        <v>1373</v>
      </c>
    </row>
    <row r="4707" spans="1:4">
      <c r="A4707" s="3" t="s">
        <v>10351</v>
      </c>
      <c r="B4707" s="3" t="s">
        <v>1296</v>
      </c>
      <c r="C4707" s="3" t="s">
        <v>10429</v>
      </c>
      <c r="D4707" s="3" t="s">
        <v>1374</v>
      </c>
    </row>
    <row r="4708" spans="1:4">
      <c r="A4708" s="3" t="s">
        <v>10351</v>
      </c>
      <c r="B4708" s="3" t="s">
        <v>1296</v>
      </c>
      <c r="C4708" s="3" t="s">
        <v>10430</v>
      </c>
      <c r="D4708" s="3" t="s">
        <v>1375</v>
      </c>
    </row>
    <row r="4709" spans="1:4">
      <c r="A4709" s="3" t="s">
        <v>10351</v>
      </c>
      <c r="B4709" s="3" t="s">
        <v>1296</v>
      </c>
      <c r="C4709" s="3" t="s">
        <v>10431</v>
      </c>
      <c r="D4709" s="3" t="s">
        <v>1376</v>
      </c>
    </row>
    <row r="4710" spans="1:4">
      <c r="A4710" s="3" t="s">
        <v>10351</v>
      </c>
      <c r="B4710" s="3" t="s">
        <v>1296</v>
      </c>
      <c r="C4710" s="3" t="s">
        <v>10432</v>
      </c>
      <c r="D4710" s="3" t="s">
        <v>1377</v>
      </c>
    </row>
    <row r="4711" spans="1:4">
      <c r="A4711" s="3" t="s">
        <v>10351</v>
      </c>
      <c r="B4711" s="3" t="s">
        <v>1296</v>
      </c>
      <c r="C4711" s="3" t="s">
        <v>10433</v>
      </c>
      <c r="D4711" s="3" t="s">
        <v>1378</v>
      </c>
    </row>
    <row r="4712" spans="1:4">
      <c r="A4712" s="3" t="s">
        <v>10351</v>
      </c>
      <c r="B4712" s="3" t="s">
        <v>1296</v>
      </c>
      <c r="C4712" s="3" t="s">
        <v>10434</v>
      </c>
      <c r="D4712" s="3" t="s">
        <v>1379</v>
      </c>
    </row>
    <row r="4713" spans="1:4">
      <c r="A4713" s="3" t="s">
        <v>10435</v>
      </c>
      <c r="B4713" s="3" t="s">
        <v>1613</v>
      </c>
      <c r="C4713" s="3" t="s">
        <v>10436</v>
      </c>
      <c r="D4713" s="3" t="s">
        <v>1793</v>
      </c>
    </row>
    <row r="4714" spans="1:4">
      <c r="A4714" s="3" t="s">
        <v>10435</v>
      </c>
      <c r="B4714" s="3" t="s">
        <v>1613</v>
      </c>
      <c r="C4714" s="3" t="s">
        <v>10436</v>
      </c>
      <c r="D4714" s="3" t="s">
        <v>10437</v>
      </c>
    </row>
    <row r="4715" spans="1:4">
      <c r="A4715" s="3" t="s">
        <v>10435</v>
      </c>
      <c r="B4715" s="3" t="s">
        <v>1613</v>
      </c>
      <c r="C4715" s="3" t="s">
        <v>10436</v>
      </c>
      <c r="D4715" s="3" t="s">
        <v>10438</v>
      </c>
    </row>
    <row r="4716" spans="1:4">
      <c r="A4716" s="3" t="s">
        <v>10435</v>
      </c>
      <c r="B4716" s="3" t="s">
        <v>1613</v>
      </c>
      <c r="C4716" s="3" t="s">
        <v>10439</v>
      </c>
      <c r="D4716" s="3" t="s">
        <v>1794</v>
      </c>
    </row>
    <row r="4717" spans="1:4">
      <c r="A4717" s="3" t="s">
        <v>10435</v>
      </c>
      <c r="B4717" s="3" t="s">
        <v>1613</v>
      </c>
      <c r="C4717" s="3" t="s">
        <v>10439</v>
      </c>
      <c r="D4717" s="3" t="s">
        <v>2953</v>
      </c>
    </row>
    <row r="4718" spans="1:4">
      <c r="A4718" s="3" t="s">
        <v>10435</v>
      </c>
      <c r="B4718" s="3" t="s">
        <v>1613</v>
      </c>
      <c r="C4718" s="3" t="s">
        <v>10439</v>
      </c>
      <c r="D4718" s="3" t="s">
        <v>10440</v>
      </c>
    </row>
    <row r="4719" spans="1:4">
      <c r="A4719" s="3" t="s">
        <v>10435</v>
      </c>
      <c r="B4719" s="3" t="s">
        <v>1613</v>
      </c>
      <c r="C4719" s="3" t="s">
        <v>10441</v>
      </c>
      <c r="D4719" s="3" t="s">
        <v>1971</v>
      </c>
    </row>
    <row r="4720" spans="1:4">
      <c r="A4720" s="3" t="s">
        <v>10435</v>
      </c>
      <c r="B4720" s="3" t="s">
        <v>1613</v>
      </c>
      <c r="C4720" s="3" t="s">
        <v>10441</v>
      </c>
      <c r="D4720" s="3" t="s">
        <v>2342</v>
      </c>
    </row>
    <row r="4721" spans="1:4">
      <c r="A4721" s="3" t="s">
        <v>10435</v>
      </c>
      <c r="B4721" s="3" t="s">
        <v>1613</v>
      </c>
      <c r="C4721" s="3" t="s">
        <v>10441</v>
      </c>
      <c r="D4721" s="3" t="s">
        <v>10442</v>
      </c>
    </row>
    <row r="4722" spans="1:4">
      <c r="A4722" s="3" t="s">
        <v>10435</v>
      </c>
      <c r="B4722" s="3" t="s">
        <v>1613</v>
      </c>
      <c r="C4722" s="3" t="s">
        <v>10443</v>
      </c>
      <c r="D4722" s="3" t="s">
        <v>1843</v>
      </c>
    </row>
    <row r="4723" spans="1:4">
      <c r="A4723" s="3" t="s">
        <v>10435</v>
      </c>
      <c r="B4723" s="3" t="s">
        <v>1613</v>
      </c>
      <c r="C4723" s="3" t="s">
        <v>10443</v>
      </c>
      <c r="D4723" s="3" t="s">
        <v>2925</v>
      </c>
    </row>
    <row r="4724" spans="1:4">
      <c r="A4724" s="3" t="s">
        <v>10435</v>
      </c>
      <c r="B4724" s="3" t="s">
        <v>1613</v>
      </c>
      <c r="C4724" s="3" t="s">
        <v>10443</v>
      </c>
      <c r="D4724" s="3" t="s">
        <v>10444</v>
      </c>
    </row>
    <row r="4725" spans="1:4">
      <c r="A4725" s="3" t="s">
        <v>10435</v>
      </c>
      <c r="B4725" s="3" t="s">
        <v>1613</v>
      </c>
      <c r="C4725" s="3" t="s">
        <v>10445</v>
      </c>
      <c r="D4725" s="3" t="s">
        <v>2299</v>
      </c>
    </row>
    <row r="4726" spans="1:4">
      <c r="A4726" s="3" t="s">
        <v>10435</v>
      </c>
      <c r="B4726" s="3" t="s">
        <v>1613</v>
      </c>
      <c r="C4726" s="3" t="s">
        <v>10445</v>
      </c>
      <c r="D4726" s="3" t="s">
        <v>3051</v>
      </c>
    </row>
    <row r="4727" spans="1:4">
      <c r="A4727" s="3" t="s">
        <v>10435</v>
      </c>
      <c r="B4727" s="3" t="s">
        <v>1613</v>
      </c>
      <c r="C4727" s="3" t="s">
        <v>10445</v>
      </c>
      <c r="D4727" s="3" t="s">
        <v>10446</v>
      </c>
    </row>
    <row r="4728" spans="1:4">
      <c r="A4728" s="3" t="s">
        <v>10447</v>
      </c>
      <c r="B4728" s="3" t="s">
        <v>4725</v>
      </c>
      <c r="C4728" s="3" t="s">
        <v>10448</v>
      </c>
      <c r="D4728" s="3" t="s">
        <v>1782</v>
      </c>
    </row>
    <row r="4729" spans="1:4">
      <c r="A4729" s="3" t="s">
        <v>10447</v>
      </c>
      <c r="B4729" s="3" t="s">
        <v>4725</v>
      </c>
      <c r="C4729" s="3" t="s">
        <v>10449</v>
      </c>
      <c r="D4729" s="3" t="s">
        <v>1961</v>
      </c>
    </row>
    <row r="4730" spans="1:4">
      <c r="A4730" s="3" t="s">
        <v>10447</v>
      </c>
      <c r="B4730" s="3" t="s">
        <v>4725</v>
      </c>
      <c r="C4730" s="3" t="s">
        <v>10450</v>
      </c>
      <c r="D4730" s="3" t="s">
        <v>2133</v>
      </c>
    </row>
    <row r="4731" spans="1:4">
      <c r="A4731" s="3" t="s">
        <v>10451</v>
      </c>
      <c r="B4731" s="3" t="s">
        <v>4721</v>
      </c>
      <c r="C4731" s="3" t="s">
        <v>10452</v>
      </c>
      <c r="D4731" s="3" t="s">
        <v>1774</v>
      </c>
    </row>
    <row r="4732" spans="1:4">
      <c r="A4732" s="3" t="s">
        <v>10451</v>
      </c>
      <c r="B4732" s="3" t="s">
        <v>4721</v>
      </c>
      <c r="C4732" s="3" t="s">
        <v>10453</v>
      </c>
      <c r="D4732" s="3" t="s">
        <v>1953</v>
      </c>
    </row>
    <row r="4733" spans="1:4">
      <c r="A4733" s="3" t="s">
        <v>10451</v>
      </c>
      <c r="B4733" s="3" t="s">
        <v>4721</v>
      </c>
      <c r="C4733" s="3" t="s">
        <v>10454</v>
      </c>
      <c r="D4733" s="3" t="s">
        <v>10455</v>
      </c>
    </row>
    <row r="4734" spans="1:4">
      <c r="A4734" s="3" t="s">
        <v>10451</v>
      </c>
      <c r="B4734" s="3" t="s">
        <v>4721</v>
      </c>
      <c r="C4734" s="3" t="s">
        <v>10456</v>
      </c>
      <c r="D4734" s="3" t="s">
        <v>10457</v>
      </c>
    </row>
    <row r="4735" spans="1:4">
      <c r="A4735" s="3" t="s">
        <v>10451</v>
      </c>
      <c r="B4735" s="3" t="s">
        <v>4721</v>
      </c>
      <c r="C4735" s="3" t="s">
        <v>10458</v>
      </c>
      <c r="D4735" s="3" t="s">
        <v>10459</v>
      </c>
    </row>
    <row r="4736" spans="1:4">
      <c r="A4736" s="3" t="s">
        <v>10451</v>
      </c>
      <c r="B4736" s="3" t="s">
        <v>4721</v>
      </c>
      <c r="C4736" s="3" t="s">
        <v>10460</v>
      </c>
      <c r="D4736" s="3" t="s">
        <v>10461</v>
      </c>
    </row>
    <row r="4737" spans="1:4">
      <c r="A4737" s="3" t="s">
        <v>10451</v>
      </c>
      <c r="B4737" s="3" t="s">
        <v>4721</v>
      </c>
      <c r="C4737" s="3" t="s">
        <v>10462</v>
      </c>
      <c r="D4737" s="3" t="s">
        <v>10463</v>
      </c>
    </row>
    <row r="4738" spans="1:4">
      <c r="A4738" s="3" t="s">
        <v>10451</v>
      </c>
      <c r="B4738" s="3" t="s">
        <v>4721</v>
      </c>
      <c r="C4738" s="3" t="s">
        <v>10464</v>
      </c>
      <c r="D4738" s="3" t="s">
        <v>10465</v>
      </c>
    </row>
    <row r="4739" spans="1:4">
      <c r="A4739" s="3" t="s">
        <v>10451</v>
      </c>
      <c r="B4739" s="3" t="s">
        <v>4721</v>
      </c>
      <c r="C4739" s="3" t="s">
        <v>10466</v>
      </c>
      <c r="D4739" s="3" t="s">
        <v>10467</v>
      </c>
    </row>
    <row r="4740" spans="1:4">
      <c r="A4740" s="3" t="s">
        <v>10451</v>
      </c>
      <c r="B4740" s="3" t="s">
        <v>4721</v>
      </c>
      <c r="C4740" s="3" t="s">
        <v>10468</v>
      </c>
      <c r="D4740" s="3" t="s">
        <v>10469</v>
      </c>
    </row>
    <row r="4741" spans="1:4">
      <c r="A4741" s="3" t="s">
        <v>10451</v>
      </c>
      <c r="B4741" s="3" t="s">
        <v>4721</v>
      </c>
      <c r="C4741" s="3" t="s">
        <v>10470</v>
      </c>
      <c r="D4741" s="3" t="s">
        <v>10471</v>
      </c>
    </row>
    <row r="4742" spans="1:4">
      <c r="A4742" s="3" t="s">
        <v>10451</v>
      </c>
      <c r="B4742" s="3" t="s">
        <v>4721</v>
      </c>
      <c r="C4742" s="3" t="s">
        <v>10472</v>
      </c>
      <c r="D4742" s="3" t="s">
        <v>10473</v>
      </c>
    </row>
    <row r="4743" spans="1:4">
      <c r="A4743" s="3" t="s">
        <v>10451</v>
      </c>
      <c r="B4743" s="3" t="s">
        <v>4721</v>
      </c>
      <c r="C4743" s="3" t="s">
        <v>10474</v>
      </c>
      <c r="D4743" s="3" t="s">
        <v>10475</v>
      </c>
    </row>
    <row r="4744" spans="1:4">
      <c r="A4744" s="3" t="s">
        <v>10451</v>
      </c>
      <c r="B4744" s="3" t="s">
        <v>4721</v>
      </c>
      <c r="C4744" s="3" t="s">
        <v>10476</v>
      </c>
      <c r="D4744" s="3" t="s">
        <v>10477</v>
      </c>
    </row>
    <row r="4745" spans="1:4">
      <c r="A4745" s="3" t="s">
        <v>10451</v>
      </c>
      <c r="B4745" s="3" t="s">
        <v>4721</v>
      </c>
      <c r="C4745" s="3" t="s">
        <v>10478</v>
      </c>
      <c r="D4745" s="3" t="s">
        <v>10479</v>
      </c>
    </row>
    <row r="4746" spans="1:4">
      <c r="A4746" s="3" t="s">
        <v>10451</v>
      </c>
      <c r="B4746" s="3" t="s">
        <v>4721</v>
      </c>
      <c r="C4746" s="3" t="s">
        <v>10480</v>
      </c>
      <c r="D4746" s="3" t="s">
        <v>10481</v>
      </c>
    </row>
    <row r="4747" spans="1:4">
      <c r="A4747" s="3" t="s">
        <v>10482</v>
      </c>
      <c r="B4747" s="3" t="s">
        <v>4741</v>
      </c>
      <c r="C4747" s="3" t="s">
        <v>10483</v>
      </c>
      <c r="D4747" s="3" t="s">
        <v>1840</v>
      </c>
    </row>
    <row r="4748" spans="1:4">
      <c r="A4748" s="3" t="s">
        <v>10482</v>
      </c>
      <c r="B4748" s="3" t="s">
        <v>4741</v>
      </c>
      <c r="C4748" s="3" t="s">
        <v>10484</v>
      </c>
      <c r="D4748" s="3" t="s">
        <v>2017</v>
      </c>
    </row>
    <row r="4749" spans="1:4">
      <c r="A4749" s="3" t="s">
        <v>10482</v>
      </c>
      <c r="B4749" s="3" t="s">
        <v>4741</v>
      </c>
      <c r="C4749" s="3" t="s">
        <v>10485</v>
      </c>
      <c r="D4749" s="3" t="s">
        <v>2018</v>
      </c>
    </row>
    <row r="4750" spans="1:4">
      <c r="A4750" s="3" t="s">
        <v>10482</v>
      </c>
      <c r="B4750" s="3" t="s">
        <v>4741</v>
      </c>
      <c r="C4750" s="3" t="s">
        <v>10486</v>
      </c>
      <c r="D4750" s="3" t="s">
        <v>2345</v>
      </c>
    </row>
    <row r="4751" spans="1:4">
      <c r="A4751" s="3" t="s">
        <v>10482</v>
      </c>
      <c r="B4751" s="3" t="s">
        <v>4741</v>
      </c>
      <c r="C4751" s="3" t="s">
        <v>10487</v>
      </c>
      <c r="D4751" s="3" t="s">
        <v>2507</v>
      </c>
    </row>
    <row r="4752" spans="1:4">
      <c r="A4752" s="3" t="s">
        <v>10482</v>
      </c>
      <c r="B4752" s="3" t="s">
        <v>4741</v>
      </c>
      <c r="C4752" s="3" t="s">
        <v>10488</v>
      </c>
      <c r="D4752" s="3" t="s">
        <v>2658</v>
      </c>
    </row>
    <row r="4753" spans="1:4">
      <c r="A4753" s="3" t="s">
        <v>10482</v>
      </c>
      <c r="B4753" s="3" t="s">
        <v>4741</v>
      </c>
      <c r="C4753" s="3" t="s">
        <v>10489</v>
      </c>
      <c r="D4753" s="3" t="s">
        <v>2796</v>
      </c>
    </row>
    <row r="4754" spans="1:4">
      <c r="A4754" s="3" t="s">
        <v>10482</v>
      </c>
      <c r="B4754" s="3" t="s">
        <v>4741</v>
      </c>
      <c r="C4754" s="3" t="s">
        <v>10490</v>
      </c>
      <c r="D4754" s="3" t="s">
        <v>2928</v>
      </c>
    </row>
    <row r="4755" spans="1:4">
      <c r="A4755" s="3" t="s">
        <v>10482</v>
      </c>
      <c r="B4755" s="3" t="s">
        <v>4741</v>
      </c>
      <c r="C4755" s="3" t="s">
        <v>10491</v>
      </c>
      <c r="D4755" s="3" t="s">
        <v>3054</v>
      </c>
    </row>
    <row r="4756" spans="1:4">
      <c r="A4756" s="3" t="s">
        <v>10482</v>
      </c>
      <c r="B4756" s="3" t="s">
        <v>4741</v>
      </c>
      <c r="C4756" s="3" t="s">
        <v>10492</v>
      </c>
      <c r="D4756" s="3" t="s">
        <v>3171</v>
      </c>
    </row>
    <row r="4757" spans="1:4">
      <c r="A4757" s="3" t="s">
        <v>10493</v>
      </c>
      <c r="B4757" s="3" t="s">
        <v>4730</v>
      </c>
      <c r="C4757" s="3" t="s">
        <v>10494</v>
      </c>
      <c r="D4757" s="3" t="s">
        <v>1805</v>
      </c>
    </row>
    <row r="4758" spans="1:4">
      <c r="A4758" s="3" t="s">
        <v>10493</v>
      </c>
      <c r="B4758" s="3" t="s">
        <v>4730</v>
      </c>
      <c r="C4758" s="3" t="s">
        <v>10495</v>
      </c>
      <c r="D4758" s="3" t="s">
        <v>1811</v>
      </c>
    </row>
    <row r="4759" spans="1:4">
      <c r="A4759" s="3" t="s">
        <v>10493</v>
      </c>
      <c r="B4759" s="3" t="s">
        <v>4730</v>
      </c>
      <c r="C4759" s="3" t="s">
        <v>10496</v>
      </c>
      <c r="D4759" s="3" t="s">
        <v>1989</v>
      </c>
    </row>
    <row r="4760" spans="1:4">
      <c r="A4760" s="3" t="s">
        <v>10493</v>
      </c>
      <c r="B4760" s="3" t="s">
        <v>4730</v>
      </c>
      <c r="C4760" s="3" t="s">
        <v>10497</v>
      </c>
      <c r="D4760" s="3" t="s">
        <v>1815</v>
      </c>
    </row>
    <row r="4761" spans="1:4">
      <c r="A4761" s="3" t="s">
        <v>10493</v>
      </c>
      <c r="B4761" s="3" t="s">
        <v>4730</v>
      </c>
      <c r="C4761" s="3" t="s">
        <v>10498</v>
      </c>
      <c r="D4761" s="3" t="s">
        <v>2471</v>
      </c>
    </row>
    <row r="4762" spans="1:4">
      <c r="A4762" s="3" t="s">
        <v>10493</v>
      </c>
      <c r="B4762" s="3" t="s">
        <v>4730</v>
      </c>
      <c r="C4762" s="3" t="s">
        <v>10499</v>
      </c>
      <c r="D4762" s="3" t="s">
        <v>2623</v>
      </c>
    </row>
    <row r="4763" spans="1:4">
      <c r="A4763" s="3" t="s">
        <v>10500</v>
      </c>
      <c r="B4763" s="3" t="s">
        <v>1677</v>
      </c>
      <c r="C4763" s="3" t="s">
        <v>10501</v>
      </c>
      <c r="D4763" s="3" t="s">
        <v>1853</v>
      </c>
    </row>
    <row r="4764" spans="1:4">
      <c r="A4764" s="3" t="s">
        <v>10500</v>
      </c>
      <c r="B4764" s="3" t="s">
        <v>1677</v>
      </c>
      <c r="C4764" s="3" t="s">
        <v>10501</v>
      </c>
      <c r="D4764" s="3" t="s">
        <v>1853</v>
      </c>
    </row>
    <row r="4765" spans="1:4">
      <c r="A4765" s="3" t="s">
        <v>10500</v>
      </c>
      <c r="B4765" s="3" t="s">
        <v>1677</v>
      </c>
      <c r="C4765" s="3" t="s">
        <v>10502</v>
      </c>
      <c r="D4765" s="3" t="s">
        <v>2029</v>
      </c>
    </row>
    <row r="4766" spans="1:4">
      <c r="A4766" s="3" t="s">
        <v>10500</v>
      </c>
      <c r="B4766" s="3" t="s">
        <v>1677</v>
      </c>
      <c r="C4766" s="3" t="s">
        <v>10502</v>
      </c>
      <c r="D4766" s="3" t="s">
        <v>2029</v>
      </c>
    </row>
    <row r="4767" spans="1:4">
      <c r="A4767" s="3" t="s">
        <v>10500</v>
      </c>
      <c r="B4767" s="3" t="s">
        <v>1677</v>
      </c>
      <c r="C4767" s="3" t="s">
        <v>10503</v>
      </c>
      <c r="D4767" s="3" t="s">
        <v>2199</v>
      </c>
    </row>
    <row r="4768" spans="1:4">
      <c r="A4768" s="3" t="s">
        <v>10500</v>
      </c>
      <c r="B4768" s="3" t="s">
        <v>1677</v>
      </c>
      <c r="C4768" s="3" t="s">
        <v>10503</v>
      </c>
      <c r="D4768" s="3" t="s">
        <v>2199</v>
      </c>
    </row>
    <row r="4769" spans="1:4">
      <c r="A4769" s="3" t="s">
        <v>10500</v>
      </c>
      <c r="B4769" s="3" t="s">
        <v>1677</v>
      </c>
      <c r="C4769" s="3" t="s">
        <v>10504</v>
      </c>
      <c r="D4769" s="3" t="s">
        <v>2359</v>
      </c>
    </row>
    <row r="4770" spans="1:4">
      <c r="A4770" s="3" t="s">
        <v>10500</v>
      </c>
      <c r="B4770" s="3" t="s">
        <v>1677</v>
      </c>
      <c r="C4770" s="3" t="s">
        <v>10504</v>
      </c>
      <c r="D4770" s="3" t="s">
        <v>2359</v>
      </c>
    </row>
    <row r="4771" spans="1:4">
      <c r="A4771" s="3" t="s">
        <v>10500</v>
      </c>
      <c r="B4771" s="3" t="s">
        <v>1677</v>
      </c>
      <c r="C4771" s="3" t="s">
        <v>10505</v>
      </c>
      <c r="D4771" s="3" t="s">
        <v>2519</v>
      </c>
    </row>
    <row r="4772" spans="1:4">
      <c r="A4772" s="3" t="s">
        <v>10500</v>
      </c>
      <c r="B4772" s="3" t="s">
        <v>1677</v>
      </c>
      <c r="C4772" s="3" t="s">
        <v>10505</v>
      </c>
      <c r="D4772" s="3" t="s">
        <v>2519</v>
      </c>
    </row>
    <row r="4773" spans="1:4">
      <c r="A4773" s="3" t="s">
        <v>10500</v>
      </c>
      <c r="B4773" s="3" t="s">
        <v>1677</v>
      </c>
      <c r="C4773" s="3" t="s">
        <v>10506</v>
      </c>
      <c r="D4773" s="3" t="s">
        <v>2671</v>
      </c>
    </row>
    <row r="4774" spans="1:4">
      <c r="A4774" s="3" t="s">
        <v>10500</v>
      </c>
      <c r="B4774" s="3" t="s">
        <v>1677</v>
      </c>
      <c r="C4774" s="3" t="s">
        <v>10506</v>
      </c>
      <c r="D4774" s="3" t="s">
        <v>2671</v>
      </c>
    </row>
    <row r="4775" spans="1:4">
      <c r="A4775" s="3" t="s">
        <v>10500</v>
      </c>
      <c r="B4775" s="3" t="s">
        <v>1677</v>
      </c>
      <c r="C4775" s="3" t="s">
        <v>10507</v>
      </c>
      <c r="D4775" s="3" t="s">
        <v>2809</v>
      </c>
    </row>
    <row r="4776" spans="1:4">
      <c r="A4776" s="3" t="s">
        <v>10500</v>
      </c>
      <c r="B4776" s="3" t="s">
        <v>1677</v>
      </c>
      <c r="C4776" s="3" t="s">
        <v>10507</v>
      </c>
      <c r="D4776" s="3" t="s">
        <v>2809</v>
      </c>
    </row>
    <row r="4777" spans="1:4">
      <c r="A4777" s="3" t="s">
        <v>10500</v>
      </c>
      <c r="B4777" s="3" t="s">
        <v>1677</v>
      </c>
      <c r="C4777" s="3" t="s">
        <v>10508</v>
      </c>
      <c r="D4777" s="3" t="s">
        <v>2942</v>
      </c>
    </row>
    <row r="4778" spans="1:4">
      <c r="A4778" s="3" t="s">
        <v>10500</v>
      </c>
      <c r="B4778" s="3" t="s">
        <v>1677</v>
      </c>
      <c r="C4778" s="3" t="s">
        <v>10508</v>
      </c>
      <c r="D4778" s="3" t="s">
        <v>2942</v>
      </c>
    </row>
    <row r="4779" spans="1:4">
      <c r="A4779" s="3" t="s">
        <v>10500</v>
      </c>
      <c r="B4779" s="3" t="s">
        <v>1677</v>
      </c>
      <c r="C4779" s="3" t="s">
        <v>10509</v>
      </c>
      <c r="D4779" s="3" t="s">
        <v>3067</v>
      </c>
    </row>
    <row r="4780" spans="1:4">
      <c r="A4780" s="3" t="s">
        <v>10500</v>
      </c>
      <c r="B4780" s="3" t="s">
        <v>1677</v>
      </c>
      <c r="C4780" s="3" t="s">
        <v>10509</v>
      </c>
      <c r="D4780" s="3" t="s">
        <v>3067</v>
      </c>
    </row>
    <row r="4781" spans="1:4">
      <c r="A4781" s="3" t="s">
        <v>10500</v>
      </c>
      <c r="B4781" s="3" t="s">
        <v>1677</v>
      </c>
      <c r="C4781" s="3" t="s">
        <v>10510</v>
      </c>
      <c r="D4781" s="3" t="s">
        <v>3183</v>
      </c>
    </row>
    <row r="4782" spans="1:4">
      <c r="A4782" s="3" t="s">
        <v>10500</v>
      </c>
      <c r="B4782" s="3" t="s">
        <v>1677</v>
      </c>
      <c r="C4782" s="3" t="s">
        <v>10510</v>
      </c>
      <c r="D4782" s="3" t="s">
        <v>3183</v>
      </c>
    </row>
    <row r="4783" spans="1:4">
      <c r="A4783" s="3" t="s">
        <v>10500</v>
      </c>
      <c r="B4783" s="3" t="s">
        <v>1677</v>
      </c>
      <c r="C4783" s="3" t="s">
        <v>10511</v>
      </c>
      <c r="D4783" s="3" t="s">
        <v>3287</v>
      </c>
    </row>
    <row r="4784" spans="1:4">
      <c r="A4784" s="3" t="s">
        <v>10500</v>
      </c>
      <c r="B4784" s="3" t="s">
        <v>1677</v>
      </c>
      <c r="C4784" s="3" t="s">
        <v>10511</v>
      </c>
      <c r="D4784" s="3" t="s">
        <v>3287</v>
      </c>
    </row>
    <row r="4785" spans="1:4">
      <c r="A4785" s="3" t="s">
        <v>10512</v>
      </c>
      <c r="B4785" s="3" t="s">
        <v>4735</v>
      </c>
      <c r="C4785" s="3" t="s">
        <v>10513</v>
      </c>
      <c r="D4785" s="3" t="s">
        <v>1829</v>
      </c>
    </row>
    <row r="4786" spans="1:4">
      <c r="A4786" s="3" t="s">
        <v>10512</v>
      </c>
      <c r="B4786" s="3" t="s">
        <v>4735</v>
      </c>
      <c r="C4786" s="3" t="s">
        <v>10514</v>
      </c>
      <c r="D4786" s="3" t="s">
        <v>2007</v>
      </c>
    </row>
    <row r="4787" spans="1:4">
      <c r="A4787" s="3" t="s">
        <v>10512</v>
      </c>
      <c r="B4787" s="3" t="s">
        <v>4735</v>
      </c>
      <c r="C4787" s="3" t="s">
        <v>10515</v>
      </c>
      <c r="D4787" s="3" t="s">
        <v>2177</v>
      </c>
    </row>
    <row r="4788" spans="1:4">
      <c r="A4788" s="3" t="s">
        <v>10512</v>
      </c>
      <c r="B4788" s="3" t="s">
        <v>4735</v>
      </c>
      <c r="C4788" s="3" t="s">
        <v>10516</v>
      </c>
      <c r="D4788" s="3" t="s">
        <v>2334</v>
      </c>
    </row>
    <row r="4789" spans="1:4">
      <c r="A4789" s="3" t="s">
        <v>10512</v>
      </c>
      <c r="B4789" s="3" t="s">
        <v>4735</v>
      </c>
      <c r="C4789" s="3" t="s">
        <v>10517</v>
      </c>
      <c r="D4789" s="3" t="s">
        <v>2495</v>
      </c>
    </row>
    <row r="4790" spans="1:4">
      <c r="A4790" s="3" t="s">
        <v>10512</v>
      </c>
      <c r="B4790" s="3" t="s">
        <v>4735</v>
      </c>
      <c r="C4790" s="3" t="s">
        <v>10518</v>
      </c>
      <c r="D4790" s="3" t="s">
        <v>2646</v>
      </c>
    </row>
    <row r="4791" spans="1:4">
      <c r="A4791" s="3" t="s">
        <v>10512</v>
      </c>
      <c r="B4791" s="3" t="s">
        <v>4735</v>
      </c>
      <c r="C4791" s="3" t="s">
        <v>10519</v>
      </c>
      <c r="D4791" s="3" t="s">
        <v>2785</v>
      </c>
    </row>
    <row r="4792" spans="1:4">
      <c r="A4792" s="3" t="s">
        <v>10512</v>
      </c>
      <c r="B4792" s="3" t="s">
        <v>4735</v>
      </c>
      <c r="C4792" s="3" t="s">
        <v>10520</v>
      </c>
      <c r="D4792" s="3" t="s">
        <v>2918</v>
      </c>
    </row>
    <row r="4793" spans="1:4">
      <c r="A4793" s="3" t="s">
        <v>10512</v>
      </c>
      <c r="B4793" s="3" t="s">
        <v>4735</v>
      </c>
      <c r="C4793" s="3" t="s">
        <v>10521</v>
      </c>
      <c r="D4793" s="3" t="s">
        <v>3044</v>
      </c>
    </row>
    <row r="4794" spans="1:4">
      <c r="A4794" s="3" t="s">
        <v>10522</v>
      </c>
      <c r="B4794" s="3" t="s">
        <v>4732</v>
      </c>
      <c r="C4794" s="3" t="s">
        <v>10523</v>
      </c>
      <c r="D4794" s="3" t="s">
        <v>1813</v>
      </c>
    </row>
    <row r="4795" spans="1:4">
      <c r="A4795" s="3" t="s">
        <v>10522</v>
      </c>
      <c r="B4795" s="3" t="s">
        <v>4732</v>
      </c>
      <c r="C4795" s="3" t="s">
        <v>10524</v>
      </c>
      <c r="D4795" s="3" t="s">
        <v>1991</v>
      </c>
    </row>
    <row r="4796" spans="1:4">
      <c r="A4796" s="3" t="s">
        <v>10522</v>
      </c>
      <c r="B4796" s="3" t="s">
        <v>4732</v>
      </c>
      <c r="C4796" s="3" t="s">
        <v>10525</v>
      </c>
      <c r="D4796" s="3" t="s">
        <v>2161</v>
      </c>
    </row>
    <row r="4797" spans="1:4">
      <c r="A4797" s="3" t="s">
        <v>10522</v>
      </c>
      <c r="B4797" s="3" t="s">
        <v>4732</v>
      </c>
      <c r="C4797" s="3" t="s">
        <v>10526</v>
      </c>
      <c r="D4797" s="3" t="s">
        <v>2318</v>
      </c>
    </row>
    <row r="4798" spans="1:4">
      <c r="A4798" s="3" t="s">
        <v>10522</v>
      </c>
      <c r="B4798" s="3" t="s">
        <v>4732</v>
      </c>
      <c r="C4798" s="3" t="s">
        <v>10527</v>
      </c>
      <c r="D4798" s="3" t="s">
        <v>2479</v>
      </c>
    </row>
    <row r="4799" spans="1:4">
      <c r="A4799" s="3" t="s">
        <v>10522</v>
      </c>
      <c r="B4799" s="3" t="s">
        <v>4732</v>
      </c>
      <c r="C4799" s="3" t="s">
        <v>10528</v>
      </c>
      <c r="D4799" s="3" t="s">
        <v>2630</v>
      </c>
    </row>
    <row r="4800" spans="1:4">
      <c r="A4800" s="3" t="s">
        <v>10522</v>
      </c>
      <c r="B4800" s="3" t="s">
        <v>4732</v>
      </c>
      <c r="C4800" s="3" t="s">
        <v>10529</v>
      </c>
      <c r="D4800" s="3" t="s">
        <v>2769</v>
      </c>
    </row>
    <row r="4801" spans="1:4">
      <c r="A4801" s="3" t="s">
        <v>10530</v>
      </c>
      <c r="B4801" s="3" t="s">
        <v>4746</v>
      </c>
      <c r="C4801" s="3" t="s">
        <v>10531</v>
      </c>
      <c r="D4801" s="3" t="s">
        <v>1867</v>
      </c>
    </row>
    <row r="4802" spans="1:4">
      <c r="A4802" s="3" t="s">
        <v>10530</v>
      </c>
      <c r="B4802" s="3" t="s">
        <v>4746</v>
      </c>
      <c r="C4802" s="3" t="s">
        <v>10532</v>
      </c>
      <c r="D4802" s="3" t="s">
        <v>2043</v>
      </c>
    </row>
    <row r="4803" spans="1:4">
      <c r="A4803" s="3" t="s">
        <v>10530</v>
      </c>
      <c r="B4803" s="3" t="s">
        <v>4746</v>
      </c>
      <c r="C4803" s="3" t="s">
        <v>10533</v>
      </c>
      <c r="D4803" s="3" t="s">
        <v>2212</v>
      </c>
    </row>
    <row r="4804" spans="1:4">
      <c r="A4804" s="3" t="s">
        <v>10530</v>
      </c>
      <c r="B4804" s="3" t="s">
        <v>4746</v>
      </c>
      <c r="C4804" s="3" t="s">
        <v>10534</v>
      </c>
      <c r="D4804" s="3" t="s">
        <v>2371</v>
      </c>
    </row>
    <row r="4805" spans="1:4">
      <c r="A4805" s="3" t="s">
        <v>10530</v>
      </c>
      <c r="B4805" s="3" t="s">
        <v>4746</v>
      </c>
      <c r="C4805" s="3" t="s">
        <v>10535</v>
      </c>
      <c r="D4805" s="3" t="s">
        <v>2533</v>
      </c>
    </row>
    <row r="4806" spans="1:4">
      <c r="A4806" s="3" t="s">
        <v>10530</v>
      </c>
      <c r="B4806" s="3" t="s">
        <v>4746</v>
      </c>
      <c r="C4806" s="3" t="s">
        <v>10536</v>
      </c>
      <c r="D4806" s="3" t="s">
        <v>2685</v>
      </c>
    </row>
    <row r="4807" spans="1:4">
      <c r="A4807" s="3" t="s">
        <v>10530</v>
      </c>
      <c r="B4807" s="3" t="s">
        <v>4746</v>
      </c>
      <c r="C4807" s="3" t="s">
        <v>10537</v>
      </c>
      <c r="D4807" s="3" t="s">
        <v>2822</v>
      </c>
    </row>
    <row r="4808" spans="1:4">
      <c r="A4808" s="3" t="s">
        <v>10530</v>
      </c>
      <c r="B4808" s="3" t="s">
        <v>4746</v>
      </c>
      <c r="C4808" s="3" t="s">
        <v>10538</v>
      </c>
      <c r="D4808" s="3" t="s">
        <v>2956</v>
      </c>
    </row>
    <row r="4809" spans="1:4">
      <c r="A4809" s="3" t="s">
        <v>10530</v>
      </c>
      <c r="B4809" s="3" t="s">
        <v>4746</v>
      </c>
      <c r="C4809" s="3" t="s">
        <v>10539</v>
      </c>
      <c r="D4809" s="3" t="s">
        <v>3081</v>
      </c>
    </row>
    <row r="4810" spans="1:4">
      <c r="A4810" s="3" t="s">
        <v>10530</v>
      </c>
      <c r="B4810" s="3" t="s">
        <v>4746</v>
      </c>
      <c r="C4810" s="3" t="s">
        <v>10540</v>
      </c>
      <c r="D4810" s="3" t="s">
        <v>3196</v>
      </c>
    </row>
    <row r="4811" spans="1:4">
      <c r="A4811" s="3" t="s">
        <v>10530</v>
      </c>
      <c r="B4811" s="3" t="s">
        <v>4746</v>
      </c>
      <c r="C4811" s="3" t="s">
        <v>10541</v>
      </c>
      <c r="D4811" s="3" t="s">
        <v>3301</v>
      </c>
    </row>
    <row r="4812" spans="1:4">
      <c r="A4812" s="3" t="s">
        <v>10530</v>
      </c>
      <c r="B4812" s="3" t="s">
        <v>4746</v>
      </c>
      <c r="C4812" s="3" t="s">
        <v>10542</v>
      </c>
      <c r="D4812" s="3" t="s">
        <v>3351</v>
      </c>
    </row>
    <row r="4813" spans="1:4">
      <c r="A4813" s="3" t="s">
        <v>10530</v>
      </c>
      <c r="B4813" s="3" t="s">
        <v>4746</v>
      </c>
      <c r="C4813" s="3" t="s">
        <v>10543</v>
      </c>
      <c r="D4813" s="3" t="s">
        <v>3482</v>
      </c>
    </row>
    <row r="4814" spans="1:4">
      <c r="A4814" s="3" t="s">
        <v>10544</v>
      </c>
      <c r="B4814" s="3" t="s">
        <v>1698</v>
      </c>
      <c r="C4814" s="3" t="s">
        <v>10545</v>
      </c>
      <c r="D4814" s="3" t="s">
        <v>1877</v>
      </c>
    </row>
    <row r="4815" spans="1:4">
      <c r="A4815" s="3" t="s">
        <v>10544</v>
      </c>
      <c r="B4815" s="3" t="s">
        <v>1698</v>
      </c>
      <c r="C4815" s="3" t="s">
        <v>10546</v>
      </c>
      <c r="D4815" s="3" t="s">
        <v>2052</v>
      </c>
    </row>
    <row r="4816" spans="1:4">
      <c r="A4816" s="3" t="s">
        <v>10544</v>
      </c>
      <c r="B4816" s="3" t="s">
        <v>1698</v>
      </c>
      <c r="C4816" s="3" t="s">
        <v>10547</v>
      </c>
      <c r="D4816" s="3" t="s">
        <v>2222</v>
      </c>
    </row>
    <row r="4817" spans="1:4">
      <c r="A4817" s="3" t="s">
        <v>10544</v>
      </c>
      <c r="B4817" s="3" t="s">
        <v>1698</v>
      </c>
      <c r="C4817" s="3" t="s">
        <v>10548</v>
      </c>
      <c r="D4817" s="3" t="s">
        <v>2381</v>
      </c>
    </row>
    <row r="4818" spans="1:4">
      <c r="A4818" s="3" t="s">
        <v>10544</v>
      </c>
      <c r="B4818" s="3" t="s">
        <v>1698</v>
      </c>
      <c r="C4818" s="3" t="s">
        <v>10549</v>
      </c>
      <c r="D4818" s="3" t="s">
        <v>2542</v>
      </c>
    </row>
    <row r="4819" spans="1:4">
      <c r="A4819" s="3" t="s">
        <v>10544</v>
      </c>
      <c r="B4819" s="3" t="s">
        <v>1698</v>
      </c>
      <c r="C4819" s="3" t="s">
        <v>10550</v>
      </c>
      <c r="D4819" s="3" t="s">
        <v>2695</v>
      </c>
    </row>
    <row r="4820" spans="1:4">
      <c r="A4820" s="3" t="s">
        <v>10544</v>
      </c>
      <c r="B4820" s="3" t="s">
        <v>1698</v>
      </c>
      <c r="C4820" s="3" t="s">
        <v>10551</v>
      </c>
      <c r="D4820" s="3" t="s">
        <v>2831</v>
      </c>
    </row>
    <row r="4821" spans="1:4">
      <c r="A4821" s="3" t="s">
        <v>10544</v>
      </c>
      <c r="B4821" s="3" t="s">
        <v>1698</v>
      </c>
      <c r="C4821" s="3" t="s">
        <v>10552</v>
      </c>
      <c r="D4821" s="3" t="s">
        <v>2965</v>
      </c>
    </row>
    <row r="4822" spans="1:4">
      <c r="A4822" s="3" t="s">
        <v>10544</v>
      </c>
      <c r="B4822" s="3" t="s">
        <v>1698</v>
      </c>
      <c r="C4822" s="3" t="s">
        <v>10553</v>
      </c>
      <c r="D4822" s="3" t="s">
        <v>3091</v>
      </c>
    </row>
    <row r="4823" spans="1:4">
      <c r="A4823" s="3" t="s">
        <v>10544</v>
      </c>
      <c r="B4823" s="3" t="s">
        <v>1698</v>
      </c>
      <c r="C4823" s="3" t="s">
        <v>10554</v>
      </c>
      <c r="D4823" s="3" t="s">
        <v>3206</v>
      </c>
    </row>
    <row r="4824" spans="1:4">
      <c r="A4824" s="3" t="s">
        <v>10544</v>
      </c>
      <c r="B4824" s="3" t="s">
        <v>1698</v>
      </c>
      <c r="C4824" s="3" t="s">
        <v>10555</v>
      </c>
      <c r="D4824" s="3" t="s">
        <v>3310</v>
      </c>
    </row>
    <row r="4825" spans="1:4">
      <c r="A4825" s="3" t="s">
        <v>10544</v>
      </c>
      <c r="B4825" s="3" t="s">
        <v>1698</v>
      </c>
      <c r="C4825" s="3" t="s">
        <v>10556</v>
      </c>
      <c r="D4825" s="3" t="s">
        <v>3405</v>
      </c>
    </row>
    <row r="4826" spans="1:4">
      <c r="A4826" s="3" t="s">
        <v>10544</v>
      </c>
      <c r="B4826" s="3" t="s">
        <v>1698</v>
      </c>
      <c r="C4826" s="3" t="s">
        <v>10557</v>
      </c>
      <c r="D4826" s="3" t="s">
        <v>3492</v>
      </c>
    </row>
    <row r="4827" spans="1:4">
      <c r="A4827" s="3" t="s">
        <v>10544</v>
      </c>
      <c r="B4827" s="3" t="s">
        <v>1698</v>
      </c>
      <c r="C4827" s="3" t="s">
        <v>10558</v>
      </c>
      <c r="D4827" s="3" t="s">
        <v>3571</v>
      </c>
    </row>
    <row r="4828" spans="1:4">
      <c r="A4828" s="3" t="s">
        <v>10559</v>
      </c>
      <c r="B4828" s="3" t="s">
        <v>1380</v>
      </c>
      <c r="C4828" s="3" t="s">
        <v>10560</v>
      </c>
      <c r="D4828" s="3" t="s">
        <v>1381</v>
      </c>
    </row>
    <row r="4829" spans="1:4">
      <c r="A4829" s="3" t="s">
        <v>10559</v>
      </c>
      <c r="B4829" s="3" t="s">
        <v>1380</v>
      </c>
      <c r="C4829" s="3" t="s">
        <v>10561</v>
      </c>
      <c r="D4829" s="3" t="s">
        <v>1382</v>
      </c>
    </row>
    <row r="4830" spans="1:4">
      <c r="A4830" s="3" t="s">
        <v>10559</v>
      </c>
      <c r="B4830" s="3" t="s">
        <v>1380</v>
      </c>
      <c r="C4830" s="3" t="s">
        <v>10562</v>
      </c>
      <c r="D4830" s="3" t="s">
        <v>1383</v>
      </c>
    </row>
    <row r="4831" spans="1:4">
      <c r="A4831" s="3" t="s">
        <v>10559</v>
      </c>
      <c r="B4831" s="3" t="s">
        <v>1380</v>
      </c>
      <c r="C4831" s="3" t="s">
        <v>10563</v>
      </c>
      <c r="D4831" s="3" t="s">
        <v>1384</v>
      </c>
    </row>
    <row r="4832" spans="1:4">
      <c r="A4832" s="3" t="s">
        <v>10559</v>
      </c>
      <c r="B4832" s="3" t="s">
        <v>1380</v>
      </c>
      <c r="C4832" s="3" t="s">
        <v>10564</v>
      </c>
      <c r="D4832" s="3" t="s">
        <v>1385</v>
      </c>
    </row>
    <row r="4833" spans="1:4">
      <c r="A4833" s="3" t="s">
        <v>10559</v>
      </c>
      <c r="B4833" s="3" t="s">
        <v>1380</v>
      </c>
      <c r="C4833" s="3" t="s">
        <v>10565</v>
      </c>
      <c r="D4833" s="3" t="s">
        <v>1386</v>
      </c>
    </row>
    <row r="4834" spans="1:4">
      <c r="A4834" s="3" t="s">
        <v>10559</v>
      </c>
      <c r="B4834" s="3" t="s">
        <v>1380</v>
      </c>
      <c r="C4834" s="3" t="s">
        <v>10566</v>
      </c>
      <c r="D4834" s="3" t="s">
        <v>1387</v>
      </c>
    </row>
    <row r="4835" spans="1:4">
      <c r="A4835" s="3" t="s">
        <v>10559</v>
      </c>
      <c r="B4835" s="3" t="s">
        <v>1380</v>
      </c>
      <c r="C4835" s="3" t="s">
        <v>10567</v>
      </c>
      <c r="D4835" s="3" t="s">
        <v>1388</v>
      </c>
    </row>
    <row r="4836" spans="1:4">
      <c r="A4836" s="3" t="s">
        <v>10559</v>
      </c>
      <c r="B4836" s="3" t="s">
        <v>1380</v>
      </c>
      <c r="C4836" s="3" t="s">
        <v>10568</v>
      </c>
      <c r="D4836" s="3" t="s">
        <v>1389</v>
      </c>
    </row>
    <row r="4837" spans="1:4">
      <c r="A4837" s="3" t="s">
        <v>10559</v>
      </c>
      <c r="B4837" s="3" t="s">
        <v>1380</v>
      </c>
      <c r="C4837" s="3" t="s">
        <v>10569</v>
      </c>
      <c r="D4837" s="3" t="s">
        <v>1390</v>
      </c>
    </row>
    <row r="4838" spans="1:4">
      <c r="A4838" s="3" t="s">
        <v>10559</v>
      </c>
      <c r="B4838" s="3" t="s">
        <v>1380</v>
      </c>
      <c r="C4838" s="3" t="s">
        <v>10570</v>
      </c>
      <c r="D4838" s="3" t="s">
        <v>1391</v>
      </c>
    </row>
    <row r="4839" spans="1:4">
      <c r="A4839" s="3" t="s">
        <v>10559</v>
      </c>
      <c r="B4839" s="3" t="s">
        <v>1380</v>
      </c>
      <c r="C4839" s="3" t="s">
        <v>10571</v>
      </c>
      <c r="D4839" s="3" t="s">
        <v>1392</v>
      </c>
    </row>
    <row r="4840" spans="1:4">
      <c r="A4840" s="3" t="s">
        <v>10559</v>
      </c>
      <c r="B4840" s="3" t="s">
        <v>1380</v>
      </c>
      <c r="C4840" s="3" t="s">
        <v>10572</v>
      </c>
      <c r="D4840" s="3" t="s">
        <v>1393</v>
      </c>
    </row>
    <row r="4841" spans="1:4">
      <c r="A4841" s="3" t="s">
        <v>10559</v>
      </c>
      <c r="B4841" s="3" t="s">
        <v>1380</v>
      </c>
      <c r="C4841" s="3" t="s">
        <v>10573</v>
      </c>
      <c r="D4841" s="3" t="s">
        <v>1394</v>
      </c>
    </row>
    <row r="4842" spans="1:4">
      <c r="A4842" s="3" t="s">
        <v>10559</v>
      </c>
      <c r="B4842" s="3" t="s">
        <v>1380</v>
      </c>
      <c r="C4842" s="3" t="s">
        <v>10574</v>
      </c>
      <c r="D4842" s="3" t="s">
        <v>1395</v>
      </c>
    </row>
    <row r="4843" spans="1:4">
      <c r="A4843" s="3" t="s">
        <v>10559</v>
      </c>
      <c r="B4843" s="3" t="s">
        <v>1380</v>
      </c>
      <c r="C4843" s="3" t="s">
        <v>10575</v>
      </c>
      <c r="D4843" s="3" t="s">
        <v>1396</v>
      </c>
    </row>
    <row r="4844" spans="1:4">
      <c r="A4844" s="3" t="s">
        <v>10559</v>
      </c>
      <c r="B4844" s="3" t="s">
        <v>1380</v>
      </c>
      <c r="C4844" s="3" t="s">
        <v>10576</v>
      </c>
      <c r="D4844" s="3" t="s">
        <v>1397</v>
      </c>
    </row>
    <row r="4845" spans="1:4">
      <c r="A4845" s="3" t="s">
        <v>10559</v>
      </c>
      <c r="B4845" s="3" t="s">
        <v>1380</v>
      </c>
      <c r="C4845" s="3" t="s">
        <v>10577</v>
      </c>
      <c r="D4845" s="3" t="s">
        <v>1398</v>
      </c>
    </row>
    <row r="4846" spans="1:4">
      <c r="A4846" s="3" t="s">
        <v>10559</v>
      </c>
      <c r="B4846" s="3" t="s">
        <v>1380</v>
      </c>
      <c r="C4846" s="3" t="s">
        <v>10578</v>
      </c>
      <c r="D4846" s="3" t="s">
        <v>1399</v>
      </c>
    </row>
    <row r="4847" spans="1:4">
      <c r="A4847" s="3" t="s">
        <v>10559</v>
      </c>
      <c r="B4847" s="3" t="s">
        <v>1380</v>
      </c>
      <c r="C4847" s="3" t="s">
        <v>10579</v>
      </c>
      <c r="D4847" s="3" t="s">
        <v>1400</v>
      </c>
    </row>
    <row r="4848" spans="1:4">
      <c r="A4848" s="3" t="s">
        <v>10559</v>
      </c>
      <c r="B4848" s="3" t="s">
        <v>1380</v>
      </c>
      <c r="C4848" s="3" t="s">
        <v>10580</v>
      </c>
      <c r="D4848" s="3" t="s">
        <v>1401</v>
      </c>
    </row>
    <row r="4849" spans="1:4">
      <c r="A4849" s="3" t="s">
        <v>10559</v>
      </c>
      <c r="B4849" s="3" t="s">
        <v>1380</v>
      </c>
      <c r="C4849" s="3" t="s">
        <v>10581</v>
      </c>
      <c r="D4849" s="3" t="s">
        <v>1402</v>
      </c>
    </row>
    <row r="4850" spans="1:4">
      <c r="A4850" s="3" t="s">
        <v>10559</v>
      </c>
      <c r="B4850" s="3" t="s">
        <v>1380</v>
      </c>
      <c r="C4850" s="3" t="s">
        <v>10582</v>
      </c>
      <c r="D4850" s="3" t="s">
        <v>1403</v>
      </c>
    </row>
    <row r="4851" spans="1:4">
      <c r="A4851" s="3" t="s">
        <v>10559</v>
      </c>
      <c r="B4851" s="3" t="s">
        <v>1380</v>
      </c>
      <c r="C4851" s="3" t="s">
        <v>10583</v>
      </c>
      <c r="D4851" s="3" t="s">
        <v>1404</v>
      </c>
    </row>
    <row r="4852" spans="1:4">
      <c r="A4852" s="3" t="s">
        <v>10559</v>
      </c>
      <c r="B4852" s="3" t="s">
        <v>1380</v>
      </c>
      <c r="C4852" s="3" t="s">
        <v>10584</v>
      </c>
      <c r="D4852" s="3" t="s">
        <v>1405</v>
      </c>
    </row>
    <row r="4853" spans="1:4">
      <c r="A4853" s="3" t="s">
        <v>10559</v>
      </c>
      <c r="B4853" s="3" t="s">
        <v>1380</v>
      </c>
      <c r="C4853" s="3" t="s">
        <v>10585</v>
      </c>
      <c r="D4853" s="3" t="s">
        <v>1406</v>
      </c>
    </row>
    <row r="4854" spans="1:4">
      <c r="A4854" s="3" t="s">
        <v>10559</v>
      </c>
      <c r="B4854" s="3" t="s">
        <v>1380</v>
      </c>
      <c r="C4854" s="3" t="s">
        <v>10586</v>
      </c>
      <c r="D4854" s="3" t="s">
        <v>1407</v>
      </c>
    </row>
    <row r="4855" spans="1:4">
      <c r="A4855" s="3" t="s">
        <v>10559</v>
      </c>
      <c r="B4855" s="3" t="s">
        <v>1380</v>
      </c>
      <c r="C4855" s="3" t="s">
        <v>10587</v>
      </c>
      <c r="D4855" s="3" t="s">
        <v>1408</v>
      </c>
    </row>
    <row r="4856" spans="1:4">
      <c r="A4856" s="3" t="s">
        <v>10559</v>
      </c>
      <c r="B4856" s="3" t="s">
        <v>1380</v>
      </c>
      <c r="C4856" s="3" t="s">
        <v>10588</v>
      </c>
      <c r="D4856" s="3" t="s">
        <v>1409</v>
      </c>
    </row>
    <row r="4857" spans="1:4">
      <c r="A4857" s="3" t="s">
        <v>10559</v>
      </c>
      <c r="B4857" s="3" t="s">
        <v>1380</v>
      </c>
      <c r="C4857" s="3" t="s">
        <v>10589</v>
      </c>
      <c r="D4857" s="3" t="s">
        <v>1410</v>
      </c>
    </row>
    <row r="4858" spans="1:4">
      <c r="A4858" s="3" t="s">
        <v>10559</v>
      </c>
      <c r="B4858" s="3" t="s">
        <v>1380</v>
      </c>
      <c r="C4858" s="3" t="s">
        <v>10590</v>
      </c>
      <c r="D4858" s="3" t="s">
        <v>10591</v>
      </c>
    </row>
    <row r="4859" spans="1:4">
      <c r="A4859" s="3" t="s">
        <v>10559</v>
      </c>
      <c r="B4859" s="3" t="s">
        <v>1380</v>
      </c>
      <c r="C4859" s="3" t="s">
        <v>10592</v>
      </c>
      <c r="D4859" s="3" t="s">
        <v>10593</v>
      </c>
    </row>
    <row r="4860" spans="1:4">
      <c r="A4860" s="3" t="s">
        <v>10594</v>
      </c>
      <c r="B4860" s="3" t="s">
        <v>1752</v>
      </c>
      <c r="C4860" s="3" t="s">
        <v>10595</v>
      </c>
      <c r="D4860" s="3" t="s">
        <v>1931</v>
      </c>
    </row>
    <row r="4861" spans="1:4">
      <c r="A4861" s="3" t="s">
        <v>10594</v>
      </c>
      <c r="B4861" s="3" t="s">
        <v>1752</v>
      </c>
      <c r="C4861" s="3" t="s">
        <v>10595</v>
      </c>
      <c r="D4861" s="3" t="s">
        <v>10596</v>
      </c>
    </row>
    <row r="4862" spans="1:4">
      <c r="A4862" s="3" t="s">
        <v>10594</v>
      </c>
      <c r="B4862" s="3" t="s">
        <v>1752</v>
      </c>
      <c r="C4862" s="3" t="s">
        <v>10595</v>
      </c>
      <c r="D4862" s="3" t="s">
        <v>1931</v>
      </c>
    </row>
    <row r="4863" spans="1:4">
      <c r="A4863" s="3" t="s">
        <v>10594</v>
      </c>
      <c r="B4863" s="3" t="s">
        <v>1752</v>
      </c>
      <c r="C4863" s="3" t="s">
        <v>10597</v>
      </c>
      <c r="D4863" s="3" t="s">
        <v>2107</v>
      </c>
    </row>
    <row r="4864" spans="1:4">
      <c r="A4864" s="3" t="s">
        <v>10594</v>
      </c>
      <c r="B4864" s="3" t="s">
        <v>1752</v>
      </c>
      <c r="C4864" s="3" t="s">
        <v>10597</v>
      </c>
      <c r="D4864" s="3" t="s">
        <v>10598</v>
      </c>
    </row>
    <row r="4865" spans="1:4">
      <c r="A4865" s="3" t="s">
        <v>10594</v>
      </c>
      <c r="B4865" s="3" t="s">
        <v>1752</v>
      </c>
      <c r="C4865" s="3" t="s">
        <v>10597</v>
      </c>
      <c r="D4865" s="3" t="s">
        <v>2107</v>
      </c>
    </row>
    <row r="4866" spans="1:4">
      <c r="A4866" s="3" t="s">
        <v>10594</v>
      </c>
      <c r="B4866" s="3" t="s">
        <v>1752</v>
      </c>
      <c r="C4866" s="3" t="s">
        <v>10599</v>
      </c>
      <c r="D4866" s="3" t="s">
        <v>2272</v>
      </c>
    </row>
    <row r="4867" spans="1:4">
      <c r="A4867" s="3" t="s">
        <v>10594</v>
      </c>
      <c r="B4867" s="3" t="s">
        <v>1752</v>
      </c>
      <c r="C4867" s="3" t="s">
        <v>10599</v>
      </c>
      <c r="D4867" s="3" t="s">
        <v>10600</v>
      </c>
    </row>
    <row r="4868" spans="1:4">
      <c r="A4868" s="3" t="s">
        <v>10594</v>
      </c>
      <c r="B4868" s="3" t="s">
        <v>1752</v>
      </c>
      <c r="C4868" s="3" t="s">
        <v>10599</v>
      </c>
      <c r="D4868" s="3" t="s">
        <v>10601</v>
      </c>
    </row>
    <row r="4869" spans="1:4">
      <c r="A4869" s="3" t="s">
        <v>10594</v>
      </c>
      <c r="B4869" s="3" t="s">
        <v>1752</v>
      </c>
      <c r="C4869" s="3" t="s">
        <v>10602</v>
      </c>
      <c r="D4869" s="3" t="s">
        <v>2436</v>
      </c>
    </row>
    <row r="4870" spans="1:4">
      <c r="A4870" s="3" t="s">
        <v>10594</v>
      </c>
      <c r="B4870" s="3" t="s">
        <v>1752</v>
      </c>
      <c r="C4870" s="3" t="s">
        <v>10602</v>
      </c>
      <c r="D4870" s="3" t="s">
        <v>10603</v>
      </c>
    </row>
    <row r="4871" spans="1:4">
      <c r="A4871" s="3" t="s">
        <v>10594</v>
      </c>
      <c r="B4871" s="3" t="s">
        <v>1752</v>
      </c>
      <c r="C4871" s="3" t="s">
        <v>10602</v>
      </c>
      <c r="D4871" s="3" t="s">
        <v>2436</v>
      </c>
    </row>
    <row r="4872" spans="1:4">
      <c r="A4872" s="3" t="s">
        <v>10594</v>
      </c>
      <c r="B4872" s="3" t="s">
        <v>1752</v>
      </c>
      <c r="C4872" s="3" t="s">
        <v>10604</v>
      </c>
      <c r="D4872" s="3" t="s">
        <v>2596</v>
      </c>
    </row>
    <row r="4873" spans="1:4">
      <c r="A4873" s="3" t="s">
        <v>10594</v>
      </c>
      <c r="B4873" s="3" t="s">
        <v>1752</v>
      </c>
      <c r="C4873" s="3" t="s">
        <v>10604</v>
      </c>
      <c r="D4873" s="3" t="s">
        <v>10605</v>
      </c>
    </row>
    <row r="4874" spans="1:4">
      <c r="A4874" s="3" t="s">
        <v>10594</v>
      </c>
      <c r="B4874" s="3" t="s">
        <v>1752</v>
      </c>
      <c r="C4874" s="3" t="s">
        <v>10604</v>
      </c>
      <c r="D4874" s="3" t="s">
        <v>2596</v>
      </c>
    </row>
    <row r="4875" spans="1:4">
      <c r="A4875" s="3" t="s">
        <v>10594</v>
      </c>
      <c r="B4875" s="3" t="s">
        <v>1752</v>
      </c>
      <c r="C4875" s="3" t="s">
        <v>10606</v>
      </c>
      <c r="D4875" s="3" t="s">
        <v>2745</v>
      </c>
    </row>
    <row r="4876" spans="1:4">
      <c r="A4876" s="3" t="s">
        <v>10594</v>
      </c>
      <c r="B4876" s="3" t="s">
        <v>1752</v>
      </c>
      <c r="C4876" s="3" t="s">
        <v>10606</v>
      </c>
      <c r="D4876" s="3" t="s">
        <v>10607</v>
      </c>
    </row>
    <row r="4877" spans="1:4">
      <c r="A4877" s="3" t="s">
        <v>10594</v>
      </c>
      <c r="B4877" s="3" t="s">
        <v>1752</v>
      </c>
      <c r="C4877" s="3" t="s">
        <v>10606</v>
      </c>
      <c r="D4877" s="3" t="s">
        <v>2745</v>
      </c>
    </row>
    <row r="4878" spans="1:4">
      <c r="A4878" s="3" t="s">
        <v>10594</v>
      </c>
      <c r="B4878" s="3" t="s">
        <v>1752</v>
      </c>
      <c r="C4878" s="3" t="s">
        <v>10608</v>
      </c>
      <c r="D4878" s="3" t="s">
        <v>2884</v>
      </c>
    </row>
    <row r="4879" spans="1:4">
      <c r="A4879" s="3" t="s">
        <v>10594</v>
      </c>
      <c r="B4879" s="3" t="s">
        <v>1752</v>
      </c>
      <c r="C4879" s="3" t="s">
        <v>10608</v>
      </c>
      <c r="D4879" s="3" t="s">
        <v>10609</v>
      </c>
    </row>
    <row r="4880" spans="1:4">
      <c r="A4880" s="3" t="s">
        <v>10594</v>
      </c>
      <c r="B4880" s="3" t="s">
        <v>1752</v>
      </c>
      <c r="C4880" s="3" t="s">
        <v>10608</v>
      </c>
      <c r="D4880" s="3" t="s">
        <v>10610</v>
      </c>
    </row>
    <row r="4881" spans="1:4">
      <c r="A4881" s="3" t="s">
        <v>10594</v>
      </c>
      <c r="B4881" s="3" t="s">
        <v>1752</v>
      </c>
      <c r="C4881" s="3" t="s">
        <v>10611</v>
      </c>
      <c r="D4881" s="3" t="s">
        <v>3019</v>
      </c>
    </row>
    <row r="4882" spans="1:4">
      <c r="A4882" s="3" t="s">
        <v>10594</v>
      </c>
      <c r="B4882" s="3" t="s">
        <v>1752</v>
      </c>
      <c r="C4882" s="3" t="s">
        <v>10611</v>
      </c>
      <c r="D4882" s="3" t="s">
        <v>10612</v>
      </c>
    </row>
    <row r="4883" spans="1:4">
      <c r="A4883" s="3" t="s">
        <v>10594</v>
      </c>
      <c r="B4883" s="3" t="s">
        <v>1752</v>
      </c>
      <c r="C4883" s="3" t="s">
        <v>10611</v>
      </c>
      <c r="D4883" s="3" t="s">
        <v>3019</v>
      </c>
    </row>
    <row r="4884" spans="1:4">
      <c r="A4884" s="3" t="s">
        <v>10594</v>
      </c>
      <c r="B4884" s="3" t="s">
        <v>1752</v>
      </c>
      <c r="C4884" s="3" t="s">
        <v>10613</v>
      </c>
      <c r="D4884" s="3" t="s">
        <v>3145</v>
      </c>
    </row>
    <row r="4885" spans="1:4">
      <c r="A4885" s="3" t="s">
        <v>10594</v>
      </c>
      <c r="B4885" s="3" t="s">
        <v>1752</v>
      </c>
      <c r="C4885" s="3" t="s">
        <v>10613</v>
      </c>
      <c r="D4885" s="3" t="s">
        <v>10614</v>
      </c>
    </row>
    <row r="4886" spans="1:4">
      <c r="A4886" s="3" t="s">
        <v>10594</v>
      </c>
      <c r="B4886" s="3" t="s">
        <v>1752</v>
      </c>
      <c r="C4886" s="3" t="s">
        <v>10613</v>
      </c>
      <c r="D4886" s="3" t="s">
        <v>3145</v>
      </c>
    </row>
    <row r="4887" spans="1:4">
      <c r="A4887" s="3" t="s">
        <v>10594</v>
      </c>
      <c r="B4887" s="3" t="s">
        <v>1752</v>
      </c>
      <c r="C4887" s="3" t="s">
        <v>10615</v>
      </c>
      <c r="D4887" s="3" t="s">
        <v>3261</v>
      </c>
    </row>
    <row r="4888" spans="1:4">
      <c r="A4888" s="3" t="s">
        <v>10594</v>
      </c>
      <c r="B4888" s="3" t="s">
        <v>1752</v>
      </c>
      <c r="C4888" s="3" t="s">
        <v>10615</v>
      </c>
      <c r="D4888" s="3" t="s">
        <v>10616</v>
      </c>
    </row>
    <row r="4889" spans="1:4">
      <c r="A4889" s="3" t="s">
        <v>10594</v>
      </c>
      <c r="B4889" s="3" t="s">
        <v>1752</v>
      </c>
      <c r="C4889" s="3" t="s">
        <v>10615</v>
      </c>
      <c r="D4889" s="3" t="s">
        <v>3261</v>
      </c>
    </row>
    <row r="4890" spans="1:4">
      <c r="A4890" s="3" t="s">
        <v>10594</v>
      </c>
      <c r="B4890" s="3" t="s">
        <v>1752</v>
      </c>
      <c r="C4890" s="3" t="s">
        <v>10617</v>
      </c>
      <c r="D4890" s="3" t="s">
        <v>3363</v>
      </c>
    </row>
    <row r="4891" spans="1:4">
      <c r="A4891" s="3" t="s">
        <v>10594</v>
      </c>
      <c r="B4891" s="3" t="s">
        <v>1752</v>
      </c>
      <c r="C4891" s="3" t="s">
        <v>10617</v>
      </c>
      <c r="D4891" s="3" t="s">
        <v>10618</v>
      </c>
    </row>
    <row r="4892" spans="1:4">
      <c r="A4892" s="3" t="s">
        <v>10594</v>
      </c>
      <c r="B4892" s="3" t="s">
        <v>1752</v>
      </c>
      <c r="C4892" s="3" t="s">
        <v>10617</v>
      </c>
      <c r="D4892" s="3" t="s">
        <v>3363</v>
      </c>
    </row>
    <row r="4893" spans="1:4">
      <c r="A4893" s="3" t="s">
        <v>10594</v>
      </c>
      <c r="B4893" s="3" t="s">
        <v>1752</v>
      </c>
      <c r="C4893" s="3" t="s">
        <v>10619</v>
      </c>
      <c r="D4893" s="3" t="s">
        <v>3459</v>
      </c>
    </row>
    <row r="4894" spans="1:4">
      <c r="A4894" s="3" t="s">
        <v>10594</v>
      </c>
      <c r="B4894" s="3" t="s">
        <v>1752</v>
      </c>
      <c r="C4894" s="3" t="s">
        <v>10619</v>
      </c>
      <c r="D4894" s="3" t="s">
        <v>10620</v>
      </c>
    </row>
    <row r="4895" spans="1:4">
      <c r="A4895" s="3" t="s">
        <v>10594</v>
      </c>
      <c r="B4895" s="3" t="s">
        <v>1752</v>
      </c>
      <c r="C4895" s="3" t="s">
        <v>10619</v>
      </c>
      <c r="D4895" s="3" t="s">
        <v>3459</v>
      </c>
    </row>
    <row r="4896" spans="1:4">
      <c r="A4896" s="3" t="s">
        <v>10594</v>
      </c>
      <c r="B4896" s="3" t="s">
        <v>1752</v>
      </c>
      <c r="C4896" s="3" t="s">
        <v>10621</v>
      </c>
      <c r="D4896" s="3" t="s">
        <v>3543</v>
      </c>
    </row>
    <row r="4897" spans="1:4">
      <c r="A4897" s="3" t="s">
        <v>10594</v>
      </c>
      <c r="B4897" s="3" t="s">
        <v>1752</v>
      </c>
      <c r="C4897" s="3" t="s">
        <v>10621</v>
      </c>
      <c r="D4897" s="3" t="s">
        <v>10622</v>
      </c>
    </row>
    <row r="4898" spans="1:4">
      <c r="A4898" s="3" t="s">
        <v>10594</v>
      </c>
      <c r="B4898" s="3" t="s">
        <v>1752</v>
      </c>
      <c r="C4898" s="3" t="s">
        <v>10621</v>
      </c>
      <c r="D4898" s="3" t="s">
        <v>10623</v>
      </c>
    </row>
    <row r="4899" spans="1:4">
      <c r="A4899" s="3" t="s">
        <v>10594</v>
      </c>
      <c r="B4899" s="3" t="s">
        <v>1752</v>
      </c>
      <c r="C4899" s="3" t="s">
        <v>10624</v>
      </c>
      <c r="D4899" s="3" t="s">
        <v>3622</v>
      </c>
    </row>
    <row r="4900" spans="1:4">
      <c r="A4900" s="3" t="s">
        <v>10594</v>
      </c>
      <c r="B4900" s="3" t="s">
        <v>1752</v>
      </c>
      <c r="C4900" s="3" t="s">
        <v>10624</v>
      </c>
      <c r="D4900" s="3" t="s">
        <v>10625</v>
      </c>
    </row>
    <row r="4901" spans="1:4">
      <c r="A4901" s="3" t="s">
        <v>10594</v>
      </c>
      <c r="B4901" s="3" t="s">
        <v>1752</v>
      </c>
      <c r="C4901" s="3" t="s">
        <v>10624</v>
      </c>
      <c r="D4901" s="3" t="s">
        <v>10626</v>
      </c>
    </row>
    <row r="4902" spans="1:4">
      <c r="A4902" s="3" t="s">
        <v>10594</v>
      </c>
      <c r="B4902" s="3" t="s">
        <v>1752</v>
      </c>
      <c r="C4902" s="3" t="s">
        <v>10627</v>
      </c>
      <c r="D4902" s="3" t="s">
        <v>3693</v>
      </c>
    </row>
    <row r="4903" spans="1:4">
      <c r="A4903" s="3" t="s">
        <v>10594</v>
      </c>
      <c r="B4903" s="3" t="s">
        <v>1752</v>
      </c>
      <c r="C4903" s="3" t="s">
        <v>10627</v>
      </c>
      <c r="D4903" s="3" t="s">
        <v>10628</v>
      </c>
    </row>
    <row r="4904" spans="1:4">
      <c r="A4904" s="3" t="s">
        <v>10594</v>
      </c>
      <c r="B4904" s="3" t="s">
        <v>1752</v>
      </c>
      <c r="C4904" s="3" t="s">
        <v>10627</v>
      </c>
      <c r="D4904" s="3" t="s">
        <v>3693</v>
      </c>
    </row>
    <row r="4905" spans="1:4">
      <c r="A4905" s="3" t="s">
        <v>10594</v>
      </c>
      <c r="B4905" s="3" t="s">
        <v>1752</v>
      </c>
      <c r="C4905" s="3" t="s">
        <v>10629</v>
      </c>
      <c r="D4905" s="3" t="s">
        <v>3755</v>
      </c>
    </row>
    <row r="4906" spans="1:4">
      <c r="A4906" s="3" t="s">
        <v>10594</v>
      </c>
      <c r="B4906" s="3" t="s">
        <v>1752</v>
      </c>
      <c r="C4906" s="3" t="s">
        <v>10629</v>
      </c>
      <c r="D4906" s="3" t="s">
        <v>10630</v>
      </c>
    </row>
    <row r="4907" spans="1:4">
      <c r="A4907" s="3" t="s">
        <v>10594</v>
      </c>
      <c r="B4907" s="3" t="s">
        <v>1752</v>
      </c>
      <c r="C4907" s="3" t="s">
        <v>10629</v>
      </c>
      <c r="D4907" s="3" t="s">
        <v>10631</v>
      </c>
    </row>
    <row r="4908" spans="1:4">
      <c r="A4908" s="3" t="s">
        <v>10594</v>
      </c>
      <c r="B4908" s="3" t="s">
        <v>1752</v>
      </c>
      <c r="C4908" s="3" t="s">
        <v>10632</v>
      </c>
      <c r="D4908" s="3" t="s">
        <v>3813</v>
      </c>
    </row>
    <row r="4909" spans="1:4">
      <c r="A4909" s="3" t="s">
        <v>10594</v>
      </c>
      <c r="B4909" s="3" t="s">
        <v>1752</v>
      </c>
      <c r="C4909" s="3" t="s">
        <v>10632</v>
      </c>
      <c r="D4909" s="3" t="s">
        <v>10633</v>
      </c>
    </row>
    <row r="4910" spans="1:4">
      <c r="A4910" s="3" t="s">
        <v>10594</v>
      </c>
      <c r="B4910" s="3" t="s">
        <v>1752</v>
      </c>
      <c r="C4910" s="3" t="s">
        <v>10632</v>
      </c>
      <c r="D4910" s="3" t="s">
        <v>3813</v>
      </c>
    </row>
    <row r="4911" spans="1:4">
      <c r="A4911" s="3" t="s">
        <v>10594</v>
      </c>
      <c r="B4911" s="3" t="s">
        <v>1752</v>
      </c>
      <c r="C4911" s="3" t="s">
        <v>10634</v>
      </c>
      <c r="D4911" s="3" t="s">
        <v>3865</v>
      </c>
    </row>
    <row r="4912" spans="1:4">
      <c r="A4912" s="3" t="s">
        <v>10594</v>
      </c>
      <c r="B4912" s="3" t="s">
        <v>1752</v>
      </c>
      <c r="C4912" s="3" t="s">
        <v>10634</v>
      </c>
      <c r="D4912" s="3" t="s">
        <v>10635</v>
      </c>
    </row>
    <row r="4913" spans="1:4">
      <c r="A4913" s="3" t="s">
        <v>10594</v>
      </c>
      <c r="B4913" s="3" t="s">
        <v>1752</v>
      </c>
      <c r="C4913" s="3" t="s">
        <v>10634</v>
      </c>
      <c r="D4913" s="3" t="s">
        <v>3865</v>
      </c>
    </row>
    <row r="4914" spans="1:4">
      <c r="A4914" s="3" t="s">
        <v>10594</v>
      </c>
      <c r="B4914" s="3" t="s">
        <v>1752</v>
      </c>
      <c r="C4914" s="3" t="s">
        <v>10636</v>
      </c>
      <c r="D4914" s="3" t="s">
        <v>3910</v>
      </c>
    </row>
    <row r="4915" spans="1:4">
      <c r="A4915" s="3" t="s">
        <v>10594</v>
      </c>
      <c r="B4915" s="3" t="s">
        <v>1752</v>
      </c>
      <c r="C4915" s="3" t="s">
        <v>10636</v>
      </c>
      <c r="D4915" s="3" t="s">
        <v>10637</v>
      </c>
    </row>
    <row r="4916" spans="1:4">
      <c r="A4916" s="3" t="s">
        <v>10594</v>
      </c>
      <c r="B4916" s="3" t="s">
        <v>1752</v>
      </c>
      <c r="C4916" s="3" t="s">
        <v>10636</v>
      </c>
      <c r="D4916" s="3" t="s">
        <v>3910</v>
      </c>
    </row>
    <row r="4917" spans="1:4">
      <c r="A4917" s="3" t="s">
        <v>10594</v>
      </c>
      <c r="B4917" s="3" t="s">
        <v>1752</v>
      </c>
      <c r="C4917" s="3" t="s">
        <v>10638</v>
      </c>
      <c r="D4917" s="3" t="s">
        <v>3952</v>
      </c>
    </row>
    <row r="4918" spans="1:4">
      <c r="A4918" s="3" t="s">
        <v>10594</v>
      </c>
      <c r="B4918" s="3" t="s">
        <v>1752</v>
      </c>
      <c r="C4918" s="3" t="s">
        <v>10638</v>
      </c>
      <c r="D4918" s="3" t="s">
        <v>10639</v>
      </c>
    </row>
    <row r="4919" spans="1:4">
      <c r="A4919" s="3" t="s">
        <v>10594</v>
      </c>
      <c r="B4919" s="3" t="s">
        <v>1752</v>
      </c>
      <c r="C4919" s="3" t="s">
        <v>10638</v>
      </c>
      <c r="D4919" s="3" t="s">
        <v>10640</v>
      </c>
    </row>
    <row r="4920" spans="1:4">
      <c r="A4920" s="3" t="s">
        <v>10594</v>
      </c>
      <c r="B4920" s="3" t="s">
        <v>1752</v>
      </c>
      <c r="C4920" s="3" t="s">
        <v>10641</v>
      </c>
      <c r="D4920" s="3" t="s">
        <v>3989</v>
      </c>
    </row>
    <row r="4921" spans="1:4">
      <c r="A4921" s="3" t="s">
        <v>10594</v>
      </c>
      <c r="B4921" s="3" t="s">
        <v>1752</v>
      </c>
      <c r="C4921" s="3" t="s">
        <v>10641</v>
      </c>
      <c r="D4921" s="3" t="s">
        <v>10642</v>
      </c>
    </row>
    <row r="4922" spans="1:4">
      <c r="A4922" s="3" t="s">
        <v>10594</v>
      </c>
      <c r="B4922" s="3" t="s">
        <v>1752</v>
      </c>
      <c r="C4922" s="3" t="s">
        <v>10641</v>
      </c>
      <c r="D4922" s="3" t="s">
        <v>3989</v>
      </c>
    </row>
    <row r="4923" spans="1:4">
      <c r="A4923" s="3" t="s">
        <v>10594</v>
      </c>
      <c r="B4923" s="3" t="s">
        <v>1752</v>
      </c>
      <c r="C4923" s="3" t="s">
        <v>10643</v>
      </c>
      <c r="D4923" s="3" t="s">
        <v>4025</v>
      </c>
    </row>
    <row r="4924" spans="1:4">
      <c r="A4924" s="3" t="s">
        <v>10594</v>
      </c>
      <c r="B4924" s="3" t="s">
        <v>1752</v>
      </c>
      <c r="C4924" s="3" t="s">
        <v>10643</v>
      </c>
      <c r="D4924" s="3" t="s">
        <v>10644</v>
      </c>
    </row>
    <row r="4925" spans="1:4">
      <c r="A4925" s="3" t="s">
        <v>10594</v>
      </c>
      <c r="B4925" s="3" t="s">
        <v>1752</v>
      </c>
      <c r="C4925" s="3" t="s">
        <v>10643</v>
      </c>
      <c r="D4925" s="3" t="s">
        <v>3310</v>
      </c>
    </row>
    <row r="4926" spans="1:4">
      <c r="A4926" s="3" t="s">
        <v>10594</v>
      </c>
      <c r="B4926" s="3" t="s">
        <v>1752</v>
      </c>
      <c r="C4926" s="3" t="s">
        <v>10645</v>
      </c>
      <c r="D4926" s="3" t="s">
        <v>4056</v>
      </c>
    </row>
    <row r="4927" spans="1:4">
      <c r="A4927" s="3" t="s">
        <v>10594</v>
      </c>
      <c r="B4927" s="3" t="s">
        <v>1752</v>
      </c>
      <c r="C4927" s="3" t="s">
        <v>10645</v>
      </c>
      <c r="D4927" s="3" t="s">
        <v>4056</v>
      </c>
    </row>
    <row r="4928" spans="1:4">
      <c r="A4928" s="3" t="s">
        <v>10594</v>
      </c>
      <c r="B4928" s="3" t="s">
        <v>1752</v>
      </c>
      <c r="C4928" s="3" t="s">
        <v>10645</v>
      </c>
      <c r="D4928" s="3" t="s">
        <v>4056</v>
      </c>
    </row>
    <row r="4929" spans="1:4">
      <c r="A4929" s="3" t="s">
        <v>10594</v>
      </c>
      <c r="B4929" s="3" t="s">
        <v>1752</v>
      </c>
      <c r="C4929" s="3" t="s">
        <v>10646</v>
      </c>
      <c r="D4929" s="3" t="s">
        <v>4085</v>
      </c>
    </row>
    <row r="4930" spans="1:4">
      <c r="A4930" s="3" t="s">
        <v>10594</v>
      </c>
      <c r="B4930" s="3" t="s">
        <v>1752</v>
      </c>
      <c r="C4930" s="3" t="s">
        <v>10646</v>
      </c>
      <c r="D4930" s="3" t="s">
        <v>10647</v>
      </c>
    </row>
    <row r="4931" spans="1:4">
      <c r="A4931" s="3" t="s">
        <v>10594</v>
      </c>
      <c r="B4931" s="3" t="s">
        <v>1752</v>
      </c>
      <c r="C4931" s="3" t="s">
        <v>10646</v>
      </c>
      <c r="D4931" s="3" t="s">
        <v>4085</v>
      </c>
    </row>
    <row r="4932" spans="1:4">
      <c r="A4932" s="3" t="s">
        <v>10594</v>
      </c>
      <c r="B4932" s="3" t="s">
        <v>1752</v>
      </c>
      <c r="C4932" s="3" t="s">
        <v>10648</v>
      </c>
      <c r="D4932" s="3" t="s">
        <v>4110</v>
      </c>
    </row>
    <row r="4933" spans="1:4">
      <c r="A4933" s="3" t="s">
        <v>10594</v>
      </c>
      <c r="B4933" s="3" t="s">
        <v>1752</v>
      </c>
      <c r="C4933" s="3" t="s">
        <v>10648</v>
      </c>
      <c r="D4933" s="3" t="s">
        <v>10649</v>
      </c>
    </row>
    <row r="4934" spans="1:4">
      <c r="A4934" s="3" t="s">
        <v>10594</v>
      </c>
      <c r="B4934" s="3" t="s">
        <v>1752</v>
      </c>
      <c r="C4934" s="3" t="s">
        <v>10648</v>
      </c>
      <c r="D4934" s="3" t="s">
        <v>10650</v>
      </c>
    </row>
    <row r="4935" spans="1:4">
      <c r="A4935" s="3" t="s">
        <v>10594</v>
      </c>
      <c r="B4935" s="3" t="s">
        <v>1752</v>
      </c>
      <c r="C4935" s="3" t="s">
        <v>10651</v>
      </c>
      <c r="D4935" s="3" t="s">
        <v>4134</v>
      </c>
    </row>
    <row r="4936" spans="1:4">
      <c r="A4936" s="3" t="s">
        <v>10594</v>
      </c>
      <c r="B4936" s="3" t="s">
        <v>1752</v>
      </c>
      <c r="C4936" s="3" t="s">
        <v>10651</v>
      </c>
      <c r="D4936" s="3" t="s">
        <v>10652</v>
      </c>
    </row>
    <row r="4937" spans="1:4">
      <c r="A4937" s="3" t="s">
        <v>10594</v>
      </c>
      <c r="B4937" s="3" t="s">
        <v>1752</v>
      </c>
      <c r="C4937" s="3" t="s">
        <v>10653</v>
      </c>
      <c r="D4937" s="3" t="s">
        <v>4155</v>
      </c>
    </row>
    <row r="4938" spans="1:4">
      <c r="A4938" s="3" t="s">
        <v>10594</v>
      </c>
      <c r="B4938" s="3" t="s">
        <v>1752</v>
      </c>
      <c r="C4938" s="3" t="s">
        <v>10653</v>
      </c>
      <c r="D4938" s="3" t="s">
        <v>10654</v>
      </c>
    </row>
    <row r="4939" spans="1:4">
      <c r="A4939" s="3" t="s">
        <v>10655</v>
      </c>
      <c r="B4939" s="3" t="s">
        <v>4729</v>
      </c>
      <c r="C4939" s="3" t="s">
        <v>10656</v>
      </c>
      <c r="D4939" s="3" t="s">
        <v>1794</v>
      </c>
    </row>
    <row r="4940" spans="1:4">
      <c r="A4940" s="3" t="s">
        <v>10655</v>
      </c>
      <c r="B4940" s="3" t="s">
        <v>4729</v>
      </c>
      <c r="C4940" s="3" t="s">
        <v>10657</v>
      </c>
      <c r="D4940" s="3" t="s">
        <v>1971</v>
      </c>
    </row>
    <row r="4941" spans="1:4">
      <c r="A4941" s="3" t="s">
        <v>10655</v>
      </c>
      <c r="B4941" s="3" t="s">
        <v>4729</v>
      </c>
      <c r="C4941" s="3" t="s">
        <v>10658</v>
      </c>
      <c r="D4941" s="3" t="s">
        <v>2142</v>
      </c>
    </row>
    <row r="4942" spans="1:4">
      <c r="A4942" s="3" t="s">
        <v>10655</v>
      </c>
      <c r="B4942" s="3" t="s">
        <v>4729</v>
      </c>
      <c r="C4942" s="3" t="s">
        <v>10659</v>
      </c>
      <c r="D4942" s="3" t="s">
        <v>2299</v>
      </c>
    </row>
    <row r="4943" spans="1:4">
      <c r="A4943" s="3" t="s">
        <v>10655</v>
      </c>
      <c r="B4943" s="3" t="s">
        <v>4729</v>
      </c>
      <c r="C4943" s="3" t="s">
        <v>10660</v>
      </c>
      <c r="D4943" s="3" t="s">
        <v>2458</v>
      </c>
    </row>
    <row r="4944" spans="1:4">
      <c r="A4944" s="3" t="s">
        <v>10661</v>
      </c>
      <c r="B4944" s="3" t="s">
        <v>1615</v>
      </c>
      <c r="C4944" s="3" t="s">
        <v>10662</v>
      </c>
      <c r="D4944" s="3" t="s">
        <v>1795</v>
      </c>
    </row>
    <row r="4945" spans="1:4">
      <c r="A4945" s="3" t="s">
        <v>10661</v>
      </c>
      <c r="B4945" s="3" t="s">
        <v>1615</v>
      </c>
      <c r="C4945" s="3" t="s">
        <v>10663</v>
      </c>
      <c r="D4945" s="3" t="s">
        <v>1972</v>
      </c>
    </row>
    <row r="4946" spans="1:4">
      <c r="A4946" s="3" t="s">
        <v>10661</v>
      </c>
      <c r="B4946" s="3" t="s">
        <v>1615</v>
      </c>
      <c r="C4946" s="3" t="s">
        <v>10664</v>
      </c>
      <c r="D4946" s="3" t="s">
        <v>2143</v>
      </c>
    </row>
    <row r="4947" spans="1:4">
      <c r="A4947" s="3" t="s">
        <v>10661</v>
      </c>
      <c r="B4947" s="3" t="s">
        <v>1615</v>
      </c>
      <c r="C4947" s="3" t="s">
        <v>10665</v>
      </c>
      <c r="D4947" s="3" t="s">
        <v>2300</v>
      </c>
    </row>
    <row r="4948" spans="1:4">
      <c r="A4948" s="3" t="s">
        <v>10661</v>
      </c>
      <c r="B4948" s="3" t="s">
        <v>1615</v>
      </c>
      <c r="C4948" s="3" t="s">
        <v>10666</v>
      </c>
      <c r="D4948" s="3" t="s">
        <v>2459</v>
      </c>
    </row>
    <row r="4949" spans="1:4">
      <c r="A4949" s="3" t="s">
        <v>10667</v>
      </c>
      <c r="B4949" s="3" t="s">
        <v>1644</v>
      </c>
      <c r="C4949" s="3" t="s">
        <v>10668</v>
      </c>
      <c r="D4949" s="3" t="s">
        <v>1822</v>
      </c>
    </row>
    <row r="4950" spans="1:4">
      <c r="A4950" s="3" t="s">
        <v>10667</v>
      </c>
      <c r="B4950" s="3" t="s">
        <v>1644</v>
      </c>
      <c r="C4950" s="3" t="s">
        <v>10669</v>
      </c>
      <c r="D4950" s="3" t="s">
        <v>2000</v>
      </c>
    </row>
    <row r="4951" spans="1:4">
      <c r="A4951" s="3" t="s">
        <v>10667</v>
      </c>
      <c r="B4951" s="3" t="s">
        <v>1644</v>
      </c>
      <c r="C4951" s="3" t="s">
        <v>10670</v>
      </c>
      <c r="D4951" s="3" t="s">
        <v>2170</v>
      </c>
    </row>
    <row r="4952" spans="1:4">
      <c r="A4952" s="3" t="s">
        <v>10667</v>
      </c>
      <c r="B4952" s="3" t="s">
        <v>1644</v>
      </c>
      <c r="C4952" s="3" t="s">
        <v>10671</v>
      </c>
      <c r="D4952" s="3" t="s">
        <v>2327</v>
      </c>
    </row>
    <row r="4953" spans="1:4">
      <c r="A4953" s="3" t="s">
        <v>10667</v>
      </c>
      <c r="B4953" s="3" t="s">
        <v>1644</v>
      </c>
      <c r="C4953" s="3" t="s">
        <v>10672</v>
      </c>
      <c r="D4953" s="3" t="s">
        <v>2488</v>
      </c>
    </row>
    <row r="4954" spans="1:4">
      <c r="A4954" s="3" t="s">
        <v>10667</v>
      </c>
      <c r="B4954" s="3" t="s">
        <v>1644</v>
      </c>
      <c r="C4954" s="3" t="s">
        <v>10673</v>
      </c>
      <c r="D4954" s="3" t="s">
        <v>2639</v>
      </c>
    </row>
    <row r="4955" spans="1:4">
      <c r="A4955" s="3" t="s">
        <v>10667</v>
      </c>
      <c r="B4955" s="3" t="s">
        <v>1644</v>
      </c>
      <c r="C4955" s="3" t="s">
        <v>10674</v>
      </c>
      <c r="D4955" s="3" t="s">
        <v>2778</v>
      </c>
    </row>
    <row r="4956" spans="1:4">
      <c r="A4956" s="3" t="s">
        <v>10667</v>
      </c>
      <c r="B4956" s="3" t="s">
        <v>1644</v>
      </c>
      <c r="C4956" s="3" t="s">
        <v>10675</v>
      </c>
      <c r="D4956" s="3" t="s">
        <v>2911</v>
      </c>
    </row>
    <row r="4957" spans="1:4">
      <c r="A4957" s="3" t="s">
        <v>10676</v>
      </c>
      <c r="B4957" s="3" t="s">
        <v>1771</v>
      </c>
      <c r="C4957" s="3" t="s">
        <v>10677</v>
      </c>
      <c r="D4957" s="3" t="s">
        <v>1950</v>
      </c>
    </row>
    <row r="4958" spans="1:4">
      <c r="A4958" s="3" t="s">
        <v>10676</v>
      </c>
      <c r="B4958" s="3" t="s">
        <v>1771</v>
      </c>
      <c r="C4958" s="3" t="s">
        <v>10678</v>
      </c>
      <c r="D4958" s="3" t="s">
        <v>2125</v>
      </c>
    </row>
    <row r="4959" spans="1:4">
      <c r="A4959" s="3" t="s">
        <v>10676</v>
      </c>
      <c r="B4959" s="3" t="s">
        <v>1771</v>
      </c>
      <c r="C4959" s="3" t="s">
        <v>10679</v>
      </c>
      <c r="D4959" s="3" t="s">
        <v>2291</v>
      </c>
    </row>
    <row r="4960" spans="1:4">
      <c r="A4960" s="3" t="s">
        <v>10676</v>
      </c>
      <c r="B4960" s="3" t="s">
        <v>1771</v>
      </c>
      <c r="C4960" s="3" t="s">
        <v>10680</v>
      </c>
      <c r="D4960" s="3" t="s">
        <v>2455</v>
      </c>
    </row>
    <row r="4961" spans="1:4">
      <c r="A4961" s="3" t="s">
        <v>10676</v>
      </c>
      <c r="B4961" s="3" t="s">
        <v>1771</v>
      </c>
      <c r="C4961" s="3" t="s">
        <v>10681</v>
      </c>
      <c r="D4961" s="3" t="s">
        <v>2615</v>
      </c>
    </row>
    <row r="4962" spans="1:4">
      <c r="A4962" s="3" t="s">
        <v>10676</v>
      </c>
      <c r="B4962" s="3" t="s">
        <v>1771</v>
      </c>
      <c r="C4962" s="3" t="s">
        <v>10682</v>
      </c>
      <c r="D4962" s="3" t="s">
        <v>2763</v>
      </c>
    </row>
    <row r="4963" spans="1:4">
      <c r="A4963" s="3" t="s">
        <v>10676</v>
      </c>
      <c r="B4963" s="3" t="s">
        <v>1771</v>
      </c>
      <c r="C4963" s="3" t="s">
        <v>10683</v>
      </c>
      <c r="D4963" s="3" t="s">
        <v>2903</v>
      </c>
    </row>
    <row r="4964" spans="1:4">
      <c r="A4964" s="3" t="s">
        <v>10676</v>
      </c>
      <c r="B4964" s="3" t="s">
        <v>1771</v>
      </c>
      <c r="C4964" s="3" t="s">
        <v>10684</v>
      </c>
      <c r="D4964" s="3" t="s">
        <v>3038</v>
      </c>
    </row>
    <row r="4965" spans="1:4">
      <c r="A4965" s="3" t="s">
        <v>10676</v>
      </c>
      <c r="B4965" s="3" t="s">
        <v>1771</v>
      </c>
      <c r="C4965" s="3" t="s">
        <v>10685</v>
      </c>
      <c r="D4965" s="3" t="s">
        <v>3163</v>
      </c>
    </row>
    <row r="4966" spans="1:4">
      <c r="A4966" s="3" t="s">
        <v>10676</v>
      </c>
      <c r="B4966" s="3" t="s">
        <v>1771</v>
      </c>
      <c r="C4966" s="3" t="s">
        <v>10686</v>
      </c>
      <c r="D4966" s="3" t="s">
        <v>3280</v>
      </c>
    </row>
    <row r="4967" spans="1:4">
      <c r="A4967" s="3" t="s">
        <v>10676</v>
      </c>
      <c r="B4967" s="3" t="s">
        <v>1771</v>
      </c>
      <c r="C4967" s="3" t="s">
        <v>10687</v>
      </c>
      <c r="D4967" s="3" t="s">
        <v>3382</v>
      </c>
    </row>
    <row r="4968" spans="1:4">
      <c r="A4968" s="3" t="s">
        <v>10676</v>
      </c>
      <c r="B4968" s="3" t="s">
        <v>1771</v>
      </c>
      <c r="C4968" s="3" t="s">
        <v>10688</v>
      </c>
      <c r="D4968" s="3" t="s">
        <v>3478</v>
      </c>
    </row>
    <row r="4969" spans="1:4">
      <c r="A4969" s="3" t="s">
        <v>10676</v>
      </c>
      <c r="B4969" s="3" t="s">
        <v>1771</v>
      </c>
      <c r="C4969" s="3" t="s">
        <v>10689</v>
      </c>
      <c r="D4969" s="3" t="s">
        <v>3562</v>
      </c>
    </row>
    <row r="4970" spans="1:4">
      <c r="A4970" s="3" t="s">
        <v>10676</v>
      </c>
      <c r="B4970" s="3" t="s">
        <v>1771</v>
      </c>
      <c r="C4970" s="3" t="s">
        <v>10690</v>
      </c>
      <c r="D4970" s="3" t="s">
        <v>3641</v>
      </c>
    </row>
    <row r="4971" spans="1:4">
      <c r="A4971" s="3" t="s">
        <v>10676</v>
      </c>
      <c r="B4971" s="3" t="s">
        <v>1771</v>
      </c>
      <c r="C4971" s="3" t="s">
        <v>10691</v>
      </c>
      <c r="D4971" s="3" t="s">
        <v>3712</v>
      </c>
    </row>
    <row r="4972" spans="1:4">
      <c r="A4972" s="3" t="s">
        <v>10676</v>
      </c>
      <c r="B4972" s="3" t="s">
        <v>1771</v>
      </c>
      <c r="C4972" s="3" t="s">
        <v>10692</v>
      </c>
      <c r="D4972" s="3" t="s">
        <v>3774</v>
      </c>
    </row>
    <row r="4973" spans="1:4">
      <c r="A4973" s="3" t="s">
        <v>10676</v>
      </c>
      <c r="B4973" s="3" t="s">
        <v>1771</v>
      </c>
      <c r="C4973" s="3" t="s">
        <v>10693</v>
      </c>
      <c r="D4973" s="3" t="s">
        <v>3832</v>
      </c>
    </row>
    <row r="4974" spans="1:4">
      <c r="A4974" s="3" t="s">
        <v>10676</v>
      </c>
      <c r="B4974" s="3" t="s">
        <v>1771</v>
      </c>
      <c r="C4974" s="3" t="s">
        <v>10694</v>
      </c>
      <c r="D4974" s="3" t="s">
        <v>3884</v>
      </c>
    </row>
    <row r="4975" spans="1:4">
      <c r="A4975" s="3" t="s">
        <v>10676</v>
      </c>
      <c r="B4975" s="3" t="s">
        <v>1771</v>
      </c>
      <c r="C4975" s="3" t="s">
        <v>10695</v>
      </c>
      <c r="D4975" s="3" t="s">
        <v>3929</v>
      </c>
    </row>
    <row r="4976" spans="1:4">
      <c r="A4976" s="3" t="s">
        <v>10676</v>
      </c>
      <c r="B4976" s="3" t="s">
        <v>1771</v>
      </c>
      <c r="C4976" s="3" t="s">
        <v>10696</v>
      </c>
      <c r="D4976" s="3" t="s">
        <v>3970</v>
      </c>
    </row>
    <row r="4977" spans="1:4">
      <c r="A4977" s="3" t="s">
        <v>10676</v>
      </c>
      <c r="B4977" s="3" t="s">
        <v>1771</v>
      </c>
      <c r="C4977" s="3" t="s">
        <v>10697</v>
      </c>
      <c r="D4977" s="3" t="s">
        <v>4008</v>
      </c>
    </row>
    <row r="4978" spans="1:4">
      <c r="A4978" s="3" t="s">
        <v>10676</v>
      </c>
      <c r="B4978" s="3" t="s">
        <v>1771</v>
      </c>
      <c r="C4978" s="3" t="s">
        <v>10698</v>
      </c>
      <c r="D4978" s="3" t="s">
        <v>4044</v>
      </c>
    </row>
    <row r="4979" spans="1:4">
      <c r="A4979" s="3" t="s">
        <v>10676</v>
      </c>
      <c r="B4979" s="3" t="s">
        <v>1771</v>
      </c>
      <c r="C4979" s="3" t="s">
        <v>10699</v>
      </c>
      <c r="D4979" s="3" t="s">
        <v>4075</v>
      </c>
    </row>
    <row r="4980" spans="1:4">
      <c r="A4980" s="3" t="s">
        <v>10676</v>
      </c>
      <c r="B4980" s="3" t="s">
        <v>1771</v>
      </c>
      <c r="C4980" s="3" t="s">
        <v>10700</v>
      </c>
      <c r="D4980" s="3" t="s">
        <v>4104</v>
      </c>
    </row>
    <row r="4981" spans="1:4">
      <c r="A4981" s="3" t="s">
        <v>10676</v>
      </c>
      <c r="B4981" s="3" t="s">
        <v>1771</v>
      </c>
      <c r="C4981" s="3" t="s">
        <v>10701</v>
      </c>
      <c r="D4981" s="3" t="s">
        <v>4129</v>
      </c>
    </row>
    <row r="4982" spans="1:4">
      <c r="A4982" s="3" t="s">
        <v>10676</v>
      </c>
      <c r="B4982" s="3" t="s">
        <v>1771</v>
      </c>
      <c r="C4982" s="3" t="s">
        <v>10702</v>
      </c>
      <c r="D4982" s="3" t="s">
        <v>4153</v>
      </c>
    </row>
    <row r="4983" spans="1:4">
      <c r="A4983" s="3" t="s">
        <v>10676</v>
      </c>
      <c r="B4983" s="3" t="s">
        <v>1771</v>
      </c>
      <c r="C4983" s="3" t="s">
        <v>10703</v>
      </c>
      <c r="D4983" s="3" t="s">
        <v>4173</v>
      </c>
    </row>
    <row r="4984" spans="1:4">
      <c r="A4984" s="3" t="s">
        <v>10676</v>
      </c>
      <c r="B4984" s="3" t="s">
        <v>1771</v>
      </c>
      <c r="C4984" s="3" t="s">
        <v>10704</v>
      </c>
      <c r="D4984" s="3" t="s">
        <v>4192</v>
      </c>
    </row>
    <row r="4985" spans="1:4">
      <c r="A4985" s="3" t="s">
        <v>10676</v>
      </c>
      <c r="B4985" s="3" t="s">
        <v>1771</v>
      </c>
      <c r="C4985" s="3" t="s">
        <v>10705</v>
      </c>
      <c r="D4985" s="3" t="s">
        <v>4210</v>
      </c>
    </row>
    <row r="4986" spans="1:4">
      <c r="A4986" s="3" t="s">
        <v>10676</v>
      </c>
      <c r="B4986" s="3" t="s">
        <v>1771</v>
      </c>
      <c r="C4986" s="3" t="s">
        <v>10706</v>
      </c>
      <c r="D4986" s="3" t="s">
        <v>4228</v>
      </c>
    </row>
    <row r="4987" spans="1:4">
      <c r="A4987" s="3" t="s">
        <v>10676</v>
      </c>
      <c r="B4987" s="3" t="s">
        <v>1771</v>
      </c>
      <c r="C4987" s="3" t="s">
        <v>10707</v>
      </c>
      <c r="D4987" s="3" t="s">
        <v>4247</v>
      </c>
    </row>
    <row r="4988" spans="1:4">
      <c r="A4988" s="3" t="s">
        <v>10676</v>
      </c>
      <c r="B4988" s="3" t="s">
        <v>1771</v>
      </c>
      <c r="C4988" s="3" t="s">
        <v>10708</v>
      </c>
      <c r="D4988" s="3" t="s">
        <v>4263</v>
      </c>
    </row>
    <row r="4989" spans="1:4">
      <c r="A4989" s="3" t="s">
        <v>10676</v>
      </c>
      <c r="B4989" s="3" t="s">
        <v>1771</v>
      </c>
      <c r="C4989" s="3" t="s">
        <v>10709</v>
      </c>
      <c r="D4989" s="3" t="s">
        <v>4278</v>
      </c>
    </row>
    <row r="4990" spans="1:4">
      <c r="A4990" s="3" t="s">
        <v>10676</v>
      </c>
      <c r="B4990" s="3" t="s">
        <v>1771</v>
      </c>
      <c r="C4990" s="3" t="s">
        <v>10710</v>
      </c>
      <c r="D4990" s="3" t="s">
        <v>4292</v>
      </c>
    </row>
    <row r="4991" spans="1:4">
      <c r="A4991" s="3" t="s">
        <v>10676</v>
      </c>
      <c r="B4991" s="3" t="s">
        <v>1771</v>
      </c>
      <c r="C4991" s="3" t="s">
        <v>10711</v>
      </c>
      <c r="D4991" s="3" t="s">
        <v>4305</v>
      </c>
    </row>
    <row r="4992" spans="1:4">
      <c r="A4992" s="3" t="s">
        <v>10676</v>
      </c>
      <c r="B4992" s="3" t="s">
        <v>1771</v>
      </c>
      <c r="C4992" s="3" t="s">
        <v>10712</v>
      </c>
      <c r="D4992" s="3" t="s">
        <v>4318</v>
      </c>
    </row>
    <row r="4993" spans="1:4">
      <c r="A4993" s="3" t="s">
        <v>10676</v>
      </c>
      <c r="B4993" s="3" t="s">
        <v>1771</v>
      </c>
      <c r="C4993" s="3" t="s">
        <v>10713</v>
      </c>
      <c r="D4993" s="3" t="s">
        <v>4330</v>
      </c>
    </row>
    <row r="4994" spans="1:4">
      <c r="A4994" s="3" t="s">
        <v>10676</v>
      </c>
      <c r="B4994" s="3" t="s">
        <v>1771</v>
      </c>
      <c r="C4994" s="3" t="s">
        <v>10714</v>
      </c>
      <c r="D4994" s="3" t="s">
        <v>4340</v>
      </c>
    </row>
    <row r="4995" spans="1:4">
      <c r="A4995" s="3" t="s">
        <v>10676</v>
      </c>
      <c r="B4995" s="3" t="s">
        <v>1771</v>
      </c>
      <c r="C4995" s="3" t="s">
        <v>10715</v>
      </c>
      <c r="D4995" s="3" t="s">
        <v>4350</v>
      </c>
    </row>
    <row r="4996" spans="1:4">
      <c r="A4996" s="3" t="s">
        <v>10676</v>
      </c>
      <c r="B4996" s="3" t="s">
        <v>1771</v>
      </c>
      <c r="C4996" s="3" t="s">
        <v>10716</v>
      </c>
      <c r="D4996" s="3" t="s">
        <v>4359</v>
      </c>
    </row>
    <row r="4997" spans="1:4">
      <c r="A4997" s="3" t="s">
        <v>10676</v>
      </c>
      <c r="B4997" s="3" t="s">
        <v>1771</v>
      </c>
      <c r="C4997" s="3" t="s">
        <v>10717</v>
      </c>
      <c r="D4997" s="3" t="s">
        <v>4369</v>
      </c>
    </row>
    <row r="4998" spans="1:4">
      <c r="A4998" s="3" t="s">
        <v>10676</v>
      </c>
      <c r="B4998" s="3" t="s">
        <v>1771</v>
      </c>
      <c r="C4998" s="3" t="s">
        <v>10718</v>
      </c>
      <c r="D4998" s="3" t="s">
        <v>4378</v>
      </c>
    </row>
    <row r="4999" spans="1:4">
      <c r="A4999" s="3" t="s">
        <v>10676</v>
      </c>
      <c r="B4999" s="3" t="s">
        <v>1771</v>
      </c>
      <c r="C4999" s="3" t="s">
        <v>10719</v>
      </c>
      <c r="D4999" s="3" t="s">
        <v>4388</v>
      </c>
    </row>
    <row r="5000" spans="1:4">
      <c r="A5000" s="3" t="s">
        <v>10676</v>
      </c>
      <c r="B5000" s="3" t="s">
        <v>1771</v>
      </c>
      <c r="C5000" s="3" t="s">
        <v>10720</v>
      </c>
      <c r="D5000" s="3" t="s">
        <v>4397</v>
      </c>
    </row>
    <row r="5001" spans="1:4">
      <c r="A5001" s="3" t="s">
        <v>10676</v>
      </c>
      <c r="B5001" s="3" t="s">
        <v>1771</v>
      </c>
      <c r="C5001" s="3" t="s">
        <v>10721</v>
      </c>
      <c r="D5001" s="3" t="s">
        <v>4406</v>
      </c>
    </row>
    <row r="5002" spans="1:4">
      <c r="A5002" s="3" t="s">
        <v>10676</v>
      </c>
      <c r="B5002" s="3" t="s">
        <v>1771</v>
      </c>
      <c r="C5002" s="3" t="s">
        <v>10722</v>
      </c>
      <c r="D5002" s="3" t="s">
        <v>4415</v>
      </c>
    </row>
    <row r="5003" spans="1:4">
      <c r="A5003" s="3" t="s">
        <v>10676</v>
      </c>
      <c r="B5003" s="3" t="s">
        <v>1771</v>
      </c>
      <c r="C5003" s="3" t="s">
        <v>10723</v>
      </c>
      <c r="D5003" s="3" t="s">
        <v>4424</v>
      </c>
    </row>
    <row r="5004" spans="1:4">
      <c r="A5004" s="3" t="s">
        <v>10676</v>
      </c>
      <c r="B5004" s="3" t="s">
        <v>1771</v>
      </c>
      <c r="C5004" s="3" t="s">
        <v>10724</v>
      </c>
      <c r="D5004" s="3" t="s">
        <v>4431</v>
      </c>
    </row>
    <row r="5005" spans="1:4">
      <c r="A5005" s="3" t="s">
        <v>10676</v>
      </c>
      <c r="B5005" s="3" t="s">
        <v>1771</v>
      </c>
      <c r="C5005" s="3" t="s">
        <v>10725</v>
      </c>
      <c r="D5005" s="3" t="s">
        <v>4436</v>
      </c>
    </row>
    <row r="5006" spans="1:4">
      <c r="A5006" s="3" t="s">
        <v>10676</v>
      </c>
      <c r="B5006" s="3" t="s">
        <v>1771</v>
      </c>
      <c r="C5006" s="3" t="s">
        <v>10726</v>
      </c>
      <c r="D5006" s="3" t="s">
        <v>4442</v>
      </c>
    </row>
    <row r="5007" spans="1:4">
      <c r="A5007" s="3" t="s">
        <v>10676</v>
      </c>
      <c r="B5007" s="3" t="s">
        <v>1771</v>
      </c>
      <c r="C5007" s="3" t="s">
        <v>10727</v>
      </c>
      <c r="D5007" s="3" t="s">
        <v>4448</v>
      </c>
    </row>
    <row r="5008" spans="1:4">
      <c r="A5008" s="3" t="s">
        <v>10676</v>
      </c>
      <c r="B5008" s="3" t="s">
        <v>1771</v>
      </c>
      <c r="C5008" s="3" t="s">
        <v>10728</v>
      </c>
      <c r="D5008" s="3" t="s">
        <v>4454</v>
      </c>
    </row>
    <row r="5009" spans="1:4">
      <c r="A5009" s="3" t="s">
        <v>10676</v>
      </c>
      <c r="B5009" s="3" t="s">
        <v>1771</v>
      </c>
      <c r="C5009" s="3" t="s">
        <v>10729</v>
      </c>
      <c r="D5009" s="3" t="s">
        <v>4460</v>
      </c>
    </row>
    <row r="5010" spans="1:4">
      <c r="A5010" s="3" t="s">
        <v>10676</v>
      </c>
      <c r="B5010" s="3" t="s">
        <v>1771</v>
      </c>
      <c r="C5010" s="3" t="s">
        <v>10730</v>
      </c>
      <c r="D5010" s="3" t="s">
        <v>4466</v>
      </c>
    </row>
    <row r="5011" spans="1:4">
      <c r="A5011" s="3" t="s">
        <v>10676</v>
      </c>
      <c r="B5011" s="3" t="s">
        <v>1771</v>
      </c>
      <c r="C5011" s="3" t="s">
        <v>10731</v>
      </c>
      <c r="D5011" s="3" t="s">
        <v>4472</v>
      </c>
    </row>
    <row r="5012" spans="1:4">
      <c r="A5012" s="3" t="s">
        <v>10676</v>
      </c>
      <c r="B5012" s="3" t="s">
        <v>1771</v>
      </c>
      <c r="C5012" s="3" t="s">
        <v>10732</v>
      </c>
      <c r="D5012" s="3" t="s">
        <v>4478</v>
      </c>
    </row>
    <row r="5013" spans="1:4">
      <c r="A5013" s="3" t="s">
        <v>10676</v>
      </c>
      <c r="B5013" s="3" t="s">
        <v>1771</v>
      </c>
      <c r="C5013" s="3" t="s">
        <v>10733</v>
      </c>
      <c r="D5013" s="3" t="s">
        <v>4483</v>
      </c>
    </row>
    <row r="5014" spans="1:4">
      <c r="A5014" s="3" t="s">
        <v>10676</v>
      </c>
      <c r="B5014" s="3" t="s">
        <v>1771</v>
      </c>
      <c r="C5014" s="3" t="s">
        <v>10734</v>
      </c>
      <c r="D5014" s="3" t="s">
        <v>4489</v>
      </c>
    </row>
    <row r="5015" spans="1:4">
      <c r="A5015" s="3" t="s">
        <v>10676</v>
      </c>
      <c r="B5015" s="3" t="s">
        <v>1771</v>
      </c>
      <c r="C5015" s="3" t="s">
        <v>10735</v>
      </c>
      <c r="D5015" s="3" t="s">
        <v>4495</v>
      </c>
    </row>
    <row r="5016" spans="1:4">
      <c r="A5016" s="3" t="s">
        <v>10676</v>
      </c>
      <c r="B5016" s="3" t="s">
        <v>1771</v>
      </c>
      <c r="C5016" s="3" t="s">
        <v>10736</v>
      </c>
      <c r="D5016" s="3" t="s">
        <v>4501</v>
      </c>
    </row>
    <row r="5017" spans="1:4">
      <c r="A5017" s="3" t="s">
        <v>10676</v>
      </c>
      <c r="B5017" s="3" t="s">
        <v>1771</v>
      </c>
      <c r="C5017" s="3" t="s">
        <v>10737</v>
      </c>
      <c r="D5017" s="3" t="s">
        <v>4507</v>
      </c>
    </row>
    <row r="5018" spans="1:4">
      <c r="A5018" s="3" t="s">
        <v>10676</v>
      </c>
      <c r="B5018" s="3" t="s">
        <v>1771</v>
      </c>
      <c r="C5018" s="3" t="s">
        <v>10738</v>
      </c>
      <c r="D5018" s="3" t="s">
        <v>4513</v>
      </c>
    </row>
    <row r="5019" spans="1:4">
      <c r="A5019" s="3" t="s">
        <v>10676</v>
      </c>
      <c r="B5019" s="3" t="s">
        <v>1771</v>
      </c>
      <c r="C5019" s="3" t="s">
        <v>10739</v>
      </c>
      <c r="D5019" s="3" t="s">
        <v>4519</v>
      </c>
    </row>
    <row r="5020" spans="1:4">
      <c r="A5020" s="3" t="s">
        <v>10676</v>
      </c>
      <c r="B5020" s="3" t="s">
        <v>1771</v>
      </c>
      <c r="C5020" s="3" t="s">
        <v>10740</v>
      </c>
      <c r="D5020" s="3" t="s">
        <v>4524</v>
      </c>
    </row>
    <row r="5021" spans="1:4">
      <c r="A5021" s="3" t="s">
        <v>10676</v>
      </c>
      <c r="B5021" s="3" t="s">
        <v>1771</v>
      </c>
      <c r="C5021" s="3" t="s">
        <v>10741</v>
      </c>
      <c r="D5021" s="3" t="s">
        <v>4529</v>
      </c>
    </row>
    <row r="5022" spans="1:4">
      <c r="A5022" s="3" t="s">
        <v>10676</v>
      </c>
      <c r="B5022" s="3" t="s">
        <v>1771</v>
      </c>
      <c r="C5022" s="3" t="s">
        <v>10742</v>
      </c>
      <c r="D5022" s="3" t="s">
        <v>4534</v>
      </c>
    </row>
    <row r="5023" spans="1:4">
      <c r="A5023" s="3" t="s">
        <v>10676</v>
      </c>
      <c r="B5023" s="3" t="s">
        <v>1771</v>
      </c>
      <c r="C5023" s="3" t="s">
        <v>10743</v>
      </c>
      <c r="D5023" s="3" t="s">
        <v>4539</v>
      </c>
    </row>
    <row r="5024" spans="1:4">
      <c r="A5024" s="3" t="s">
        <v>10676</v>
      </c>
      <c r="B5024" s="3" t="s">
        <v>1771</v>
      </c>
      <c r="C5024" s="3" t="s">
        <v>10744</v>
      </c>
      <c r="D5024" s="3" t="s">
        <v>4544</v>
      </c>
    </row>
    <row r="5025" spans="1:4">
      <c r="A5025" s="3" t="s">
        <v>10676</v>
      </c>
      <c r="B5025" s="3" t="s">
        <v>1771</v>
      </c>
      <c r="C5025" s="3" t="s">
        <v>10745</v>
      </c>
      <c r="D5025" s="3" t="s">
        <v>4548</v>
      </c>
    </row>
    <row r="5026" spans="1:4">
      <c r="A5026" s="3" t="s">
        <v>10676</v>
      </c>
      <c r="B5026" s="3" t="s">
        <v>1771</v>
      </c>
      <c r="C5026" s="3" t="s">
        <v>10746</v>
      </c>
      <c r="D5026" s="3" t="s">
        <v>4552</v>
      </c>
    </row>
    <row r="5027" spans="1:4">
      <c r="A5027" s="3" t="s">
        <v>10676</v>
      </c>
      <c r="B5027" s="3" t="s">
        <v>1771</v>
      </c>
      <c r="C5027" s="3" t="s">
        <v>10747</v>
      </c>
      <c r="D5027" s="3" t="s">
        <v>4556</v>
      </c>
    </row>
    <row r="5028" spans="1:4">
      <c r="A5028" s="3" t="s">
        <v>10676</v>
      </c>
      <c r="B5028" s="3" t="s">
        <v>1771</v>
      </c>
      <c r="C5028" s="3" t="s">
        <v>10748</v>
      </c>
      <c r="D5028" s="3" t="s">
        <v>4560</v>
      </c>
    </row>
    <row r="5029" spans="1:4">
      <c r="A5029" s="3" t="s">
        <v>10676</v>
      </c>
      <c r="B5029" s="3" t="s">
        <v>1771</v>
      </c>
      <c r="C5029" s="3" t="s">
        <v>10749</v>
      </c>
      <c r="D5029" s="3" t="s">
        <v>4564</v>
      </c>
    </row>
    <row r="5030" spans="1:4">
      <c r="A5030" s="3" t="s">
        <v>10676</v>
      </c>
      <c r="B5030" s="3" t="s">
        <v>1771</v>
      </c>
      <c r="C5030" s="3" t="s">
        <v>10750</v>
      </c>
      <c r="D5030" s="3" t="s">
        <v>4567</v>
      </c>
    </row>
    <row r="5031" spans="1:4">
      <c r="A5031" s="3" t="s">
        <v>10676</v>
      </c>
      <c r="B5031" s="3" t="s">
        <v>1771</v>
      </c>
      <c r="C5031" s="3" t="s">
        <v>10751</v>
      </c>
      <c r="D5031" s="3" t="s">
        <v>4571</v>
      </c>
    </row>
    <row r="5032" spans="1:4">
      <c r="A5032" s="3" t="s">
        <v>10676</v>
      </c>
      <c r="B5032" s="3" t="s">
        <v>1771</v>
      </c>
      <c r="C5032" s="3" t="s">
        <v>10752</v>
      </c>
      <c r="D5032" s="3" t="s">
        <v>4575</v>
      </c>
    </row>
    <row r="5033" spans="1:4">
      <c r="A5033" s="3" t="s">
        <v>10676</v>
      </c>
      <c r="B5033" s="3" t="s">
        <v>1771</v>
      </c>
      <c r="C5033" s="3" t="s">
        <v>10753</v>
      </c>
      <c r="D5033" s="3" t="s">
        <v>4579</v>
      </c>
    </row>
    <row r="5034" spans="1:4">
      <c r="A5034" s="3" t="s">
        <v>10676</v>
      </c>
      <c r="B5034" s="3" t="s">
        <v>1771</v>
      </c>
      <c r="C5034" s="3" t="s">
        <v>10754</v>
      </c>
      <c r="D5034" s="3" t="s">
        <v>4582</v>
      </c>
    </row>
    <row r="5035" spans="1:4">
      <c r="A5035" s="3" t="s">
        <v>10676</v>
      </c>
      <c r="B5035" s="3" t="s">
        <v>1771</v>
      </c>
      <c r="C5035" s="3" t="s">
        <v>10755</v>
      </c>
      <c r="D5035" s="3" t="s">
        <v>4584</v>
      </c>
    </row>
    <row r="5036" spans="1:4">
      <c r="A5036" s="3" t="s">
        <v>10676</v>
      </c>
      <c r="B5036" s="3" t="s">
        <v>1771</v>
      </c>
      <c r="C5036" s="3" t="s">
        <v>10756</v>
      </c>
      <c r="D5036" s="3" t="s">
        <v>4586</v>
      </c>
    </row>
    <row r="5037" spans="1:4">
      <c r="A5037" s="3" t="s">
        <v>10676</v>
      </c>
      <c r="B5037" s="3" t="s">
        <v>1771</v>
      </c>
      <c r="C5037" s="3" t="s">
        <v>10757</v>
      </c>
      <c r="D5037" s="3" t="s">
        <v>4587</v>
      </c>
    </row>
    <row r="5038" spans="1:4">
      <c r="A5038" s="3" t="s">
        <v>10676</v>
      </c>
      <c r="B5038" s="3" t="s">
        <v>1771</v>
      </c>
      <c r="C5038" s="3" t="s">
        <v>10758</v>
      </c>
      <c r="D5038" s="3" t="s">
        <v>4588</v>
      </c>
    </row>
    <row r="5039" spans="1:4">
      <c r="A5039" s="3" t="s">
        <v>10676</v>
      </c>
      <c r="B5039" s="3" t="s">
        <v>1771</v>
      </c>
      <c r="C5039" s="3" t="s">
        <v>10759</v>
      </c>
      <c r="D5039" s="3" t="s">
        <v>4589</v>
      </c>
    </row>
    <row r="5040" spans="1:4">
      <c r="A5040" s="3" t="s">
        <v>10676</v>
      </c>
      <c r="B5040" s="3" t="s">
        <v>1771</v>
      </c>
      <c r="C5040" s="3" t="s">
        <v>10760</v>
      </c>
      <c r="D5040" s="3" t="s">
        <v>4590</v>
      </c>
    </row>
    <row r="5041" spans="1:4">
      <c r="A5041" s="3" t="s">
        <v>10676</v>
      </c>
      <c r="B5041" s="3" t="s">
        <v>1771</v>
      </c>
      <c r="C5041" s="3" t="s">
        <v>10761</v>
      </c>
      <c r="D5041" s="3" t="s">
        <v>4591</v>
      </c>
    </row>
    <row r="5042" spans="1:4">
      <c r="A5042" s="3" t="s">
        <v>10676</v>
      </c>
      <c r="B5042" s="3" t="s">
        <v>1771</v>
      </c>
      <c r="C5042" s="3" t="s">
        <v>10762</v>
      </c>
      <c r="D5042" s="3" t="s">
        <v>4592</v>
      </c>
    </row>
    <row r="5043" spans="1:4">
      <c r="A5043" s="3" t="s">
        <v>10676</v>
      </c>
      <c r="B5043" s="3" t="s">
        <v>1771</v>
      </c>
      <c r="C5043" s="3" t="s">
        <v>10763</v>
      </c>
      <c r="D5043" s="3" t="s">
        <v>4593</v>
      </c>
    </row>
    <row r="5044" spans="1:4">
      <c r="A5044" s="3" t="s">
        <v>10676</v>
      </c>
      <c r="B5044" s="3" t="s">
        <v>1771</v>
      </c>
      <c r="C5044" s="3" t="s">
        <v>10764</v>
      </c>
      <c r="D5044" s="3" t="s">
        <v>4594</v>
      </c>
    </row>
    <row r="5045" spans="1:4">
      <c r="A5045" s="3" t="s">
        <v>10676</v>
      </c>
      <c r="B5045" s="3" t="s">
        <v>1771</v>
      </c>
      <c r="C5045" s="3" t="s">
        <v>10765</v>
      </c>
      <c r="D5045" s="3" t="s">
        <v>4595</v>
      </c>
    </row>
    <row r="5046" spans="1:4">
      <c r="A5046" s="3" t="s">
        <v>10676</v>
      </c>
      <c r="B5046" s="3" t="s">
        <v>1771</v>
      </c>
      <c r="C5046" s="3" t="s">
        <v>10766</v>
      </c>
      <c r="D5046" s="3" t="s">
        <v>4596</v>
      </c>
    </row>
    <row r="5047" spans="1:4">
      <c r="A5047" s="3" t="s">
        <v>10676</v>
      </c>
      <c r="B5047" s="3" t="s">
        <v>1771</v>
      </c>
      <c r="C5047" s="3" t="s">
        <v>10767</v>
      </c>
      <c r="D5047" s="3" t="s">
        <v>4597</v>
      </c>
    </row>
    <row r="5048" spans="1:4">
      <c r="A5048" s="3" t="s">
        <v>10676</v>
      </c>
      <c r="B5048" s="3" t="s">
        <v>1771</v>
      </c>
      <c r="C5048" s="3" t="s">
        <v>10768</v>
      </c>
      <c r="D5048" s="3" t="s">
        <v>4598</v>
      </c>
    </row>
    <row r="5049" spans="1:4">
      <c r="A5049" s="3" t="s">
        <v>10676</v>
      </c>
      <c r="B5049" s="3" t="s">
        <v>1771</v>
      </c>
      <c r="C5049" s="3" t="s">
        <v>10769</v>
      </c>
      <c r="D5049" s="3" t="s">
        <v>4599</v>
      </c>
    </row>
    <row r="5050" spans="1:4">
      <c r="A5050" s="3" t="s">
        <v>10676</v>
      </c>
      <c r="B5050" s="3" t="s">
        <v>1771</v>
      </c>
      <c r="C5050" s="3" t="s">
        <v>10770</v>
      </c>
      <c r="D5050" s="3" t="s">
        <v>4600</v>
      </c>
    </row>
    <row r="5051" spans="1:4">
      <c r="A5051" s="3" t="s">
        <v>10676</v>
      </c>
      <c r="B5051" s="3" t="s">
        <v>1771</v>
      </c>
      <c r="C5051" s="3" t="s">
        <v>10771</v>
      </c>
      <c r="D5051" s="3" t="s">
        <v>4601</v>
      </c>
    </row>
    <row r="5052" spans="1:4">
      <c r="A5052" s="3" t="s">
        <v>10676</v>
      </c>
      <c r="B5052" s="3" t="s">
        <v>1771</v>
      </c>
      <c r="C5052" s="3" t="s">
        <v>10772</v>
      </c>
      <c r="D5052" s="3" t="s">
        <v>4602</v>
      </c>
    </row>
    <row r="5053" spans="1:4">
      <c r="A5053" s="3" t="s">
        <v>10676</v>
      </c>
      <c r="B5053" s="3" t="s">
        <v>1771</v>
      </c>
      <c r="C5053" s="3" t="s">
        <v>10773</v>
      </c>
      <c r="D5053" s="3" t="s">
        <v>4603</v>
      </c>
    </row>
    <row r="5054" spans="1:4">
      <c r="A5054" s="3" t="s">
        <v>10676</v>
      </c>
      <c r="B5054" s="3" t="s">
        <v>1771</v>
      </c>
      <c r="C5054" s="3" t="s">
        <v>10774</v>
      </c>
      <c r="D5054" s="3" t="s">
        <v>4604</v>
      </c>
    </row>
    <row r="5055" spans="1:4">
      <c r="A5055" s="3" t="s">
        <v>10676</v>
      </c>
      <c r="B5055" s="3" t="s">
        <v>1771</v>
      </c>
      <c r="C5055" s="3" t="s">
        <v>10775</v>
      </c>
      <c r="D5055" s="3" t="s">
        <v>4605</v>
      </c>
    </row>
    <row r="5056" spans="1:4">
      <c r="A5056" s="3" t="s">
        <v>10676</v>
      </c>
      <c r="B5056" s="3" t="s">
        <v>1771</v>
      </c>
      <c r="C5056" s="3" t="s">
        <v>10776</v>
      </c>
      <c r="D5056" s="3" t="s">
        <v>4606</v>
      </c>
    </row>
    <row r="5057" spans="1:4">
      <c r="A5057" s="3" t="s">
        <v>10676</v>
      </c>
      <c r="B5057" s="3" t="s">
        <v>1771</v>
      </c>
      <c r="C5057" s="3" t="s">
        <v>10777</v>
      </c>
      <c r="D5057" s="3" t="s">
        <v>4607</v>
      </c>
    </row>
    <row r="5058" spans="1:4">
      <c r="A5058" s="3" t="s">
        <v>10676</v>
      </c>
      <c r="B5058" s="3" t="s">
        <v>1771</v>
      </c>
      <c r="C5058" s="3" t="s">
        <v>10778</v>
      </c>
      <c r="D5058" s="3" t="s">
        <v>4608</v>
      </c>
    </row>
    <row r="5059" spans="1:4">
      <c r="A5059" s="3" t="s">
        <v>10676</v>
      </c>
      <c r="B5059" s="3" t="s">
        <v>1771</v>
      </c>
      <c r="C5059" s="3" t="s">
        <v>10779</v>
      </c>
      <c r="D5059" s="3" t="s">
        <v>4609</v>
      </c>
    </row>
    <row r="5060" spans="1:4">
      <c r="A5060" s="3" t="s">
        <v>10676</v>
      </c>
      <c r="B5060" s="3" t="s">
        <v>1771</v>
      </c>
      <c r="C5060" s="3" t="s">
        <v>10780</v>
      </c>
      <c r="D5060" s="3" t="s">
        <v>4610</v>
      </c>
    </row>
    <row r="5061" spans="1:4">
      <c r="A5061" s="3" t="s">
        <v>10676</v>
      </c>
      <c r="B5061" s="3" t="s">
        <v>1771</v>
      </c>
      <c r="C5061" s="3" t="s">
        <v>10781</v>
      </c>
      <c r="D5061" s="3" t="s">
        <v>4611</v>
      </c>
    </row>
    <row r="5062" spans="1:4">
      <c r="A5062" s="3" t="s">
        <v>10676</v>
      </c>
      <c r="B5062" s="3" t="s">
        <v>1771</v>
      </c>
      <c r="C5062" s="3" t="s">
        <v>10782</v>
      </c>
      <c r="D5062" s="3" t="s">
        <v>4612</v>
      </c>
    </row>
    <row r="5063" spans="1:4">
      <c r="A5063" s="3" t="s">
        <v>10676</v>
      </c>
      <c r="B5063" s="3" t="s">
        <v>1771</v>
      </c>
      <c r="C5063" s="3" t="s">
        <v>10783</v>
      </c>
      <c r="D5063" s="3" t="s">
        <v>4613</v>
      </c>
    </row>
    <row r="5064" spans="1:4">
      <c r="A5064" s="3" t="s">
        <v>10676</v>
      </c>
      <c r="B5064" s="3" t="s">
        <v>1771</v>
      </c>
      <c r="C5064" s="3" t="s">
        <v>10784</v>
      </c>
      <c r="D5064" s="3" t="s">
        <v>4614</v>
      </c>
    </row>
    <row r="5065" spans="1:4">
      <c r="A5065" s="3" t="s">
        <v>10676</v>
      </c>
      <c r="B5065" s="3" t="s">
        <v>1771</v>
      </c>
      <c r="C5065" s="3" t="s">
        <v>10785</v>
      </c>
      <c r="D5065" s="3" t="s">
        <v>4615</v>
      </c>
    </row>
    <row r="5066" spans="1:4">
      <c r="A5066" s="3" t="s">
        <v>10676</v>
      </c>
      <c r="B5066" s="3" t="s">
        <v>1771</v>
      </c>
      <c r="C5066" s="3" t="s">
        <v>10786</v>
      </c>
      <c r="D5066" s="3" t="s">
        <v>4616</v>
      </c>
    </row>
    <row r="5067" spans="1:4">
      <c r="A5067" s="3" t="s">
        <v>10676</v>
      </c>
      <c r="B5067" s="3" t="s">
        <v>1771</v>
      </c>
      <c r="C5067" s="3" t="s">
        <v>10787</v>
      </c>
      <c r="D5067" s="3" t="s">
        <v>4617</v>
      </c>
    </row>
    <row r="5068" spans="1:4">
      <c r="A5068" s="3" t="s">
        <v>10676</v>
      </c>
      <c r="B5068" s="3" t="s">
        <v>1771</v>
      </c>
      <c r="C5068" s="3" t="s">
        <v>10788</v>
      </c>
      <c r="D5068" s="3" t="s">
        <v>4618</v>
      </c>
    </row>
    <row r="5069" spans="1:4">
      <c r="A5069" s="3" t="s">
        <v>10676</v>
      </c>
      <c r="B5069" s="3" t="s">
        <v>1771</v>
      </c>
      <c r="C5069" s="3" t="s">
        <v>10789</v>
      </c>
      <c r="D5069" s="3" t="s">
        <v>4619</v>
      </c>
    </row>
    <row r="5070" spans="1:4">
      <c r="A5070" s="3" t="s">
        <v>10676</v>
      </c>
      <c r="B5070" s="3" t="s">
        <v>1771</v>
      </c>
      <c r="C5070" s="3" t="s">
        <v>10790</v>
      </c>
      <c r="D5070" s="3" t="s">
        <v>4620</v>
      </c>
    </row>
    <row r="5071" spans="1:4">
      <c r="A5071" s="3" t="s">
        <v>10676</v>
      </c>
      <c r="B5071" s="3" t="s">
        <v>1771</v>
      </c>
      <c r="C5071" s="3" t="s">
        <v>10791</v>
      </c>
      <c r="D5071" s="3" t="s">
        <v>4621</v>
      </c>
    </row>
    <row r="5072" spans="1:4">
      <c r="A5072" s="3" t="s">
        <v>10676</v>
      </c>
      <c r="B5072" s="3" t="s">
        <v>1771</v>
      </c>
      <c r="C5072" s="3" t="s">
        <v>10792</v>
      </c>
      <c r="D5072" s="3" t="s">
        <v>4622</v>
      </c>
    </row>
    <row r="5073" spans="1:4">
      <c r="A5073" s="3" t="s">
        <v>10676</v>
      </c>
      <c r="B5073" s="3" t="s">
        <v>1771</v>
      </c>
      <c r="C5073" s="3" t="s">
        <v>10793</v>
      </c>
      <c r="D5073" s="3" t="s">
        <v>4623</v>
      </c>
    </row>
    <row r="5074" spans="1:4">
      <c r="A5074" s="3" t="s">
        <v>10676</v>
      </c>
      <c r="B5074" s="3" t="s">
        <v>1771</v>
      </c>
      <c r="C5074" s="3" t="s">
        <v>10794</v>
      </c>
      <c r="D5074" s="3" t="s">
        <v>4624</v>
      </c>
    </row>
    <row r="5075" spans="1:4">
      <c r="A5075" s="3" t="s">
        <v>10676</v>
      </c>
      <c r="B5075" s="3" t="s">
        <v>1771</v>
      </c>
      <c r="C5075" s="3" t="s">
        <v>10795</v>
      </c>
      <c r="D5075" s="3" t="s">
        <v>4625</v>
      </c>
    </row>
    <row r="5076" spans="1:4">
      <c r="A5076" s="3" t="s">
        <v>10676</v>
      </c>
      <c r="B5076" s="3" t="s">
        <v>1771</v>
      </c>
      <c r="C5076" s="3" t="s">
        <v>10796</v>
      </c>
      <c r="D5076" s="3" t="s">
        <v>4626</v>
      </c>
    </row>
    <row r="5077" spans="1:4">
      <c r="A5077" s="3" t="s">
        <v>10676</v>
      </c>
      <c r="B5077" s="3" t="s">
        <v>1771</v>
      </c>
      <c r="C5077" s="3" t="s">
        <v>10797</v>
      </c>
      <c r="D5077" s="3" t="s">
        <v>4627</v>
      </c>
    </row>
    <row r="5078" spans="1:4">
      <c r="A5078" s="3" t="s">
        <v>10676</v>
      </c>
      <c r="B5078" s="3" t="s">
        <v>1771</v>
      </c>
      <c r="C5078" s="3" t="s">
        <v>10798</v>
      </c>
      <c r="D5078" s="3" t="s">
        <v>4628</v>
      </c>
    </row>
    <row r="5079" spans="1:4">
      <c r="A5079" s="3" t="s">
        <v>10676</v>
      </c>
      <c r="B5079" s="3" t="s">
        <v>1771</v>
      </c>
      <c r="C5079" s="3" t="s">
        <v>10799</v>
      </c>
      <c r="D5079" s="3" t="s">
        <v>4629</v>
      </c>
    </row>
    <row r="5080" spans="1:4">
      <c r="A5080" s="3" t="s">
        <v>10676</v>
      </c>
      <c r="B5080" s="3" t="s">
        <v>1771</v>
      </c>
      <c r="C5080" s="3" t="s">
        <v>10800</v>
      </c>
      <c r="D5080" s="3" t="s">
        <v>4630</v>
      </c>
    </row>
    <row r="5081" spans="1:4">
      <c r="A5081" s="3" t="s">
        <v>10676</v>
      </c>
      <c r="B5081" s="3" t="s">
        <v>1771</v>
      </c>
      <c r="C5081" s="3" t="s">
        <v>10801</v>
      </c>
      <c r="D5081" s="3" t="s">
        <v>4631</v>
      </c>
    </row>
    <row r="5082" spans="1:4">
      <c r="A5082" s="3" t="s">
        <v>10676</v>
      </c>
      <c r="B5082" s="3" t="s">
        <v>1771</v>
      </c>
      <c r="C5082" s="3" t="s">
        <v>10802</v>
      </c>
      <c r="D5082" s="3" t="s">
        <v>4632</v>
      </c>
    </row>
    <row r="5083" spans="1:4">
      <c r="A5083" s="3" t="s">
        <v>10676</v>
      </c>
      <c r="B5083" s="3" t="s">
        <v>1771</v>
      </c>
      <c r="C5083" s="3" t="s">
        <v>10803</v>
      </c>
      <c r="D5083" s="3" t="s">
        <v>4633</v>
      </c>
    </row>
    <row r="5084" spans="1:4">
      <c r="A5084" s="3" t="s">
        <v>10676</v>
      </c>
      <c r="B5084" s="3" t="s">
        <v>1771</v>
      </c>
      <c r="C5084" s="3" t="s">
        <v>10804</v>
      </c>
      <c r="D5084" s="3" t="s">
        <v>4634</v>
      </c>
    </row>
    <row r="5085" spans="1:4">
      <c r="A5085" s="3" t="s">
        <v>10676</v>
      </c>
      <c r="B5085" s="3" t="s">
        <v>1771</v>
      </c>
      <c r="C5085" s="3" t="s">
        <v>10805</v>
      </c>
      <c r="D5085" s="3" t="s">
        <v>4635</v>
      </c>
    </row>
    <row r="5086" spans="1:4">
      <c r="A5086" s="3" t="s">
        <v>10676</v>
      </c>
      <c r="B5086" s="3" t="s">
        <v>1771</v>
      </c>
      <c r="C5086" s="3" t="s">
        <v>10806</v>
      </c>
      <c r="D5086" s="3" t="s">
        <v>4636</v>
      </c>
    </row>
    <row r="5087" spans="1:4">
      <c r="A5087" s="3" t="s">
        <v>10676</v>
      </c>
      <c r="B5087" s="3" t="s">
        <v>1771</v>
      </c>
      <c r="C5087" s="3" t="s">
        <v>10807</v>
      </c>
      <c r="D5087" s="3" t="s">
        <v>4637</v>
      </c>
    </row>
    <row r="5088" spans="1:4">
      <c r="A5088" s="3" t="s">
        <v>10676</v>
      </c>
      <c r="B5088" s="3" t="s">
        <v>1771</v>
      </c>
      <c r="C5088" s="3" t="s">
        <v>10808</v>
      </c>
      <c r="D5088" s="3" t="s">
        <v>4638</v>
      </c>
    </row>
    <row r="5089" spans="1:4">
      <c r="A5089" s="3" t="s">
        <v>10676</v>
      </c>
      <c r="B5089" s="3" t="s">
        <v>1771</v>
      </c>
      <c r="C5089" s="3" t="s">
        <v>10809</v>
      </c>
      <c r="D5089" s="3" t="s">
        <v>4639</v>
      </c>
    </row>
    <row r="5090" spans="1:4">
      <c r="A5090" s="3" t="s">
        <v>10676</v>
      </c>
      <c r="B5090" s="3" t="s">
        <v>1771</v>
      </c>
      <c r="C5090" s="3" t="s">
        <v>10810</v>
      </c>
      <c r="D5090" s="3" t="s">
        <v>4640</v>
      </c>
    </row>
    <row r="5091" spans="1:4">
      <c r="A5091" s="3" t="s">
        <v>10676</v>
      </c>
      <c r="B5091" s="3" t="s">
        <v>1771</v>
      </c>
      <c r="C5091" s="3" t="s">
        <v>10811</v>
      </c>
      <c r="D5091" s="3" t="s">
        <v>4641</v>
      </c>
    </row>
    <row r="5092" spans="1:4">
      <c r="A5092" s="3" t="s">
        <v>10676</v>
      </c>
      <c r="B5092" s="3" t="s">
        <v>1771</v>
      </c>
      <c r="C5092" s="3" t="s">
        <v>10812</v>
      </c>
      <c r="D5092" s="3" t="s">
        <v>4642</v>
      </c>
    </row>
    <row r="5093" spans="1:4">
      <c r="A5093" s="3" t="s">
        <v>10676</v>
      </c>
      <c r="B5093" s="3" t="s">
        <v>1771</v>
      </c>
      <c r="C5093" s="3" t="s">
        <v>10813</v>
      </c>
      <c r="D5093" s="3" t="s">
        <v>4643</v>
      </c>
    </row>
    <row r="5094" spans="1:4">
      <c r="A5094" s="3" t="s">
        <v>10676</v>
      </c>
      <c r="B5094" s="3" t="s">
        <v>1771</v>
      </c>
      <c r="C5094" s="3" t="s">
        <v>10814</v>
      </c>
      <c r="D5094" s="3" t="s">
        <v>4644</v>
      </c>
    </row>
    <row r="5095" spans="1:4">
      <c r="A5095" s="3" t="s">
        <v>10676</v>
      </c>
      <c r="B5095" s="3" t="s">
        <v>1771</v>
      </c>
      <c r="C5095" s="3" t="s">
        <v>10815</v>
      </c>
      <c r="D5095" s="3" t="s">
        <v>4645</v>
      </c>
    </row>
    <row r="5096" spans="1:4">
      <c r="A5096" s="3" t="s">
        <v>10676</v>
      </c>
      <c r="B5096" s="3" t="s">
        <v>1771</v>
      </c>
      <c r="C5096" s="3" t="s">
        <v>10816</v>
      </c>
      <c r="D5096" s="3" t="s">
        <v>4646</v>
      </c>
    </row>
    <row r="5097" spans="1:4">
      <c r="A5097" s="3" t="s">
        <v>10676</v>
      </c>
      <c r="B5097" s="3" t="s">
        <v>1771</v>
      </c>
      <c r="C5097" s="3" t="s">
        <v>10817</v>
      </c>
      <c r="D5097" s="3" t="s">
        <v>4647</v>
      </c>
    </row>
    <row r="5098" spans="1:4">
      <c r="A5098" s="3" t="s">
        <v>10676</v>
      </c>
      <c r="B5098" s="3" t="s">
        <v>1771</v>
      </c>
      <c r="C5098" s="3" t="s">
        <v>10818</v>
      </c>
      <c r="D5098" s="3" t="s">
        <v>4648</v>
      </c>
    </row>
    <row r="5099" spans="1:4">
      <c r="A5099" s="3" t="s">
        <v>10676</v>
      </c>
      <c r="B5099" s="3" t="s">
        <v>1771</v>
      </c>
      <c r="C5099" s="3" t="s">
        <v>10819</v>
      </c>
      <c r="D5099" s="3" t="s">
        <v>4649</v>
      </c>
    </row>
    <row r="5100" spans="1:4">
      <c r="A5100" s="3" t="s">
        <v>10676</v>
      </c>
      <c r="B5100" s="3" t="s">
        <v>1771</v>
      </c>
      <c r="C5100" s="3" t="s">
        <v>10820</v>
      </c>
      <c r="D5100" s="3" t="s">
        <v>4650</v>
      </c>
    </row>
    <row r="5101" spans="1:4">
      <c r="A5101" s="3" t="s">
        <v>10676</v>
      </c>
      <c r="B5101" s="3" t="s">
        <v>1771</v>
      </c>
      <c r="C5101" s="3" t="s">
        <v>10821</v>
      </c>
      <c r="D5101" s="3" t="s">
        <v>4651</v>
      </c>
    </row>
    <row r="5102" spans="1:4">
      <c r="A5102" s="3" t="s">
        <v>10676</v>
      </c>
      <c r="B5102" s="3" t="s">
        <v>1771</v>
      </c>
      <c r="C5102" s="3" t="s">
        <v>10822</v>
      </c>
      <c r="D5102" s="3" t="s">
        <v>4652</v>
      </c>
    </row>
    <row r="5103" spans="1:4">
      <c r="A5103" s="3" t="s">
        <v>10676</v>
      </c>
      <c r="B5103" s="3" t="s">
        <v>1771</v>
      </c>
      <c r="C5103" s="3" t="s">
        <v>10823</v>
      </c>
      <c r="D5103" s="3" t="s">
        <v>4653</v>
      </c>
    </row>
    <row r="5104" spans="1:4">
      <c r="A5104" s="3" t="s">
        <v>10676</v>
      </c>
      <c r="B5104" s="3" t="s">
        <v>1771</v>
      </c>
      <c r="C5104" s="3" t="s">
        <v>10824</v>
      </c>
      <c r="D5104" s="3" t="s">
        <v>4654</v>
      </c>
    </row>
    <row r="5105" spans="1:4">
      <c r="A5105" s="3" t="s">
        <v>10676</v>
      </c>
      <c r="B5105" s="3" t="s">
        <v>1771</v>
      </c>
      <c r="C5105" s="3" t="s">
        <v>10825</v>
      </c>
      <c r="D5105" s="3" t="s">
        <v>4655</v>
      </c>
    </row>
    <row r="5106" spans="1:4">
      <c r="A5106" s="3" t="s">
        <v>10676</v>
      </c>
      <c r="B5106" s="3" t="s">
        <v>1771</v>
      </c>
      <c r="C5106" s="3" t="s">
        <v>10826</v>
      </c>
      <c r="D5106" s="3" t="s">
        <v>4656</v>
      </c>
    </row>
    <row r="5107" spans="1:4">
      <c r="A5107" s="3" t="s">
        <v>10676</v>
      </c>
      <c r="B5107" s="3" t="s">
        <v>1771</v>
      </c>
      <c r="C5107" s="3" t="s">
        <v>10827</v>
      </c>
      <c r="D5107" s="3" t="s">
        <v>4657</v>
      </c>
    </row>
    <row r="5108" spans="1:4">
      <c r="A5108" s="3" t="s">
        <v>10676</v>
      </c>
      <c r="B5108" s="3" t="s">
        <v>1771</v>
      </c>
      <c r="C5108" s="3" t="s">
        <v>10828</v>
      </c>
      <c r="D5108" s="3" t="s">
        <v>4658</v>
      </c>
    </row>
    <row r="5109" spans="1:4">
      <c r="A5109" s="3" t="s">
        <v>10676</v>
      </c>
      <c r="B5109" s="3" t="s">
        <v>1771</v>
      </c>
      <c r="C5109" s="3" t="s">
        <v>10829</v>
      </c>
      <c r="D5109" s="3" t="s">
        <v>4659</v>
      </c>
    </row>
    <row r="5110" spans="1:4">
      <c r="A5110" s="3" t="s">
        <v>10676</v>
      </c>
      <c r="B5110" s="3" t="s">
        <v>1771</v>
      </c>
      <c r="C5110" s="3" t="s">
        <v>10830</v>
      </c>
      <c r="D5110" s="3" t="s">
        <v>4660</v>
      </c>
    </row>
    <row r="5111" spans="1:4">
      <c r="A5111" s="3" t="s">
        <v>10676</v>
      </c>
      <c r="B5111" s="3" t="s">
        <v>1771</v>
      </c>
      <c r="C5111" s="3" t="s">
        <v>10831</v>
      </c>
      <c r="D5111" s="3" t="s">
        <v>4661</v>
      </c>
    </row>
    <row r="5112" spans="1:4">
      <c r="A5112" s="3" t="s">
        <v>10676</v>
      </c>
      <c r="B5112" s="3" t="s">
        <v>1771</v>
      </c>
      <c r="C5112" s="3" t="s">
        <v>10832</v>
      </c>
      <c r="D5112" s="3" t="s">
        <v>4662</v>
      </c>
    </row>
    <row r="5113" spans="1:4">
      <c r="A5113" s="3" t="s">
        <v>10676</v>
      </c>
      <c r="B5113" s="3" t="s">
        <v>1771</v>
      </c>
      <c r="C5113" s="3" t="s">
        <v>10833</v>
      </c>
      <c r="D5113" s="3" t="s">
        <v>4663</v>
      </c>
    </row>
    <row r="5114" spans="1:4">
      <c r="A5114" s="3" t="s">
        <v>10676</v>
      </c>
      <c r="B5114" s="3" t="s">
        <v>1771</v>
      </c>
      <c r="C5114" s="3" t="s">
        <v>10834</v>
      </c>
      <c r="D5114" s="3" t="s">
        <v>4664</v>
      </c>
    </row>
    <row r="5115" spans="1:4">
      <c r="A5115" s="3" t="s">
        <v>10676</v>
      </c>
      <c r="B5115" s="3" t="s">
        <v>1771</v>
      </c>
      <c r="C5115" s="3" t="s">
        <v>10835</v>
      </c>
      <c r="D5115" s="3" t="s">
        <v>4665</v>
      </c>
    </row>
    <row r="5116" spans="1:4">
      <c r="A5116" s="3" t="s">
        <v>10676</v>
      </c>
      <c r="B5116" s="3" t="s">
        <v>1771</v>
      </c>
      <c r="C5116" s="3" t="s">
        <v>10836</v>
      </c>
      <c r="D5116" s="3" t="s">
        <v>4666</v>
      </c>
    </row>
    <row r="5117" spans="1:4">
      <c r="A5117" s="3" t="s">
        <v>10676</v>
      </c>
      <c r="B5117" s="3" t="s">
        <v>1771</v>
      </c>
      <c r="C5117" s="3" t="s">
        <v>10837</v>
      </c>
      <c r="D5117" s="3" t="s">
        <v>4667</v>
      </c>
    </row>
    <row r="5118" spans="1:4">
      <c r="A5118" s="3" t="s">
        <v>10676</v>
      </c>
      <c r="B5118" s="3" t="s">
        <v>1771</v>
      </c>
      <c r="C5118" s="3" t="s">
        <v>10838</v>
      </c>
      <c r="D5118" s="3" t="s">
        <v>4668</v>
      </c>
    </row>
    <row r="5119" spans="1:4">
      <c r="A5119" s="3" t="s">
        <v>10676</v>
      </c>
      <c r="B5119" s="3" t="s">
        <v>1771</v>
      </c>
      <c r="C5119" s="3" t="s">
        <v>10839</v>
      </c>
      <c r="D5119" s="3" t="s">
        <v>4669</v>
      </c>
    </row>
    <row r="5120" spans="1:4">
      <c r="A5120" s="3" t="s">
        <v>10676</v>
      </c>
      <c r="B5120" s="3" t="s">
        <v>1771</v>
      </c>
      <c r="C5120" s="3" t="s">
        <v>10840</v>
      </c>
      <c r="D5120" s="3" t="s">
        <v>4670</v>
      </c>
    </row>
    <row r="5121" spans="1:4">
      <c r="A5121" s="3" t="s">
        <v>10676</v>
      </c>
      <c r="B5121" s="3" t="s">
        <v>1771</v>
      </c>
      <c r="C5121" s="3" t="s">
        <v>10841</v>
      </c>
      <c r="D5121" s="3" t="s">
        <v>4671</v>
      </c>
    </row>
    <row r="5122" spans="1:4">
      <c r="A5122" s="3" t="s">
        <v>10676</v>
      </c>
      <c r="B5122" s="3" t="s">
        <v>1771</v>
      </c>
      <c r="C5122" s="3" t="s">
        <v>10842</v>
      </c>
      <c r="D5122" s="3" t="s">
        <v>4672</v>
      </c>
    </row>
    <row r="5123" spans="1:4">
      <c r="A5123" s="3" t="s">
        <v>10676</v>
      </c>
      <c r="B5123" s="3" t="s">
        <v>1771</v>
      </c>
      <c r="C5123" s="3" t="s">
        <v>10843</v>
      </c>
      <c r="D5123" s="3" t="s">
        <v>4673</v>
      </c>
    </row>
    <row r="5124" spans="1:4">
      <c r="A5124" s="3" t="s">
        <v>10676</v>
      </c>
      <c r="B5124" s="3" t="s">
        <v>1771</v>
      </c>
      <c r="C5124" s="3" t="s">
        <v>10844</v>
      </c>
      <c r="D5124" s="3" t="s">
        <v>4674</v>
      </c>
    </row>
    <row r="5125" spans="1:4">
      <c r="A5125" s="3" t="s">
        <v>10676</v>
      </c>
      <c r="B5125" s="3" t="s">
        <v>1771</v>
      </c>
      <c r="C5125" s="3" t="s">
        <v>10845</v>
      </c>
      <c r="D5125" s="3" t="s">
        <v>4675</v>
      </c>
    </row>
    <row r="5126" spans="1:4">
      <c r="A5126" s="3" t="s">
        <v>10676</v>
      </c>
      <c r="B5126" s="3" t="s">
        <v>1771</v>
      </c>
      <c r="C5126" s="3" t="s">
        <v>10846</v>
      </c>
      <c r="D5126" s="3" t="s">
        <v>4676</v>
      </c>
    </row>
    <row r="5127" spans="1:4">
      <c r="A5127" s="3" t="s">
        <v>10676</v>
      </c>
      <c r="B5127" s="3" t="s">
        <v>1771</v>
      </c>
      <c r="C5127" s="3" t="s">
        <v>10847</v>
      </c>
      <c r="D5127" s="3" t="s">
        <v>4677</v>
      </c>
    </row>
    <row r="5128" spans="1:4">
      <c r="A5128" s="3" t="s">
        <v>10676</v>
      </c>
      <c r="B5128" s="3" t="s">
        <v>1771</v>
      </c>
      <c r="C5128" s="3" t="s">
        <v>10848</v>
      </c>
      <c r="D5128" s="3" t="s">
        <v>4678</v>
      </c>
    </row>
    <row r="5129" spans="1:4">
      <c r="A5129" s="3" t="s">
        <v>10676</v>
      </c>
      <c r="B5129" s="3" t="s">
        <v>1771</v>
      </c>
      <c r="C5129" s="3" t="s">
        <v>10849</v>
      </c>
      <c r="D5129" s="3" t="s">
        <v>4679</v>
      </c>
    </row>
    <row r="5130" spans="1:4">
      <c r="A5130" s="3" t="s">
        <v>10676</v>
      </c>
      <c r="B5130" s="3" t="s">
        <v>1771</v>
      </c>
      <c r="C5130" s="3" t="s">
        <v>10850</v>
      </c>
      <c r="D5130" s="3" t="s">
        <v>4680</v>
      </c>
    </row>
    <row r="5131" spans="1:4">
      <c r="A5131" s="3" t="s">
        <v>10676</v>
      </c>
      <c r="B5131" s="3" t="s">
        <v>1771</v>
      </c>
      <c r="C5131" s="3" t="s">
        <v>10851</v>
      </c>
      <c r="D5131" s="3" t="s">
        <v>4681</v>
      </c>
    </row>
    <row r="5132" spans="1:4">
      <c r="A5132" s="3" t="s">
        <v>10676</v>
      </c>
      <c r="B5132" s="3" t="s">
        <v>1771</v>
      </c>
      <c r="C5132" s="3" t="s">
        <v>10852</v>
      </c>
      <c r="D5132" s="3" t="s">
        <v>4682</v>
      </c>
    </row>
    <row r="5133" spans="1:4">
      <c r="A5133" s="3" t="s">
        <v>10676</v>
      </c>
      <c r="B5133" s="3" t="s">
        <v>1771</v>
      </c>
      <c r="C5133" s="3" t="s">
        <v>10853</v>
      </c>
      <c r="D5133" s="3" t="s">
        <v>4683</v>
      </c>
    </row>
    <row r="5134" spans="1:4">
      <c r="A5134" s="3" t="s">
        <v>10676</v>
      </c>
      <c r="B5134" s="3" t="s">
        <v>1771</v>
      </c>
      <c r="C5134" s="3" t="s">
        <v>10854</v>
      </c>
      <c r="D5134" s="3" t="s">
        <v>4684</v>
      </c>
    </row>
    <row r="5135" spans="1:4">
      <c r="A5135" s="3" t="s">
        <v>10676</v>
      </c>
      <c r="B5135" s="3" t="s">
        <v>1771</v>
      </c>
      <c r="C5135" s="3" t="s">
        <v>10855</v>
      </c>
      <c r="D5135" s="3" t="s">
        <v>4685</v>
      </c>
    </row>
    <row r="5136" spans="1:4">
      <c r="A5136" s="3" t="s">
        <v>10676</v>
      </c>
      <c r="B5136" s="3" t="s">
        <v>1771</v>
      </c>
      <c r="C5136" s="3" t="s">
        <v>10856</v>
      </c>
      <c r="D5136" s="3" t="s">
        <v>4686</v>
      </c>
    </row>
    <row r="5137" spans="1:4">
      <c r="A5137" s="3" t="s">
        <v>10676</v>
      </c>
      <c r="B5137" s="3" t="s">
        <v>1771</v>
      </c>
      <c r="C5137" s="3" t="s">
        <v>10857</v>
      </c>
      <c r="D5137" s="3" t="s">
        <v>4687</v>
      </c>
    </row>
    <row r="5138" spans="1:4">
      <c r="A5138" s="3" t="s">
        <v>10676</v>
      </c>
      <c r="B5138" s="3" t="s">
        <v>1771</v>
      </c>
      <c r="C5138" s="3" t="s">
        <v>10858</v>
      </c>
      <c r="D5138" s="3" t="s">
        <v>4688</v>
      </c>
    </row>
    <row r="5139" spans="1:4">
      <c r="A5139" s="3" t="s">
        <v>10676</v>
      </c>
      <c r="B5139" s="3" t="s">
        <v>1771</v>
      </c>
      <c r="C5139" s="3" t="s">
        <v>10859</v>
      </c>
      <c r="D5139" s="3" t="s">
        <v>4689</v>
      </c>
    </row>
    <row r="5140" spans="1:4">
      <c r="A5140" s="3" t="s">
        <v>10676</v>
      </c>
      <c r="B5140" s="3" t="s">
        <v>1771</v>
      </c>
      <c r="C5140" s="3" t="s">
        <v>10860</v>
      </c>
      <c r="D5140" s="3" t="s">
        <v>4690</v>
      </c>
    </row>
    <row r="5141" spans="1:4">
      <c r="A5141" s="3" t="s">
        <v>10676</v>
      </c>
      <c r="B5141" s="3" t="s">
        <v>1771</v>
      </c>
      <c r="C5141" s="3" t="s">
        <v>10861</v>
      </c>
      <c r="D5141" s="3" t="s">
        <v>4691</v>
      </c>
    </row>
    <row r="5142" spans="1:4">
      <c r="A5142" s="3" t="s">
        <v>10676</v>
      </c>
      <c r="B5142" s="3" t="s">
        <v>1771</v>
      </c>
      <c r="C5142" s="3" t="s">
        <v>10862</v>
      </c>
      <c r="D5142" s="3" t="s">
        <v>4692</v>
      </c>
    </row>
    <row r="5143" spans="1:4">
      <c r="A5143" s="3" t="s">
        <v>10676</v>
      </c>
      <c r="B5143" s="3" t="s">
        <v>1771</v>
      </c>
      <c r="C5143" s="3" t="s">
        <v>10863</v>
      </c>
      <c r="D5143" s="3" t="s">
        <v>4693</v>
      </c>
    </row>
    <row r="5144" spans="1:4">
      <c r="A5144" s="3" t="s">
        <v>10676</v>
      </c>
      <c r="B5144" s="3" t="s">
        <v>1771</v>
      </c>
      <c r="C5144" s="3" t="s">
        <v>10864</v>
      </c>
      <c r="D5144" s="3" t="s">
        <v>4694</v>
      </c>
    </row>
    <row r="5145" spans="1:4">
      <c r="A5145" s="3" t="s">
        <v>10676</v>
      </c>
      <c r="B5145" s="3" t="s">
        <v>1771</v>
      </c>
      <c r="C5145" s="3" t="s">
        <v>10865</v>
      </c>
      <c r="D5145" s="3" t="s">
        <v>4695</v>
      </c>
    </row>
    <row r="5146" spans="1:4">
      <c r="A5146" s="3" t="s">
        <v>10676</v>
      </c>
      <c r="B5146" s="3" t="s">
        <v>1771</v>
      </c>
      <c r="C5146" s="3" t="s">
        <v>10866</v>
      </c>
      <c r="D5146" s="3" t="s">
        <v>4696</v>
      </c>
    </row>
    <row r="5147" spans="1:4">
      <c r="A5147" s="3" t="s">
        <v>10676</v>
      </c>
      <c r="B5147" s="3" t="s">
        <v>1771</v>
      </c>
      <c r="C5147" s="3" t="s">
        <v>10867</v>
      </c>
      <c r="D5147" s="3" t="s">
        <v>4697</v>
      </c>
    </row>
    <row r="5148" spans="1:4">
      <c r="A5148" s="3" t="s">
        <v>10676</v>
      </c>
      <c r="B5148" s="3" t="s">
        <v>1771</v>
      </c>
      <c r="C5148" s="3" t="s">
        <v>10868</v>
      </c>
      <c r="D5148" s="3" t="s">
        <v>4698</v>
      </c>
    </row>
    <row r="5149" spans="1:4">
      <c r="A5149" s="3" t="s">
        <v>10676</v>
      </c>
      <c r="B5149" s="3" t="s">
        <v>1771</v>
      </c>
      <c r="C5149" s="3" t="s">
        <v>10869</v>
      </c>
      <c r="D5149" s="3" t="s">
        <v>4699</v>
      </c>
    </row>
    <row r="5150" spans="1:4">
      <c r="A5150" s="3" t="s">
        <v>10676</v>
      </c>
      <c r="B5150" s="3" t="s">
        <v>1771</v>
      </c>
      <c r="C5150" s="3" t="s">
        <v>10870</v>
      </c>
      <c r="D5150" s="3" t="s">
        <v>4700</v>
      </c>
    </row>
    <row r="5151" spans="1:4">
      <c r="A5151" s="3" t="s">
        <v>10676</v>
      </c>
      <c r="B5151" s="3" t="s">
        <v>1771</v>
      </c>
      <c r="C5151" s="3" t="s">
        <v>10871</v>
      </c>
      <c r="D5151" s="3" t="s">
        <v>4701</v>
      </c>
    </row>
    <row r="5152" spans="1:4">
      <c r="A5152" s="3" t="s">
        <v>10676</v>
      </c>
      <c r="B5152" s="3" t="s">
        <v>1771</v>
      </c>
      <c r="C5152" s="3" t="s">
        <v>10872</v>
      </c>
      <c r="D5152" s="3" t="s">
        <v>4702</v>
      </c>
    </row>
    <row r="5153" spans="1:4">
      <c r="A5153" s="3" t="s">
        <v>10676</v>
      </c>
      <c r="B5153" s="3" t="s">
        <v>1771</v>
      </c>
      <c r="C5153" s="3" t="s">
        <v>10873</v>
      </c>
      <c r="D5153" s="3" t="s">
        <v>4703</v>
      </c>
    </row>
    <row r="5154" spans="1:4">
      <c r="A5154" s="3" t="s">
        <v>10676</v>
      </c>
      <c r="B5154" s="3" t="s">
        <v>1771</v>
      </c>
      <c r="C5154" s="3" t="s">
        <v>10874</v>
      </c>
      <c r="D5154" s="3" t="s">
        <v>4704</v>
      </c>
    </row>
    <row r="5155" spans="1:4">
      <c r="A5155" s="3" t="s">
        <v>10676</v>
      </c>
      <c r="B5155" s="3" t="s">
        <v>1771</v>
      </c>
      <c r="C5155" s="3" t="s">
        <v>10875</v>
      </c>
      <c r="D5155" s="3" t="s">
        <v>4705</v>
      </c>
    </row>
    <row r="5156" spans="1:4">
      <c r="A5156" s="3" t="s">
        <v>10676</v>
      </c>
      <c r="B5156" s="3" t="s">
        <v>1771</v>
      </c>
      <c r="C5156" s="3" t="s">
        <v>10876</v>
      </c>
      <c r="D5156" s="3" t="s">
        <v>4706</v>
      </c>
    </row>
    <row r="5157" spans="1:4">
      <c r="A5157" s="3" t="s">
        <v>10676</v>
      </c>
      <c r="B5157" s="3" t="s">
        <v>1771</v>
      </c>
      <c r="C5157" s="3" t="s">
        <v>10877</v>
      </c>
      <c r="D5157" s="3" t="s">
        <v>4707</v>
      </c>
    </row>
    <row r="5158" spans="1:4">
      <c r="A5158" s="3" t="s">
        <v>10676</v>
      </c>
      <c r="B5158" s="3" t="s">
        <v>1771</v>
      </c>
      <c r="C5158" s="3" t="s">
        <v>10878</v>
      </c>
      <c r="D5158" s="3" t="s">
        <v>4708</v>
      </c>
    </row>
    <row r="5159" spans="1:4">
      <c r="A5159" s="3" t="s">
        <v>10676</v>
      </c>
      <c r="B5159" s="3" t="s">
        <v>1771</v>
      </c>
      <c r="C5159" s="3" t="s">
        <v>10879</v>
      </c>
      <c r="D5159" s="3" t="s">
        <v>4709</v>
      </c>
    </row>
    <row r="5160" spans="1:4">
      <c r="A5160" s="3" t="s">
        <v>10676</v>
      </c>
      <c r="B5160" s="3" t="s">
        <v>1771</v>
      </c>
      <c r="C5160" s="3" t="s">
        <v>10880</v>
      </c>
      <c r="D5160" s="3" t="s">
        <v>4710</v>
      </c>
    </row>
    <row r="5161" spans="1:4">
      <c r="A5161" s="3" t="s">
        <v>10676</v>
      </c>
      <c r="B5161" s="3" t="s">
        <v>1771</v>
      </c>
      <c r="C5161" s="3" t="s">
        <v>10881</v>
      </c>
      <c r="D5161" s="3" t="s">
        <v>4711</v>
      </c>
    </row>
    <row r="5162" spans="1:4">
      <c r="A5162" s="3" t="s">
        <v>10676</v>
      </c>
      <c r="B5162" s="3" t="s">
        <v>1771</v>
      </c>
      <c r="C5162" s="3" t="s">
        <v>10882</v>
      </c>
      <c r="D5162" s="3" t="s">
        <v>4712</v>
      </c>
    </row>
    <row r="5163" spans="1:4">
      <c r="A5163" s="3" t="s">
        <v>10676</v>
      </c>
      <c r="B5163" s="3" t="s">
        <v>1771</v>
      </c>
      <c r="C5163" s="3" t="s">
        <v>10883</v>
      </c>
      <c r="D5163" s="3" t="s">
        <v>4713</v>
      </c>
    </row>
    <row r="5164" spans="1:4">
      <c r="A5164" s="3" t="s">
        <v>10676</v>
      </c>
      <c r="B5164" s="3" t="s">
        <v>1771</v>
      </c>
      <c r="C5164" s="3" t="s">
        <v>10884</v>
      </c>
      <c r="D5164" s="3" t="s">
        <v>4714</v>
      </c>
    </row>
    <row r="5165" spans="1:4">
      <c r="A5165" s="3" t="s">
        <v>10676</v>
      </c>
      <c r="B5165" s="3" t="s">
        <v>1771</v>
      </c>
      <c r="C5165" s="3" t="s">
        <v>10885</v>
      </c>
      <c r="D5165" s="3" t="s">
        <v>4715</v>
      </c>
    </row>
    <row r="5166" spans="1:4">
      <c r="A5166" s="3" t="s">
        <v>10676</v>
      </c>
      <c r="B5166" s="3" t="s">
        <v>1771</v>
      </c>
      <c r="C5166" s="3" t="s">
        <v>10886</v>
      </c>
      <c r="D5166" s="3" t="s">
        <v>4716</v>
      </c>
    </row>
    <row r="5167" spans="1:4">
      <c r="A5167" s="3" t="s">
        <v>10676</v>
      </c>
      <c r="B5167" s="3" t="s">
        <v>1771</v>
      </c>
      <c r="C5167" s="3" t="s">
        <v>10887</v>
      </c>
      <c r="D5167" s="3" t="s">
        <v>4717</v>
      </c>
    </row>
    <row r="5168" spans="1:4">
      <c r="A5168" s="3" t="s">
        <v>10676</v>
      </c>
      <c r="B5168" s="3" t="s">
        <v>1771</v>
      </c>
      <c r="C5168" s="3" t="s">
        <v>10888</v>
      </c>
      <c r="D5168" s="3" t="s">
        <v>4718</v>
      </c>
    </row>
    <row r="5169" spans="1:4">
      <c r="A5169" s="3" t="s">
        <v>10889</v>
      </c>
      <c r="B5169" s="3" t="s">
        <v>4742</v>
      </c>
      <c r="C5169" s="3" t="s">
        <v>10890</v>
      </c>
      <c r="D5169" s="3" t="s">
        <v>1789</v>
      </c>
    </row>
    <row r="5170" spans="1:4">
      <c r="A5170" s="3" t="s">
        <v>10889</v>
      </c>
      <c r="B5170" s="3" t="s">
        <v>4742</v>
      </c>
      <c r="C5170" s="3" t="s">
        <v>10891</v>
      </c>
      <c r="D5170" s="3" t="s">
        <v>2018</v>
      </c>
    </row>
    <row r="5171" spans="1:4">
      <c r="A5171" s="3" t="s">
        <v>10889</v>
      </c>
      <c r="B5171" s="3" t="s">
        <v>4742</v>
      </c>
      <c r="C5171" s="3" t="s">
        <v>10892</v>
      </c>
      <c r="D5171" s="3" t="s">
        <v>2188</v>
      </c>
    </row>
    <row r="5172" spans="1:4">
      <c r="A5172" s="3" t="s">
        <v>10889</v>
      </c>
      <c r="B5172" s="3" t="s">
        <v>4742</v>
      </c>
      <c r="C5172" s="3" t="s">
        <v>10893</v>
      </c>
      <c r="D5172" s="3" t="s">
        <v>2346</v>
      </c>
    </row>
    <row r="5173" spans="1:4">
      <c r="A5173" s="3" t="s">
        <v>10889</v>
      </c>
      <c r="B5173" s="3" t="s">
        <v>4742</v>
      </c>
      <c r="C5173" s="3" t="s">
        <v>10894</v>
      </c>
      <c r="D5173" s="3" t="s">
        <v>2508</v>
      </c>
    </row>
    <row r="5174" spans="1:4">
      <c r="A5174" s="3" t="s">
        <v>10889</v>
      </c>
      <c r="B5174" s="3" t="s">
        <v>4742</v>
      </c>
      <c r="C5174" s="3" t="s">
        <v>10895</v>
      </c>
      <c r="D5174" s="3" t="s">
        <v>2659</v>
      </c>
    </row>
    <row r="5175" spans="1:4">
      <c r="A5175" s="3" t="s">
        <v>10889</v>
      </c>
      <c r="B5175" s="3" t="s">
        <v>4742</v>
      </c>
      <c r="C5175" s="3" t="s">
        <v>10896</v>
      </c>
      <c r="D5175" s="3" t="s">
        <v>2797</v>
      </c>
    </row>
    <row r="5176" spans="1:4">
      <c r="A5176" s="3" t="s">
        <v>10889</v>
      </c>
      <c r="B5176" s="3" t="s">
        <v>4742</v>
      </c>
      <c r="C5176" s="3" t="s">
        <v>10897</v>
      </c>
      <c r="D5176" s="3" t="s">
        <v>2929</v>
      </c>
    </row>
    <row r="5177" spans="1:4">
      <c r="A5177" s="3" t="s">
        <v>10889</v>
      </c>
      <c r="B5177" s="3" t="s">
        <v>4742</v>
      </c>
      <c r="C5177" s="3" t="s">
        <v>10898</v>
      </c>
      <c r="D5177" s="3" t="s">
        <v>3055</v>
      </c>
    </row>
    <row r="5178" spans="1:4">
      <c r="A5178" s="3" t="s">
        <v>10889</v>
      </c>
      <c r="B5178" s="3" t="s">
        <v>4742</v>
      </c>
      <c r="C5178" s="3" t="s">
        <v>10899</v>
      </c>
      <c r="D5178" s="3" t="s">
        <v>1843</v>
      </c>
    </row>
    <row r="5179" spans="1:4">
      <c r="A5179" s="3" t="s">
        <v>10900</v>
      </c>
      <c r="B5179" s="3" t="s">
        <v>1726</v>
      </c>
      <c r="C5179" s="3" t="s">
        <v>10901</v>
      </c>
      <c r="D5179" s="3" t="s">
        <v>1904</v>
      </c>
    </row>
    <row r="5180" spans="1:4">
      <c r="A5180" s="3" t="s">
        <v>10900</v>
      </c>
      <c r="B5180" s="3" t="s">
        <v>1726</v>
      </c>
      <c r="C5180" s="3" t="s">
        <v>10902</v>
      </c>
      <c r="D5180" s="3" t="s">
        <v>2080</v>
      </c>
    </row>
    <row r="5181" spans="1:4">
      <c r="A5181" s="3" t="s">
        <v>10900</v>
      </c>
      <c r="B5181" s="3" t="s">
        <v>1726</v>
      </c>
      <c r="C5181" s="3" t="s">
        <v>10903</v>
      </c>
      <c r="D5181" s="3" t="s">
        <v>2247</v>
      </c>
    </row>
    <row r="5182" spans="1:4">
      <c r="A5182" s="3" t="s">
        <v>10900</v>
      </c>
      <c r="B5182" s="3" t="s">
        <v>1726</v>
      </c>
      <c r="C5182" s="3" t="s">
        <v>10904</v>
      </c>
      <c r="D5182" s="3" t="s">
        <v>2409</v>
      </c>
    </row>
    <row r="5183" spans="1:4">
      <c r="A5183" s="3" t="s">
        <v>10900</v>
      </c>
      <c r="B5183" s="3" t="s">
        <v>1726</v>
      </c>
      <c r="C5183" s="3" t="s">
        <v>10905</v>
      </c>
      <c r="D5183" s="3" t="s">
        <v>2570</v>
      </c>
    </row>
    <row r="5184" spans="1:4">
      <c r="A5184" s="3" t="s">
        <v>10900</v>
      </c>
      <c r="B5184" s="3" t="s">
        <v>1726</v>
      </c>
      <c r="C5184" s="3" t="s">
        <v>10906</v>
      </c>
      <c r="D5184" s="3" t="s">
        <v>2722</v>
      </c>
    </row>
    <row r="5185" spans="1:4">
      <c r="A5185" s="3" t="s">
        <v>10900</v>
      </c>
      <c r="B5185" s="3" t="s">
        <v>1726</v>
      </c>
      <c r="C5185" s="3" t="s">
        <v>10907</v>
      </c>
      <c r="D5185" s="3" t="s">
        <v>2857</v>
      </c>
    </row>
    <row r="5186" spans="1:4">
      <c r="A5186" s="3" t="s">
        <v>10900</v>
      </c>
      <c r="B5186" s="3" t="s">
        <v>1726</v>
      </c>
      <c r="C5186" s="3" t="s">
        <v>10908</v>
      </c>
      <c r="D5186" s="3" t="s">
        <v>2992</v>
      </c>
    </row>
    <row r="5187" spans="1:4">
      <c r="A5187" s="3" t="s">
        <v>10900</v>
      </c>
      <c r="B5187" s="3" t="s">
        <v>1726</v>
      </c>
      <c r="C5187" s="3" t="s">
        <v>10909</v>
      </c>
      <c r="D5187" s="3" t="s">
        <v>3118</v>
      </c>
    </row>
    <row r="5188" spans="1:4">
      <c r="A5188" s="3" t="s">
        <v>10900</v>
      </c>
      <c r="B5188" s="3" t="s">
        <v>1726</v>
      </c>
      <c r="C5188" s="3" t="s">
        <v>10910</v>
      </c>
      <c r="D5188" s="3" t="s">
        <v>3234</v>
      </c>
    </row>
    <row r="5189" spans="1:4">
      <c r="A5189" s="3" t="s">
        <v>10900</v>
      </c>
      <c r="B5189" s="3" t="s">
        <v>1726</v>
      </c>
      <c r="C5189" s="3" t="s">
        <v>10911</v>
      </c>
      <c r="D5189" s="3" t="s">
        <v>3336</v>
      </c>
    </row>
    <row r="5190" spans="1:4">
      <c r="A5190" s="3" t="s">
        <v>10900</v>
      </c>
      <c r="B5190" s="3" t="s">
        <v>1726</v>
      </c>
      <c r="C5190" s="3" t="s">
        <v>10912</v>
      </c>
      <c r="D5190" s="3" t="s">
        <v>3432</v>
      </c>
    </row>
    <row r="5191" spans="1:4">
      <c r="A5191" s="3" t="s">
        <v>10900</v>
      </c>
      <c r="B5191" s="3" t="s">
        <v>1726</v>
      </c>
      <c r="C5191" s="3" t="s">
        <v>10913</v>
      </c>
      <c r="D5191" s="3" t="s">
        <v>3517</v>
      </c>
    </row>
    <row r="5192" spans="1:4">
      <c r="A5192" s="3" t="s">
        <v>10900</v>
      </c>
      <c r="B5192" s="3" t="s">
        <v>1726</v>
      </c>
      <c r="C5192" s="3" t="s">
        <v>10914</v>
      </c>
      <c r="D5192" s="3" t="s">
        <v>3597</v>
      </c>
    </row>
    <row r="5193" spans="1:4">
      <c r="A5193" s="3" t="s">
        <v>10900</v>
      </c>
      <c r="B5193" s="3" t="s">
        <v>1726</v>
      </c>
      <c r="C5193" s="3" t="s">
        <v>10915</v>
      </c>
      <c r="D5193" s="3" t="s">
        <v>3667</v>
      </c>
    </row>
    <row r="5194" spans="1:4">
      <c r="A5194" s="3" t="s">
        <v>10900</v>
      </c>
      <c r="B5194" s="3" t="s">
        <v>1726</v>
      </c>
      <c r="C5194" s="3" t="s">
        <v>10916</v>
      </c>
      <c r="D5194" s="3" t="s">
        <v>3731</v>
      </c>
    </row>
    <row r="5195" spans="1:4">
      <c r="A5195" s="3" t="s">
        <v>10900</v>
      </c>
      <c r="B5195" s="3" t="s">
        <v>1726</v>
      </c>
      <c r="C5195" s="3" t="s">
        <v>10917</v>
      </c>
      <c r="D5195" s="3" t="s">
        <v>3787</v>
      </c>
    </row>
    <row r="5196" spans="1:4">
      <c r="A5196" s="3" t="s">
        <v>10900</v>
      </c>
      <c r="B5196" s="3" t="s">
        <v>1726</v>
      </c>
      <c r="C5196" s="3" t="s">
        <v>10918</v>
      </c>
      <c r="D5196" s="3" t="s">
        <v>3839</v>
      </c>
    </row>
    <row r="5197" spans="1:4">
      <c r="A5197" s="3" t="s">
        <v>10919</v>
      </c>
      <c r="B5197" s="3" t="s">
        <v>4736</v>
      </c>
      <c r="C5197" s="3" t="s">
        <v>10920</v>
      </c>
      <c r="D5197" s="3" t="s">
        <v>1830</v>
      </c>
    </row>
    <row r="5198" spans="1:4">
      <c r="A5198" s="3" t="s">
        <v>10919</v>
      </c>
      <c r="B5198" s="3" t="s">
        <v>4736</v>
      </c>
      <c r="C5198" s="3" t="s">
        <v>10920</v>
      </c>
      <c r="D5198" s="3" t="s">
        <v>10921</v>
      </c>
    </row>
    <row r="5199" spans="1:4">
      <c r="A5199" s="3" t="s">
        <v>10919</v>
      </c>
      <c r="B5199" s="3" t="s">
        <v>4736</v>
      </c>
      <c r="C5199" s="3" t="s">
        <v>10920</v>
      </c>
      <c r="D5199" s="3" t="s">
        <v>10922</v>
      </c>
    </row>
    <row r="5200" spans="1:4">
      <c r="A5200" s="3" t="s">
        <v>10919</v>
      </c>
      <c r="B5200" s="3" t="s">
        <v>4736</v>
      </c>
      <c r="C5200" s="3" t="s">
        <v>10920</v>
      </c>
      <c r="D5200" s="3" t="s">
        <v>10923</v>
      </c>
    </row>
    <row r="5201" spans="1:4">
      <c r="A5201" s="3" t="s">
        <v>10919</v>
      </c>
      <c r="B5201" s="3" t="s">
        <v>4736</v>
      </c>
      <c r="C5201" s="3" t="s">
        <v>10920</v>
      </c>
      <c r="D5201" s="3" t="s">
        <v>10924</v>
      </c>
    </row>
    <row r="5202" spans="1:4">
      <c r="A5202" s="3" t="s">
        <v>10919</v>
      </c>
      <c r="B5202" s="3" t="s">
        <v>4736</v>
      </c>
      <c r="C5202" s="3" t="s">
        <v>10920</v>
      </c>
      <c r="D5202" s="3" t="s">
        <v>10925</v>
      </c>
    </row>
    <row r="5203" spans="1:4">
      <c r="A5203" s="3" t="s">
        <v>10919</v>
      </c>
      <c r="B5203" s="3" t="s">
        <v>4736</v>
      </c>
      <c r="C5203" s="3" t="s">
        <v>10920</v>
      </c>
      <c r="D5203" s="3" t="s">
        <v>10926</v>
      </c>
    </row>
    <row r="5204" spans="1:4">
      <c r="A5204" s="3" t="s">
        <v>10919</v>
      </c>
      <c r="B5204" s="3" t="s">
        <v>4736</v>
      </c>
      <c r="C5204" s="3" t="s">
        <v>10920</v>
      </c>
      <c r="D5204" s="3" t="s">
        <v>10927</v>
      </c>
    </row>
    <row r="5205" spans="1:4">
      <c r="A5205" s="3" t="s">
        <v>10919</v>
      </c>
      <c r="B5205" s="3" t="s">
        <v>4736</v>
      </c>
      <c r="C5205" s="3" t="s">
        <v>10920</v>
      </c>
      <c r="D5205" s="3" t="s">
        <v>10928</v>
      </c>
    </row>
    <row r="5206" spans="1:4">
      <c r="A5206" s="3" t="s">
        <v>10919</v>
      </c>
      <c r="B5206" s="3" t="s">
        <v>4736</v>
      </c>
      <c r="C5206" s="3" t="s">
        <v>10920</v>
      </c>
      <c r="D5206" s="3" t="s">
        <v>10929</v>
      </c>
    </row>
    <row r="5207" spans="1:4">
      <c r="A5207" s="3" t="s">
        <v>10919</v>
      </c>
      <c r="B5207" s="3" t="s">
        <v>4736</v>
      </c>
      <c r="C5207" s="3" t="s">
        <v>10930</v>
      </c>
      <c r="D5207" s="3" t="s">
        <v>2008</v>
      </c>
    </row>
    <row r="5208" spans="1:4">
      <c r="A5208" s="3" t="s">
        <v>10919</v>
      </c>
      <c r="B5208" s="3" t="s">
        <v>4736</v>
      </c>
      <c r="C5208" s="3" t="s">
        <v>10930</v>
      </c>
      <c r="D5208" s="3" t="s">
        <v>10931</v>
      </c>
    </row>
    <row r="5209" spans="1:4">
      <c r="A5209" s="3" t="s">
        <v>10919</v>
      </c>
      <c r="B5209" s="3" t="s">
        <v>4736</v>
      </c>
      <c r="C5209" s="3" t="s">
        <v>10930</v>
      </c>
      <c r="D5209" s="3" t="s">
        <v>10932</v>
      </c>
    </row>
    <row r="5210" spans="1:4">
      <c r="A5210" s="3" t="s">
        <v>10919</v>
      </c>
      <c r="B5210" s="3" t="s">
        <v>4736</v>
      </c>
      <c r="C5210" s="3" t="s">
        <v>10930</v>
      </c>
      <c r="D5210" s="3" t="s">
        <v>10933</v>
      </c>
    </row>
    <row r="5211" spans="1:4">
      <c r="A5211" s="3" t="s">
        <v>10919</v>
      </c>
      <c r="B5211" s="3" t="s">
        <v>4736</v>
      </c>
      <c r="C5211" s="3" t="s">
        <v>10930</v>
      </c>
      <c r="D5211" s="3" t="s">
        <v>10931</v>
      </c>
    </row>
    <row r="5212" spans="1:4">
      <c r="A5212" s="3" t="s">
        <v>10919</v>
      </c>
      <c r="B5212" s="3" t="s">
        <v>4736</v>
      </c>
      <c r="C5212" s="3" t="s">
        <v>10930</v>
      </c>
      <c r="D5212" s="3" t="s">
        <v>10934</v>
      </c>
    </row>
    <row r="5213" spans="1:4">
      <c r="A5213" s="3" t="s">
        <v>10919</v>
      </c>
      <c r="B5213" s="3" t="s">
        <v>4736</v>
      </c>
      <c r="C5213" s="3" t="s">
        <v>10930</v>
      </c>
      <c r="D5213" s="3" t="s">
        <v>2008</v>
      </c>
    </row>
    <row r="5214" spans="1:4">
      <c r="A5214" s="3" t="s">
        <v>10919</v>
      </c>
      <c r="B5214" s="3" t="s">
        <v>4736</v>
      </c>
      <c r="C5214" s="3" t="s">
        <v>10930</v>
      </c>
      <c r="D5214" s="3" t="s">
        <v>10935</v>
      </c>
    </row>
    <row r="5215" spans="1:4">
      <c r="A5215" s="3" t="s">
        <v>10919</v>
      </c>
      <c r="B5215" s="3" t="s">
        <v>4736</v>
      </c>
      <c r="C5215" s="3" t="s">
        <v>10930</v>
      </c>
      <c r="D5215" s="3" t="s">
        <v>10936</v>
      </c>
    </row>
    <row r="5216" spans="1:4">
      <c r="A5216" s="3" t="s">
        <v>10919</v>
      </c>
      <c r="B5216" s="3" t="s">
        <v>4736</v>
      </c>
      <c r="C5216" s="3" t="s">
        <v>10930</v>
      </c>
      <c r="D5216" s="3" t="s">
        <v>10937</v>
      </c>
    </row>
    <row r="5217" spans="1:4">
      <c r="A5217" s="3" t="s">
        <v>10919</v>
      </c>
      <c r="B5217" s="3" t="s">
        <v>4736</v>
      </c>
      <c r="C5217" s="3" t="s">
        <v>10938</v>
      </c>
      <c r="D5217" s="3" t="s">
        <v>2178</v>
      </c>
    </row>
    <row r="5218" spans="1:4">
      <c r="A5218" s="3" t="s">
        <v>10919</v>
      </c>
      <c r="B5218" s="3" t="s">
        <v>4736</v>
      </c>
      <c r="C5218" s="3" t="s">
        <v>10938</v>
      </c>
      <c r="D5218" s="3" t="s">
        <v>2178</v>
      </c>
    </row>
    <row r="5219" spans="1:4">
      <c r="A5219" s="3" t="s">
        <v>10919</v>
      </c>
      <c r="B5219" s="3" t="s">
        <v>4736</v>
      </c>
      <c r="C5219" s="3" t="s">
        <v>10938</v>
      </c>
      <c r="D5219" s="3" t="s">
        <v>2178</v>
      </c>
    </row>
    <row r="5220" spans="1:4">
      <c r="A5220" s="3" t="s">
        <v>10919</v>
      </c>
      <c r="B5220" s="3" t="s">
        <v>4736</v>
      </c>
      <c r="C5220" s="3" t="s">
        <v>10938</v>
      </c>
      <c r="D5220" s="3" t="s">
        <v>10939</v>
      </c>
    </row>
    <row r="5221" spans="1:4">
      <c r="A5221" s="3" t="s">
        <v>10919</v>
      </c>
      <c r="B5221" s="3" t="s">
        <v>4736</v>
      </c>
      <c r="C5221" s="3" t="s">
        <v>10938</v>
      </c>
      <c r="D5221" s="3" t="s">
        <v>2178</v>
      </c>
    </row>
    <row r="5222" spans="1:4">
      <c r="A5222" s="3" t="s">
        <v>10919</v>
      </c>
      <c r="B5222" s="3" t="s">
        <v>4736</v>
      </c>
      <c r="C5222" s="3" t="s">
        <v>10938</v>
      </c>
      <c r="D5222" s="3" t="s">
        <v>10940</v>
      </c>
    </row>
    <row r="5223" spans="1:4">
      <c r="A5223" s="3" t="s">
        <v>10919</v>
      </c>
      <c r="B5223" s="3" t="s">
        <v>4736</v>
      </c>
      <c r="C5223" s="3" t="s">
        <v>10938</v>
      </c>
      <c r="D5223" s="3" t="s">
        <v>2178</v>
      </c>
    </row>
    <row r="5224" spans="1:4">
      <c r="A5224" s="3" t="s">
        <v>10919</v>
      </c>
      <c r="B5224" s="3" t="s">
        <v>4736</v>
      </c>
      <c r="C5224" s="3" t="s">
        <v>10938</v>
      </c>
      <c r="D5224" s="3" t="s">
        <v>2178</v>
      </c>
    </row>
    <row r="5225" spans="1:4">
      <c r="A5225" s="3" t="s">
        <v>10919</v>
      </c>
      <c r="B5225" s="3" t="s">
        <v>4736</v>
      </c>
      <c r="C5225" s="3" t="s">
        <v>10938</v>
      </c>
      <c r="D5225" s="3" t="s">
        <v>2178</v>
      </c>
    </row>
    <row r="5226" spans="1:4">
      <c r="A5226" s="3" t="s">
        <v>10919</v>
      </c>
      <c r="B5226" s="3" t="s">
        <v>4736</v>
      </c>
      <c r="C5226" s="3" t="s">
        <v>10938</v>
      </c>
      <c r="D5226" s="3" t="s">
        <v>10941</v>
      </c>
    </row>
    <row r="5227" spans="1:4">
      <c r="A5227" s="3" t="s">
        <v>10919</v>
      </c>
      <c r="B5227" s="3" t="s">
        <v>4736</v>
      </c>
      <c r="C5227" s="3" t="s">
        <v>10938</v>
      </c>
      <c r="D5227" s="3" t="s">
        <v>2178</v>
      </c>
    </row>
    <row r="5228" spans="1:4">
      <c r="A5228" s="3" t="s">
        <v>10919</v>
      </c>
      <c r="B5228" s="3" t="s">
        <v>4736</v>
      </c>
      <c r="C5228" s="3" t="s">
        <v>10942</v>
      </c>
      <c r="D5228" s="3" t="s">
        <v>2335</v>
      </c>
    </row>
    <row r="5229" spans="1:4">
      <c r="A5229" s="3" t="s">
        <v>10919</v>
      </c>
      <c r="B5229" s="3" t="s">
        <v>4736</v>
      </c>
      <c r="C5229" s="3" t="s">
        <v>10942</v>
      </c>
      <c r="D5229" s="3" t="s">
        <v>10943</v>
      </c>
    </row>
    <row r="5230" spans="1:4">
      <c r="A5230" s="3" t="s">
        <v>10919</v>
      </c>
      <c r="B5230" s="3" t="s">
        <v>4736</v>
      </c>
      <c r="C5230" s="3" t="s">
        <v>10942</v>
      </c>
      <c r="D5230" s="3" t="s">
        <v>10944</v>
      </c>
    </row>
    <row r="5231" spans="1:4">
      <c r="A5231" s="3" t="s">
        <v>10919</v>
      </c>
      <c r="B5231" s="3" t="s">
        <v>4736</v>
      </c>
      <c r="C5231" s="3" t="s">
        <v>10942</v>
      </c>
      <c r="D5231" s="3" t="s">
        <v>10945</v>
      </c>
    </row>
    <row r="5232" spans="1:4">
      <c r="A5232" s="3" t="s">
        <v>10919</v>
      </c>
      <c r="B5232" s="3" t="s">
        <v>4736</v>
      </c>
      <c r="C5232" s="3" t="s">
        <v>10942</v>
      </c>
      <c r="D5232" s="3" t="s">
        <v>10946</v>
      </c>
    </row>
    <row r="5233" spans="1:4">
      <c r="A5233" s="3" t="s">
        <v>10919</v>
      </c>
      <c r="B5233" s="3" t="s">
        <v>4736</v>
      </c>
      <c r="C5233" s="3" t="s">
        <v>10942</v>
      </c>
      <c r="D5233" s="3" t="s">
        <v>10947</v>
      </c>
    </row>
    <row r="5234" spans="1:4">
      <c r="A5234" s="3" t="s">
        <v>10919</v>
      </c>
      <c r="B5234" s="3" t="s">
        <v>4736</v>
      </c>
      <c r="C5234" s="3" t="s">
        <v>10942</v>
      </c>
      <c r="D5234" s="3" t="s">
        <v>10944</v>
      </c>
    </row>
    <row r="5235" spans="1:4">
      <c r="A5235" s="3" t="s">
        <v>10919</v>
      </c>
      <c r="B5235" s="3" t="s">
        <v>4736</v>
      </c>
      <c r="C5235" s="3" t="s">
        <v>10942</v>
      </c>
      <c r="D5235" s="3" t="s">
        <v>2335</v>
      </c>
    </row>
    <row r="5236" spans="1:4">
      <c r="A5236" s="3" t="s">
        <v>10919</v>
      </c>
      <c r="B5236" s="3" t="s">
        <v>4736</v>
      </c>
      <c r="C5236" s="3" t="s">
        <v>10942</v>
      </c>
      <c r="D5236" s="3" t="s">
        <v>10948</v>
      </c>
    </row>
    <row r="5237" spans="1:4">
      <c r="A5237" s="3" t="s">
        <v>10919</v>
      </c>
      <c r="B5237" s="3" t="s">
        <v>4736</v>
      </c>
      <c r="C5237" s="3" t="s">
        <v>10942</v>
      </c>
      <c r="D5237" s="3" t="s">
        <v>10949</v>
      </c>
    </row>
    <row r="5238" spans="1:4">
      <c r="A5238" s="3" t="s">
        <v>10919</v>
      </c>
      <c r="B5238" s="3" t="s">
        <v>4736</v>
      </c>
      <c r="C5238" s="3" t="s">
        <v>10942</v>
      </c>
      <c r="D5238" s="3" t="s">
        <v>10946</v>
      </c>
    </row>
    <row r="5239" spans="1:4">
      <c r="A5239" s="3" t="s">
        <v>10919</v>
      </c>
      <c r="B5239" s="3" t="s">
        <v>4736</v>
      </c>
      <c r="C5239" s="3" t="s">
        <v>10950</v>
      </c>
      <c r="D5239" s="3" t="s">
        <v>2496</v>
      </c>
    </row>
    <row r="5240" spans="1:4">
      <c r="A5240" s="3" t="s">
        <v>10919</v>
      </c>
      <c r="B5240" s="3" t="s">
        <v>4736</v>
      </c>
      <c r="C5240" s="3" t="s">
        <v>10950</v>
      </c>
      <c r="D5240" s="3" t="s">
        <v>2496</v>
      </c>
    </row>
    <row r="5241" spans="1:4">
      <c r="A5241" s="3" t="s">
        <v>10919</v>
      </c>
      <c r="B5241" s="3" t="s">
        <v>4736</v>
      </c>
      <c r="C5241" s="3" t="s">
        <v>10950</v>
      </c>
      <c r="D5241" s="3" t="s">
        <v>2496</v>
      </c>
    </row>
    <row r="5242" spans="1:4">
      <c r="A5242" s="3" t="s">
        <v>10919</v>
      </c>
      <c r="B5242" s="3" t="s">
        <v>4736</v>
      </c>
      <c r="C5242" s="3" t="s">
        <v>10950</v>
      </c>
      <c r="D5242" s="3" t="s">
        <v>2496</v>
      </c>
    </row>
    <row r="5243" spans="1:4">
      <c r="A5243" s="3" t="s">
        <v>10919</v>
      </c>
      <c r="B5243" s="3" t="s">
        <v>4736</v>
      </c>
      <c r="C5243" s="3" t="s">
        <v>10950</v>
      </c>
      <c r="D5243" s="3" t="s">
        <v>2496</v>
      </c>
    </row>
    <row r="5244" spans="1:4">
      <c r="A5244" s="3" t="s">
        <v>10919</v>
      </c>
      <c r="B5244" s="3" t="s">
        <v>4736</v>
      </c>
      <c r="C5244" s="3" t="s">
        <v>10950</v>
      </c>
      <c r="D5244" s="3" t="s">
        <v>2496</v>
      </c>
    </row>
    <row r="5245" spans="1:4">
      <c r="A5245" s="3" t="s">
        <v>10919</v>
      </c>
      <c r="B5245" s="3" t="s">
        <v>4736</v>
      </c>
      <c r="C5245" s="3" t="s">
        <v>10950</v>
      </c>
      <c r="D5245" s="3" t="s">
        <v>2496</v>
      </c>
    </row>
    <row r="5246" spans="1:4">
      <c r="A5246" s="3" t="s">
        <v>10919</v>
      </c>
      <c r="B5246" s="3" t="s">
        <v>4736</v>
      </c>
      <c r="C5246" s="3" t="s">
        <v>10950</v>
      </c>
      <c r="D5246" s="3" t="s">
        <v>2496</v>
      </c>
    </row>
    <row r="5247" spans="1:4">
      <c r="A5247" s="3" t="s">
        <v>10919</v>
      </c>
      <c r="B5247" s="3" t="s">
        <v>4736</v>
      </c>
      <c r="C5247" s="3" t="s">
        <v>10950</v>
      </c>
      <c r="D5247" s="3" t="s">
        <v>10951</v>
      </c>
    </row>
    <row r="5248" spans="1:4">
      <c r="A5248" s="3" t="s">
        <v>10919</v>
      </c>
      <c r="B5248" s="3" t="s">
        <v>4736</v>
      </c>
      <c r="C5248" s="3" t="s">
        <v>10950</v>
      </c>
      <c r="D5248" s="3" t="s">
        <v>2496</v>
      </c>
    </row>
    <row r="5249" spans="1:4">
      <c r="A5249" s="3" t="s">
        <v>10919</v>
      </c>
      <c r="B5249" s="3" t="s">
        <v>4736</v>
      </c>
      <c r="C5249" s="3" t="s">
        <v>10950</v>
      </c>
      <c r="D5249" s="3" t="s">
        <v>2496</v>
      </c>
    </row>
    <row r="5250" spans="1:4">
      <c r="A5250" s="3" t="s">
        <v>10919</v>
      </c>
      <c r="B5250" s="3" t="s">
        <v>4736</v>
      </c>
      <c r="C5250" s="3" t="s">
        <v>10952</v>
      </c>
      <c r="D5250" s="3" t="s">
        <v>2647</v>
      </c>
    </row>
    <row r="5251" spans="1:4">
      <c r="A5251" s="3" t="s">
        <v>10919</v>
      </c>
      <c r="B5251" s="3" t="s">
        <v>4736</v>
      </c>
      <c r="C5251" s="3" t="s">
        <v>10952</v>
      </c>
      <c r="D5251" s="3" t="s">
        <v>2647</v>
      </c>
    </row>
    <row r="5252" spans="1:4">
      <c r="A5252" s="3" t="s">
        <v>10919</v>
      </c>
      <c r="B5252" s="3" t="s">
        <v>4736</v>
      </c>
      <c r="C5252" s="3" t="s">
        <v>10952</v>
      </c>
      <c r="D5252" s="3" t="s">
        <v>2647</v>
      </c>
    </row>
    <row r="5253" spans="1:4">
      <c r="A5253" s="3" t="s">
        <v>10919</v>
      </c>
      <c r="B5253" s="3" t="s">
        <v>4736</v>
      </c>
      <c r="C5253" s="3" t="s">
        <v>10952</v>
      </c>
      <c r="D5253" s="3" t="s">
        <v>10953</v>
      </c>
    </row>
    <row r="5254" spans="1:4">
      <c r="A5254" s="3" t="s">
        <v>10919</v>
      </c>
      <c r="B5254" s="3" t="s">
        <v>4736</v>
      </c>
      <c r="C5254" s="3" t="s">
        <v>10952</v>
      </c>
      <c r="D5254" s="3" t="s">
        <v>2647</v>
      </c>
    </row>
    <row r="5255" spans="1:4">
      <c r="A5255" s="3" t="s">
        <v>10919</v>
      </c>
      <c r="B5255" s="3" t="s">
        <v>4736</v>
      </c>
      <c r="C5255" s="3" t="s">
        <v>10952</v>
      </c>
      <c r="D5255" s="3" t="s">
        <v>2647</v>
      </c>
    </row>
    <row r="5256" spans="1:4">
      <c r="A5256" s="3" t="s">
        <v>10919</v>
      </c>
      <c r="B5256" s="3" t="s">
        <v>4736</v>
      </c>
      <c r="C5256" s="3" t="s">
        <v>10952</v>
      </c>
      <c r="D5256" s="3" t="s">
        <v>2647</v>
      </c>
    </row>
    <row r="5257" spans="1:4">
      <c r="A5257" s="3" t="s">
        <v>10919</v>
      </c>
      <c r="B5257" s="3" t="s">
        <v>4736</v>
      </c>
      <c r="C5257" s="3" t="s">
        <v>10952</v>
      </c>
      <c r="D5257" s="3" t="s">
        <v>2647</v>
      </c>
    </row>
    <row r="5258" spans="1:4">
      <c r="A5258" s="3" t="s">
        <v>10919</v>
      </c>
      <c r="B5258" s="3" t="s">
        <v>4736</v>
      </c>
      <c r="C5258" s="3" t="s">
        <v>10952</v>
      </c>
      <c r="D5258" s="3" t="s">
        <v>2647</v>
      </c>
    </row>
    <row r="5259" spans="1:4">
      <c r="A5259" s="3" t="s">
        <v>10919</v>
      </c>
      <c r="B5259" s="3" t="s">
        <v>4736</v>
      </c>
      <c r="C5259" s="3" t="s">
        <v>10952</v>
      </c>
      <c r="D5259" s="3" t="s">
        <v>2647</v>
      </c>
    </row>
    <row r="5260" spans="1:4">
      <c r="A5260" s="3" t="s">
        <v>10919</v>
      </c>
      <c r="B5260" s="3" t="s">
        <v>4736</v>
      </c>
      <c r="C5260" s="3" t="s">
        <v>10952</v>
      </c>
      <c r="D5260" s="3" t="s">
        <v>2647</v>
      </c>
    </row>
    <row r="5261" spans="1:4">
      <c r="A5261" s="3" t="s">
        <v>10919</v>
      </c>
      <c r="B5261" s="3" t="s">
        <v>4736</v>
      </c>
      <c r="C5261" s="3" t="s">
        <v>10954</v>
      </c>
      <c r="D5261" s="3" t="s">
        <v>2786</v>
      </c>
    </row>
    <row r="5262" spans="1:4">
      <c r="A5262" s="3" t="s">
        <v>10919</v>
      </c>
      <c r="B5262" s="3" t="s">
        <v>4736</v>
      </c>
      <c r="C5262" s="3" t="s">
        <v>10954</v>
      </c>
      <c r="D5262" s="3" t="s">
        <v>10955</v>
      </c>
    </row>
    <row r="5263" spans="1:4">
      <c r="A5263" s="3" t="s">
        <v>10919</v>
      </c>
      <c r="B5263" s="3" t="s">
        <v>4736</v>
      </c>
      <c r="C5263" s="3" t="s">
        <v>10954</v>
      </c>
      <c r="D5263" s="3" t="s">
        <v>10956</v>
      </c>
    </row>
    <row r="5264" spans="1:4">
      <c r="A5264" s="3" t="s">
        <v>10919</v>
      </c>
      <c r="B5264" s="3" t="s">
        <v>4736</v>
      </c>
      <c r="C5264" s="3" t="s">
        <v>10954</v>
      </c>
      <c r="D5264" s="3" t="s">
        <v>10957</v>
      </c>
    </row>
    <row r="5265" spans="1:4">
      <c r="A5265" s="3" t="s">
        <v>10919</v>
      </c>
      <c r="B5265" s="3" t="s">
        <v>4736</v>
      </c>
      <c r="C5265" s="3" t="s">
        <v>10954</v>
      </c>
      <c r="D5265" s="3" t="s">
        <v>10955</v>
      </c>
    </row>
    <row r="5266" spans="1:4">
      <c r="A5266" s="3" t="s">
        <v>10919</v>
      </c>
      <c r="B5266" s="3" t="s">
        <v>4736</v>
      </c>
      <c r="C5266" s="3" t="s">
        <v>10954</v>
      </c>
      <c r="D5266" s="3" t="s">
        <v>10958</v>
      </c>
    </row>
    <row r="5267" spans="1:4">
      <c r="A5267" s="3" t="s">
        <v>10919</v>
      </c>
      <c r="B5267" s="3" t="s">
        <v>4736</v>
      </c>
      <c r="C5267" s="3" t="s">
        <v>10954</v>
      </c>
      <c r="D5267" s="3" t="s">
        <v>10959</v>
      </c>
    </row>
    <row r="5268" spans="1:4">
      <c r="A5268" s="3" t="s">
        <v>10919</v>
      </c>
      <c r="B5268" s="3" t="s">
        <v>4736</v>
      </c>
      <c r="C5268" s="3" t="s">
        <v>10954</v>
      </c>
      <c r="D5268" s="3" t="s">
        <v>10960</v>
      </c>
    </row>
    <row r="5269" spans="1:4">
      <c r="A5269" s="3" t="s">
        <v>10919</v>
      </c>
      <c r="B5269" s="3" t="s">
        <v>4736</v>
      </c>
      <c r="C5269" s="3" t="s">
        <v>10954</v>
      </c>
      <c r="D5269" s="3" t="s">
        <v>10961</v>
      </c>
    </row>
    <row r="5270" spans="1:4">
      <c r="A5270" s="3" t="s">
        <v>10919</v>
      </c>
      <c r="B5270" s="3" t="s">
        <v>4736</v>
      </c>
      <c r="C5270" s="3" t="s">
        <v>10954</v>
      </c>
      <c r="D5270" s="3" t="s">
        <v>10962</v>
      </c>
    </row>
    <row r="5271" spans="1:4">
      <c r="A5271" s="3" t="s">
        <v>10919</v>
      </c>
      <c r="B5271" s="3" t="s">
        <v>4736</v>
      </c>
      <c r="C5271" s="3" t="s">
        <v>10963</v>
      </c>
      <c r="D5271" s="3" t="s">
        <v>2789</v>
      </c>
    </row>
    <row r="5272" spans="1:4">
      <c r="A5272" s="3" t="s">
        <v>10919</v>
      </c>
      <c r="B5272" s="3" t="s">
        <v>4736</v>
      </c>
      <c r="C5272" s="3" t="s">
        <v>10963</v>
      </c>
      <c r="D5272" s="3" t="s">
        <v>10964</v>
      </c>
    </row>
    <row r="5273" spans="1:4">
      <c r="A5273" s="3" t="s">
        <v>10919</v>
      </c>
      <c r="B5273" s="3" t="s">
        <v>4736</v>
      </c>
      <c r="C5273" s="3" t="s">
        <v>10963</v>
      </c>
      <c r="D5273" s="3" t="s">
        <v>10965</v>
      </c>
    </row>
    <row r="5274" spans="1:4">
      <c r="A5274" s="3" t="s">
        <v>10919</v>
      </c>
      <c r="B5274" s="3" t="s">
        <v>4736</v>
      </c>
      <c r="C5274" s="3" t="s">
        <v>10963</v>
      </c>
      <c r="D5274" s="3" t="s">
        <v>10966</v>
      </c>
    </row>
    <row r="5275" spans="1:4">
      <c r="A5275" s="3" t="s">
        <v>10919</v>
      </c>
      <c r="B5275" s="3" t="s">
        <v>4736</v>
      </c>
      <c r="C5275" s="3" t="s">
        <v>10963</v>
      </c>
      <c r="D5275" s="3" t="s">
        <v>10967</v>
      </c>
    </row>
    <row r="5276" spans="1:4">
      <c r="A5276" s="3" t="s">
        <v>10919</v>
      </c>
      <c r="B5276" s="3" t="s">
        <v>4736</v>
      </c>
      <c r="C5276" s="3" t="s">
        <v>10963</v>
      </c>
      <c r="D5276" s="3" t="s">
        <v>10968</v>
      </c>
    </row>
    <row r="5277" spans="1:4">
      <c r="A5277" s="3" t="s">
        <v>10919</v>
      </c>
      <c r="B5277" s="3" t="s">
        <v>4736</v>
      </c>
      <c r="C5277" s="3" t="s">
        <v>10963</v>
      </c>
      <c r="D5277" s="3" t="s">
        <v>10969</v>
      </c>
    </row>
    <row r="5278" spans="1:4">
      <c r="A5278" s="3" t="s">
        <v>10919</v>
      </c>
      <c r="B5278" s="3" t="s">
        <v>4736</v>
      </c>
      <c r="C5278" s="3" t="s">
        <v>10963</v>
      </c>
      <c r="D5278" s="3" t="s">
        <v>10970</v>
      </c>
    </row>
    <row r="5279" spans="1:4">
      <c r="A5279" s="3" t="s">
        <v>10919</v>
      </c>
      <c r="B5279" s="3" t="s">
        <v>4736</v>
      </c>
      <c r="C5279" s="3" t="s">
        <v>10963</v>
      </c>
      <c r="D5279" s="3" t="s">
        <v>10971</v>
      </c>
    </row>
    <row r="5280" spans="1:4">
      <c r="A5280" s="3" t="s">
        <v>10919</v>
      </c>
      <c r="B5280" s="3" t="s">
        <v>4736</v>
      </c>
      <c r="C5280" s="3" t="s">
        <v>10972</v>
      </c>
      <c r="D5280" s="3" t="s">
        <v>3045</v>
      </c>
    </row>
    <row r="5281" spans="1:4">
      <c r="A5281" s="3" t="s">
        <v>10919</v>
      </c>
      <c r="B5281" s="3" t="s">
        <v>4736</v>
      </c>
      <c r="C5281" s="3" t="s">
        <v>10972</v>
      </c>
      <c r="D5281" s="3" t="s">
        <v>10973</v>
      </c>
    </row>
    <row r="5282" spans="1:4">
      <c r="A5282" s="3" t="s">
        <v>10919</v>
      </c>
      <c r="B5282" s="3" t="s">
        <v>4736</v>
      </c>
      <c r="C5282" s="3" t="s">
        <v>10972</v>
      </c>
      <c r="D5282" s="3" t="s">
        <v>10974</v>
      </c>
    </row>
    <row r="5283" spans="1:4">
      <c r="A5283" s="3" t="s">
        <v>10919</v>
      </c>
      <c r="B5283" s="3" t="s">
        <v>4736</v>
      </c>
      <c r="C5283" s="3" t="s">
        <v>10972</v>
      </c>
      <c r="D5283" s="3" t="s">
        <v>10975</v>
      </c>
    </row>
    <row r="5284" spans="1:4">
      <c r="A5284" s="3" t="s">
        <v>10919</v>
      </c>
      <c r="B5284" s="3" t="s">
        <v>4736</v>
      </c>
      <c r="C5284" s="3" t="s">
        <v>10972</v>
      </c>
      <c r="D5284" s="3" t="s">
        <v>10976</v>
      </c>
    </row>
    <row r="5285" spans="1:4">
      <c r="A5285" s="3" t="s">
        <v>10919</v>
      </c>
      <c r="B5285" s="3" t="s">
        <v>4736</v>
      </c>
      <c r="C5285" s="3" t="s">
        <v>10972</v>
      </c>
      <c r="D5285" s="3" t="s">
        <v>10977</v>
      </c>
    </row>
    <row r="5286" spans="1:4">
      <c r="A5286" s="3" t="s">
        <v>10919</v>
      </c>
      <c r="B5286" s="3" t="s">
        <v>4736</v>
      </c>
      <c r="C5286" s="3" t="s">
        <v>10972</v>
      </c>
      <c r="D5286" s="3" t="s">
        <v>10978</v>
      </c>
    </row>
    <row r="5287" spans="1:4">
      <c r="A5287" s="3" t="s">
        <v>10919</v>
      </c>
      <c r="B5287" s="3" t="s">
        <v>4736</v>
      </c>
      <c r="C5287" s="3" t="s">
        <v>10972</v>
      </c>
      <c r="D5287" s="3" t="s">
        <v>10979</v>
      </c>
    </row>
    <row r="5288" spans="1:4">
      <c r="A5288" s="3" t="s">
        <v>10919</v>
      </c>
      <c r="B5288" s="3" t="s">
        <v>4736</v>
      </c>
      <c r="C5288" s="3" t="s">
        <v>10972</v>
      </c>
      <c r="D5288" s="3" t="s">
        <v>10980</v>
      </c>
    </row>
    <row r="5289" spans="1:4">
      <c r="A5289" s="3" t="s">
        <v>10919</v>
      </c>
      <c r="B5289" s="3" t="s">
        <v>4736</v>
      </c>
      <c r="C5289" s="3" t="s">
        <v>10972</v>
      </c>
      <c r="D5289" s="3" t="s">
        <v>10981</v>
      </c>
    </row>
    <row r="5290" spans="1:4">
      <c r="A5290" s="3" t="s">
        <v>10982</v>
      </c>
      <c r="B5290" s="3" t="s">
        <v>4743</v>
      </c>
      <c r="C5290" s="3" t="s">
        <v>10983</v>
      </c>
      <c r="D5290" s="3" t="s">
        <v>1841</v>
      </c>
    </row>
    <row r="5291" spans="1:4">
      <c r="A5291" s="3" t="s">
        <v>10982</v>
      </c>
      <c r="B5291" s="3" t="s">
        <v>4743</v>
      </c>
      <c r="C5291" s="3" t="s">
        <v>10984</v>
      </c>
      <c r="D5291" s="3" t="s">
        <v>2019</v>
      </c>
    </row>
    <row r="5292" spans="1:4">
      <c r="A5292" s="3" t="s">
        <v>10982</v>
      </c>
      <c r="B5292" s="3" t="s">
        <v>4743</v>
      </c>
      <c r="C5292" s="3" t="s">
        <v>10985</v>
      </c>
      <c r="D5292" s="3" t="s">
        <v>2189</v>
      </c>
    </row>
    <row r="5293" spans="1:4">
      <c r="A5293" s="3" t="s">
        <v>10982</v>
      </c>
      <c r="B5293" s="3" t="s">
        <v>4743</v>
      </c>
      <c r="C5293" s="3" t="s">
        <v>10986</v>
      </c>
      <c r="D5293" s="3" t="s">
        <v>2347</v>
      </c>
    </row>
    <row r="5294" spans="1:4">
      <c r="A5294" s="3" t="s">
        <v>10982</v>
      </c>
      <c r="B5294" s="3" t="s">
        <v>4743</v>
      </c>
      <c r="C5294" s="3" t="s">
        <v>10987</v>
      </c>
      <c r="D5294" s="3" t="s">
        <v>2509</v>
      </c>
    </row>
    <row r="5295" spans="1:4">
      <c r="A5295" s="3" t="s">
        <v>10982</v>
      </c>
      <c r="B5295" s="3" t="s">
        <v>4743</v>
      </c>
      <c r="C5295" s="3" t="s">
        <v>10988</v>
      </c>
      <c r="D5295" s="3" t="s">
        <v>2660</v>
      </c>
    </row>
    <row r="5296" spans="1:4">
      <c r="A5296" s="3" t="s">
        <v>10982</v>
      </c>
      <c r="B5296" s="3" t="s">
        <v>4743</v>
      </c>
      <c r="C5296" s="3" t="s">
        <v>10989</v>
      </c>
      <c r="D5296" s="3" t="s">
        <v>2798</v>
      </c>
    </row>
    <row r="5297" spans="1:4">
      <c r="A5297" s="3" t="s">
        <v>10982</v>
      </c>
      <c r="B5297" s="3" t="s">
        <v>4743</v>
      </c>
      <c r="C5297" s="3" t="s">
        <v>10990</v>
      </c>
      <c r="D5297" s="3" t="s">
        <v>2930</v>
      </c>
    </row>
    <row r="5298" spans="1:4">
      <c r="A5298" s="3" t="s">
        <v>10982</v>
      </c>
      <c r="B5298" s="3" t="s">
        <v>4743</v>
      </c>
      <c r="C5298" s="3" t="s">
        <v>10991</v>
      </c>
      <c r="D5298" s="3" t="s">
        <v>3056</v>
      </c>
    </row>
    <row r="5299" spans="1:4">
      <c r="A5299" s="3" t="s">
        <v>10982</v>
      </c>
      <c r="B5299" s="3" t="s">
        <v>4743</v>
      </c>
      <c r="C5299" s="3" t="s">
        <v>10992</v>
      </c>
      <c r="D5299" s="3" t="s">
        <v>3172</v>
      </c>
    </row>
    <row r="5300" spans="1:4">
      <c r="A5300" s="3" t="s">
        <v>10993</v>
      </c>
      <c r="B5300" s="3" t="s">
        <v>1729</v>
      </c>
      <c r="C5300" s="3" t="s">
        <v>10994</v>
      </c>
      <c r="D5300" s="3" t="s">
        <v>1907</v>
      </c>
    </row>
    <row r="5301" spans="1:4">
      <c r="A5301" s="3" t="s">
        <v>10993</v>
      </c>
      <c r="B5301" s="3" t="s">
        <v>1729</v>
      </c>
      <c r="C5301" s="3" t="s">
        <v>10994</v>
      </c>
      <c r="D5301" s="3" t="s">
        <v>10995</v>
      </c>
    </row>
    <row r="5302" spans="1:4">
      <c r="A5302" s="3" t="s">
        <v>10993</v>
      </c>
      <c r="B5302" s="3" t="s">
        <v>1729</v>
      </c>
      <c r="C5302" s="3" t="s">
        <v>10996</v>
      </c>
      <c r="D5302" s="3" t="s">
        <v>2083</v>
      </c>
    </row>
    <row r="5303" spans="1:4">
      <c r="A5303" s="3" t="s">
        <v>10993</v>
      </c>
      <c r="B5303" s="3" t="s">
        <v>1729</v>
      </c>
      <c r="C5303" s="3" t="s">
        <v>10996</v>
      </c>
      <c r="D5303" s="3" t="s">
        <v>10997</v>
      </c>
    </row>
    <row r="5304" spans="1:4">
      <c r="A5304" s="3" t="s">
        <v>10993</v>
      </c>
      <c r="B5304" s="3" t="s">
        <v>1729</v>
      </c>
      <c r="C5304" s="3" t="s">
        <v>10998</v>
      </c>
      <c r="D5304" s="3" t="s">
        <v>2250</v>
      </c>
    </row>
    <row r="5305" spans="1:4">
      <c r="A5305" s="3" t="s">
        <v>10993</v>
      </c>
      <c r="B5305" s="3" t="s">
        <v>1729</v>
      </c>
      <c r="C5305" s="3" t="s">
        <v>10998</v>
      </c>
      <c r="D5305" s="3" t="s">
        <v>10999</v>
      </c>
    </row>
    <row r="5306" spans="1:4">
      <c r="A5306" s="3" t="s">
        <v>10993</v>
      </c>
      <c r="B5306" s="3" t="s">
        <v>1729</v>
      </c>
      <c r="C5306" s="3" t="s">
        <v>11000</v>
      </c>
      <c r="D5306" s="3" t="s">
        <v>2412</v>
      </c>
    </row>
    <row r="5307" spans="1:4">
      <c r="A5307" s="3" t="s">
        <v>10993</v>
      </c>
      <c r="B5307" s="3" t="s">
        <v>1729</v>
      </c>
      <c r="C5307" s="3" t="s">
        <v>11000</v>
      </c>
      <c r="D5307" s="3" t="s">
        <v>2412</v>
      </c>
    </row>
    <row r="5308" spans="1:4">
      <c r="A5308" s="3" t="s">
        <v>10993</v>
      </c>
      <c r="B5308" s="3" t="s">
        <v>1729</v>
      </c>
      <c r="C5308" s="3" t="s">
        <v>11001</v>
      </c>
      <c r="D5308" s="3" t="s">
        <v>2573</v>
      </c>
    </row>
    <row r="5309" spans="1:4">
      <c r="A5309" s="3" t="s">
        <v>10993</v>
      </c>
      <c r="B5309" s="3" t="s">
        <v>1729</v>
      </c>
      <c r="C5309" s="3" t="s">
        <v>11001</v>
      </c>
      <c r="D5309" s="3" t="s">
        <v>2573</v>
      </c>
    </row>
    <row r="5310" spans="1:4">
      <c r="A5310" s="3" t="s">
        <v>10993</v>
      </c>
      <c r="B5310" s="3" t="s">
        <v>1729</v>
      </c>
      <c r="C5310" s="3" t="s">
        <v>11002</v>
      </c>
      <c r="D5310" s="3" t="s">
        <v>2725</v>
      </c>
    </row>
    <row r="5311" spans="1:4">
      <c r="A5311" s="3" t="s">
        <v>10993</v>
      </c>
      <c r="B5311" s="3" t="s">
        <v>1729</v>
      </c>
      <c r="C5311" s="3" t="s">
        <v>11002</v>
      </c>
      <c r="D5311" s="3" t="s">
        <v>11003</v>
      </c>
    </row>
    <row r="5312" spans="1:4">
      <c r="A5312" s="3" t="s">
        <v>10993</v>
      </c>
      <c r="B5312" s="3" t="s">
        <v>1729</v>
      </c>
      <c r="C5312" s="3" t="s">
        <v>11004</v>
      </c>
      <c r="D5312" s="3" t="s">
        <v>2860</v>
      </c>
    </row>
    <row r="5313" spans="1:4">
      <c r="A5313" s="3" t="s">
        <v>10993</v>
      </c>
      <c r="B5313" s="3" t="s">
        <v>1729</v>
      </c>
      <c r="C5313" s="3" t="s">
        <v>11004</v>
      </c>
      <c r="D5313" s="3" t="s">
        <v>11005</v>
      </c>
    </row>
    <row r="5314" spans="1:4">
      <c r="A5314" s="3" t="s">
        <v>10993</v>
      </c>
      <c r="B5314" s="3" t="s">
        <v>1729</v>
      </c>
      <c r="C5314" s="3" t="s">
        <v>11006</v>
      </c>
      <c r="D5314" s="3" t="s">
        <v>2995</v>
      </c>
    </row>
    <row r="5315" spans="1:4">
      <c r="A5315" s="3" t="s">
        <v>10993</v>
      </c>
      <c r="B5315" s="3" t="s">
        <v>1729</v>
      </c>
      <c r="C5315" s="3" t="s">
        <v>11006</v>
      </c>
      <c r="D5315" s="3" t="s">
        <v>11007</v>
      </c>
    </row>
    <row r="5316" spans="1:4">
      <c r="A5316" s="3" t="s">
        <v>10993</v>
      </c>
      <c r="B5316" s="3" t="s">
        <v>1729</v>
      </c>
      <c r="C5316" s="3" t="s">
        <v>11008</v>
      </c>
      <c r="D5316" s="3" t="s">
        <v>3121</v>
      </c>
    </row>
    <row r="5317" spans="1:4">
      <c r="A5317" s="3" t="s">
        <v>10993</v>
      </c>
      <c r="B5317" s="3" t="s">
        <v>1729</v>
      </c>
      <c r="C5317" s="3" t="s">
        <v>11008</v>
      </c>
      <c r="D5317" s="3" t="s">
        <v>11009</v>
      </c>
    </row>
    <row r="5318" spans="1:4">
      <c r="A5318" s="3" t="s">
        <v>10993</v>
      </c>
      <c r="B5318" s="3" t="s">
        <v>1729</v>
      </c>
      <c r="C5318" s="3" t="s">
        <v>11010</v>
      </c>
      <c r="D5318" s="3" t="s">
        <v>3237</v>
      </c>
    </row>
    <row r="5319" spans="1:4">
      <c r="A5319" s="3" t="s">
        <v>10993</v>
      </c>
      <c r="B5319" s="3" t="s">
        <v>1729</v>
      </c>
      <c r="C5319" s="3" t="s">
        <v>11010</v>
      </c>
      <c r="D5319" s="3" t="s">
        <v>3237</v>
      </c>
    </row>
    <row r="5320" spans="1:4">
      <c r="A5320" s="3" t="s">
        <v>10993</v>
      </c>
      <c r="B5320" s="3" t="s">
        <v>1729</v>
      </c>
      <c r="C5320" s="3" t="s">
        <v>11011</v>
      </c>
      <c r="D5320" s="3" t="s">
        <v>3339</v>
      </c>
    </row>
    <row r="5321" spans="1:4">
      <c r="A5321" s="3" t="s">
        <v>10993</v>
      </c>
      <c r="B5321" s="3" t="s">
        <v>1729</v>
      </c>
      <c r="C5321" s="3" t="s">
        <v>11011</v>
      </c>
      <c r="D5321" s="3" t="s">
        <v>11012</v>
      </c>
    </row>
    <row r="5322" spans="1:4">
      <c r="A5322" s="3" t="s">
        <v>10993</v>
      </c>
      <c r="B5322" s="3" t="s">
        <v>1729</v>
      </c>
      <c r="C5322" s="3" t="s">
        <v>11013</v>
      </c>
      <c r="D5322" s="3" t="s">
        <v>3435</v>
      </c>
    </row>
    <row r="5323" spans="1:4">
      <c r="A5323" s="3" t="s">
        <v>10993</v>
      </c>
      <c r="B5323" s="3" t="s">
        <v>1729</v>
      </c>
      <c r="C5323" s="3" t="s">
        <v>11013</v>
      </c>
      <c r="D5323" s="3" t="s">
        <v>11014</v>
      </c>
    </row>
    <row r="5324" spans="1:4">
      <c r="A5324" s="3" t="s">
        <v>10993</v>
      </c>
      <c r="B5324" s="3" t="s">
        <v>1729</v>
      </c>
      <c r="C5324" s="3" t="s">
        <v>11015</v>
      </c>
      <c r="D5324" s="3" t="s">
        <v>3520</v>
      </c>
    </row>
    <row r="5325" spans="1:4">
      <c r="A5325" s="3" t="s">
        <v>10993</v>
      </c>
      <c r="B5325" s="3" t="s">
        <v>1729</v>
      </c>
      <c r="C5325" s="3" t="s">
        <v>11015</v>
      </c>
      <c r="D5325" s="3" t="s">
        <v>11016</v>
      </c>
    </row>
    <row r="5326" spans="1:4">
      <c r="A5326" s="3" t="s">
        <v>10993</v>
      </c>
      <c r="B5326" s="3" t="s">
        <v>1729</v>
      </c>
      <c r="C5326" s="3" t="s">
        <v>11017</v>
      </c>
      <c r="D5326" s="3" t="s">
        <v>3599</v>
      </c>
    </row>
    <row r="5327" spans="1:4">
      <c r="A5327" s="3" t="s">
        <v>10993</v>
      </c>
      <c r="B5327" s="3" t="s">
        <v>1729</v>
      </c>
      <c r="C5327" s="3" t="s">
        <v>11017</v>
      </c>
      <c r="D5327" s="3" t="s">
        <v>11018</v>
      </c>
    </row>
    <row r="5328" spans="1:4">
      <c r="A5328" s="3" t="s">
        <v>10993</v>
      </c>
      <c r="B5328" s="3" t="s">
        <v>1729</v>
      </c>
      <c r="C5328" s="3" t="s">
        <v>11019</v>
      </c>
      <c r="D5328" s="3" t="s">
        <v>3670</v>
      </c>
    </row>
    <row r="5329" spans="1:4">
      <c r="A5329" s="3" t="s">
        <v>10993</v>
      </c>
      <c r="B5329" s="3" t="s">
        <v>1729</v>
      </c>
      <c r="C5329" s="3" t="s">
        <v>11019</v>
      </c>
      <c r="D5329" s="3" t="s">
        <v>3670</v>
      </c>
    </row>
    <row r="5330" spans="1:4">
      <c r="A5330" s="3" t="s">
        <v>10993</v>
      </c>
      <c r="B5330" s="3" t="s">
        <v>1729</v>
      </c>
      <c r="C5330" s="3" t="s">
        <v>11020</v>
      </c>
      <c r="D5330" s="3" t="s">
        <v>3734</v>
      </c>
    </row>
    <row r="5331" spans="1:4">
      <c r="A5331" s="3" t="s">
        <v>10993</v>
      </c>
      <c r="B5331" s="3" t="s">
        <v>1729</v>
      </c>
      <c r="C5331" s="3" t="s">
        <v>11020</v>
      </c>
      <c r="D5331" s="3" t="s">
        <v>11021</v>
      </c>
    </row>
    <row r="5332" spans="1:4">
      <c r="A5332" s="3" t="s">
        <v>10993</v>
      </c>
      <c r="B5332" s="3" t="s">
        <v>1729</v>
      </c>
      <c r="C5332" s="3" t="s">
        <v>11020</v>
      </c>
      <c r="D5332" s="3" t="s">
        <v>11022</v>
      </c>
    </row>
    <row r="5333" spans="1:4">
      <c r="A5333" s="3" t="s">
        <v>10993</v>
      </c>
      <c r="B5333" s="3" t="s">
        <v>1729</v>
      </c>
      <c r="C5333" s="3" t="s">
        <v>11023</v>
      </c>
      <c r="D5333" s="3" t="s">
        <v>3789</v>
      </c>
    </row>
    <row r="5334" spans="1:4">
      <c r="A5334" s="3" t="s">
        <v>10993</v>
      </c>
      <c r="B5334" s="3" t="s">
        <v>1729</v>
      </c>
      <c r="C5334" s="3" t="s">
        <v>11023</v>
      </c>
      <c r="D5334" s="3" t="s">
        <v>11024</v>
      </c>
    </row>
    <row r="5335" spans="1:4">
      <c r="A5335" s="3" t="s">
        <v>10993</v>
      </c>
      <c r="B5335" s="3" t="s">
        <v>1729</v>
      </c>
      <c r="C5335" s="3" t="s">
        <v>11023</v>
      </c>
      <c r="D5335" s="3" t="s">
        <v>11025</v>
      </c>
    </row>
    <row r="5336" spans="1:4">
      <c r="A5336" s="3" t="s">
        <v>10993</v>
      </c>
      <c r="B5336" s="3" t="s">
        <v>1729</v>
      </c>
      <c r="C5336" s="3" t="s">
        <v>11026</v>
      </c>
      <c r="D5336" s="3" t="s">
        <v>2736</v>
      </c>
    </row>
    <row r="5337" spans="1:4">
      <c r="A5337" s="3" t="s">
        <v>10993</v>
      </c>
      <c r="B5337" s="3" t="s">
        <v>1729</v>
      </c>
      <c r="C5337" s="3" t="s">
        <v>11026</v>
      </c>
      <c r="D5337" s="3" t="s">
        <v>2736</v>
      </c>
    </row>
    <row r="5338" spans="1:4">
      <c r="A5338" s="3" t="s">
        <v>10993</v>
      </c>
      <c r="B5338" s="3" t="s">
        <v>1729</v>
      </c>
      <c r="C5338" s="3" t="s">
        <v>11027</v>
      </c>
      <c r="D5338" s="3" t="s">
        <v>3886</v>
      </c>
    </row>
    <row r="5339" spans="1:4">
      <c r="A5339" s="3" t="s">
        <v>10993</v>
      </c>
      <c r="B5339" s="3" t="s">
        <v>1729</v>
      </c>
      <c r="C5339" s="3" t="s">
        <v>11027</v>
      </c>
      <c r="D5339" s="3" t="s">
        <v>11028</v>
      </c>
    </row>
    <row r="5340" spans="1:4">
      <c r="A5340" s="3" t="s">
        <v>10993</v>
      </c>
      <c r="B5340" s="3" t="s">
        <v>1729</v>
      </c>
      <c r="C5340" s="3" t="s">
        <v>11029</v>
      </c>
      <c r="D5340" s="3" t="s">
        <v>11030</v>
      </c>
    </row>
    <row r="5341" spans="1:4">
      <c r="A5341" s="3" t="s">
        <v>10993</v>
      </c>
      <c r="B5341" s="3" t="s">
        <v>1729</v>
      </c>
      <c r="C5341" s="3" t="s">
        <v>11029</v>
      </c>
      <c r="D5341" s="3" t="s">
        <v>11031</v>
      </c>
    </row>
    <row r="5342" spans="1:4">
      <c r="A5342" s="3" t="s">
        <v>10993</v>
      </c>
      <c r="B5342" s="3" t="s">
        <v>1729</v>
      </c>
      <c r="C5342" s="3" t="s">
        <v>11032</v>
      </c>
      <c r="D5342" s="3" t="s">
        <v>11033</v>
      </c>
    </row>
    <row r="5343" spans="1:4">
      <c r="A5343" s="3" t="s">
        <v>10993</v>
      </c>
      <c r="B5343" s="3" t="s">
        <v>1729</v>
      </c>
      <c r="C5343" s="3" t="s">
        <v>11034</v>
      </c>
      <c r="D5343" s="3" t="s">
        <v>11035</v>
      </c>
    </row>
    <row r="5344" spans="1:4">
      <c r="A5344" s="3" t="s">
        <v>10993</v>
      </c>
      <c r="B5344" s="3" t="s">
        <v>1729</v>
      </c>
      <c r="C5344" s="3" t="s">
        <v>11036</v>
      </c>
      <c r="D5344" s="3" t="s">
        <v>11037</v>
      </c>
    </row>
    <row r="5345" spans="1:4">
      <c r="A5345" s="3" t="s">
        <v>10993</v>
      </c>
      <c r="B5345" s="3" t="s">
        <v>1729</v>
      </c>
      <c r="C5345" s="3" t="s">
        <v>11038</v>
      </c>
      <c r="D5345" s="3" t="s">
        <v>11039</v>
      </c>
    </row>
    <row r="5346" spans="1:4">
      <c r="A5346" s="3" t="s">
        <v>10993</v>
      </c>
      <c r="B5346" s="3" t="s">
        <v>1729</v>
      </c>
      <c r="C5346" s="3" t="s">
        <v>11040</v>
      </c>
      <c r="D5346" s="3" t="s">
        <v>11041</v>
      </c>
    </row>
    <row r="5347" spans="1:4">
      <c r="A5347" s="3" t="s">
        <v>10993</v>
      </c>
      <c r="B5347" s="3" t="s">
        <v>1729</v>
      </c>
      <c r="C5347" s="3" t="s">
        <v>11042</v>
      </c>
      <c r="D5347" s="3" t="s">
        <v>11043</v>
      </c>
    </row>
    <row r="5348" spans="1:4">
      <c r="A5348" s="3" t="s">
        <v>10993</v>
      </c>
      <c r="B5348" s="3" t="s">
        <v>1729</v>
      </c>
      <c r="C5348" s="3" t="s">
        <v>11044</v>
      </c>
      <c r="D5348" s="3" t="s">
        <v>11045</v>
      </c>
    </row>
    <row r="5349" spans="1:4">
      <c r="A5349" s="3" t="s">
        <v>10993</v>
      </c>
      <c r="B5349" s="3" t="s">
        <v>1729</v>
      </c>
      <c r="C5349" s="3" t="s">
        <v>11046</v>
      </c>
      <c r="D5349" s="3" t="s">
        <v>11047</v>
      </c>
    </row>
    <row r="5350" spans="1:4">
      <c r="A5350" s="3" t="s">
        <v>10993</v>
      </c>
      <c r="B5350" s="3" t="s">
        <v>1729</v>
      </c>
      <c r="C5350" s="3" t="s">
        <v>11048</v>
      </c>
      <c r="D5350" s="3" t="s">
        <v>11049</v>
      </c>
    </row>
    <row r="5351" spans="1:4">
      <c r="A5351" s="3" t="s">
        <v>10993</v>
      </c>
      <c r="B5351" s="3" t="s">
        <v>1729</v>
      </c>
      <c r="C5351" s="3" t="s">
        <v>11050</v>
      </c>
      <c r="D5351" s="3" t="s">
        <v>11051</v>
      </c>
    </row>
    <row r="5352" spans="1:4">
      <c r="A5352" s="3" t="s">
        <v>10993</v>
      </c>
      <c r="B5352" s="3" t="s">
        <v>1729</v>
      </c>
      <c r="C5352" s="3" t="s">
        <v>11052</v>
      </c>
      <c r="D5352" s="3" t="s">
        <v>3627</v>
      </c>
    </row>
    <row r="5353" spans="1:4">
      <c r="A5353" s="3" t="s">
        <v>10993</v>
      </c>
      <c r="B5353" s="3" t="s">
        <v>1729</v>
      </c>
      <c r="C5353" s="3" t="s">
        <v>11053</v>
      </c>
      <c r="D5353" s="3" t="s">
        <v>11054</v>
      </c>
    </row>
    <row r="5354" spans="1:4">
      <c r="A5354" s="3" t="s">
        <v>10993</v>
      </c>
      <c r="B5354" s="3" t="s">
        <v>1729</v>
      </c>
      <c r="C5354" s="3" t="s">
        <v>11055</v>
      </c>
      <c r="D5354" s="3" t="s">
        <v>11056</v>
      </c>
    </row>
    <row r="5355" spans="1:4">
      <c r="A5355" s="3" t="s">
        <v>10993</v>
      </c>
      <c r="B5355" s="3" t="s">
        <v>1729</v>
      </c>
      <c r="C5355" s="3" t="s">
        <v>11055</v>
      </c>
      <c r="D5355" s="3" t="s">
        <v>11057</v>
      </c>
    </row>
    <row r="5356" spans="1:4">
      <c r="A5356" s="3" t="s">
        <v>10993</v>
      </c>
      <c r="B5356" s="3" t="s">
        <v>1729</v>
      </c>
      <c r="C5356" s="3" t="s">
        <v>11058</v>
      </c>
      <c r="D5356" s="3" t="s">
        <v>11059</v>
      </c>
    </row>
    <row r="5357" spans="1:4">
      <c r="A5357" s="3" t="s">
        <v>10993</v>
      </c>
      <c r="B5357" s="3" t="s">
        <v>1729</v>
      </c>
      <c r="C5357" s="3" t="s">
        <v>11060</v>
      </c>
      <c r="D5357" s="3" t="s">
        <v>11061</v>
      </c>
    </row>
    <row r="5358" spans="1:4">
      <c r="A5358" s="3" t="s">
        <v>10993</v>
      </c>
      <c r="B5358" s="3" t="s">
        <v>1729</v>
      </c>
      <c r="C5358" s="3" t="s">
        <v>11062</v>
      </c>
      <c r="D5358" s="3" t="s">
        <v>11063</v>
      </c>
    </row>
    <row r="5359" spans="1:4">
      <c r="A5359" s="3" t="s">
        <v>10993</v>
      </c>
      <c r="B5359" s="3" t="s">
        <v>1729</v>
      </c>
      <c r="C5359" s="3" t="s">
        <v>11064</v>
      </c>
      <c r="D5359" s="3" t="s">
        <v>2984</v>
      </c>
    </row>
    <row r="5360" spans="1:4">
      <c r="A5360" s="3" t="s">
        <v>10993</v>
      </c>
      <c r="B5360" s="3" t="s">
        <v>1729</v>
      </c>
      <c r="C5360" s="3" t="s">
        <v>11065</v>
      </c>
      <c r="D5360" s="3" t="s">
        <v>11066</v>
      </c>
    </row>
    <row r="5361" spans="1:4">
      <c r="A5361" s="3" t="s">
        <v>10993</v>
      </c>
      <c r="B5361" s="3" t="s">
        <v>1729</v>
      </c>
      <c r="C5361" s="3" t="s">
        <v>11067</v>
      </c>
      <c r="D5361" s="3" t="s">
        <v>11068</v>
      </c>
    </row>
    <row r="5362" spans="1:4">
      <c r="A5362" s="3" t="s">
        <v>10993</v>
      </c>
      <c r="B5362" s="3" t="s">
        <v>1729</v>
      </c>
      <c r="C5362" s="3" t="s">
        <v>11069</v>
      </c>
      <c r="D5362" s="3" t="s">
        <v>11070</v>
      </c>
    </row>
    <row r="5363" spans="1:4">
      <c r="A5363" s="3" t="s">
        <v>10993</v>
      </c>
      <c r="B5363" s="3" t="s">
        <v>1729</v>
      </c>
      <c r="C5363" s="3" t="s">
        <v>11071</v>
      </c>
      <c r="D5363" s="3" t="s">
        <v>11072</v>
      </c>
    </row>
    <row r="5364" spans="1:4">
      <c r="A5364" s="3" t="s">
        <v>10993</v>
      </c>
      <c r="B5364" s="3" t="s">
        <v>1729</v>
      </c>
      <c r="C5364" s="3" t="s">
        <v>11073</v>
      </c>
      <c r="D5364" s="3" t="s">
        <v>11074</v>
      </c>
    </row>
    <row r="5365" spans="1:4">
      <c r="A5365" s="3" t="s">
        <v>10993</v>
      </c>
      <c r="B5365" s="3" t="s">
        <v>1729</v>
      </c>
      <c r="C5365" s="3" t="s">
        <v>11075</v>
      </c>
      <c r="D5365" s="3" t="s">
        <v>3226</v>
      </c>
    </row>
    <row r="5366" spans="1:4">
      <c r="A5366" s="3" t="s">
        <v>10993</v>
      </c>
      <c r="B5366" s="3" t="s">
        <v>1729</v>
      </c>
      <c r="C5366" s="3" t="s">
        <v>11076</v>
      </c>
      <c r="D5366" s="3" t="s">
        <v>2736</v>
      </c>
    </row>
    <row r="5367" spans="1:4">
      <c r="A5367" s="3" t="s">
        <v>10993</v>
      </c>
      <c r="B5367" s="3" t="s">
        <v>1729</v>
      </c>
      <c r="C5367" s="3" t="s">
        <v>11077</v>
      </c>
      <c r="D5367" s="3" t="s">
        <v>11078</v>
      </c>
    </row>
    <row r="5368" spans="1:4">
      <c r="A5368" s="3" t="s">
        <v>10993</v>
      </c>
      <c r="B5368" s="3" t="s">
        <v>1729</v>
      </c>
      <c r="C5368" s="3" t="s">
        <v>11079</v>
      </c>
      <c r="D5368" s="3" t="s">
        <v>11080</v>
      </c>
    </row>
    <row r="5369" spans="1:4">
      <c r="A5369" s="3" t="s">
        <v>10993</v>
      </c>
      <c r="B5369" s="3" t="s">
        <v>1729</v>
      </c>
      <c r="C5369" s="3" t="s">
        <v>11081</v>
      </c>
      <c r="D5369" s="3" t="s">
        <v>11082</v>
      </c>
    </row>
    <row r="5370" spans="1:4">
      <c r="A5370" s="3" t="s">
        <v>10993</v>
      </c>
      <c r="B5370" s="3" t="s">
        <v>1729</v>
      </c>
      <c r="C5370" s="3" t="s">
        <v>11083</v>
      </c>
      <c r="D5370" s="3" t="s">
        <v>11084</v>
      </c>
    </row>
    <row r="5371" spans="1:4">
      <c r="A5371" s="3" t="s">
        <v>10993</v>
      </c>
      <c r="B5371" s="3" t="s">
        <v>1729</v>
      </c>
      <c r="C5371" s="3" t="s">
        <v>11085</v>
      </c>
      <c r="D5371" s="3" t="s">
        <v>11086</v>
      </c>
    </row>
    <row r="5372" spans="1:4">
      <c r="A5372" s="3" t="s">
        <v>10993</v>
      </c>
      <c r="B5372" s="3" t="s">
        <v>1729</v>
      </c>
      <c r="C5372" s="3" t="s">
        <v>11085</v>
      </c>
      <c r="D5372" s="3" t="s">
        <v>11087</v>
      </c>
    </row>
    <row r="5373" spans="1:4">
      <c r="A5373" s="3" t="s">
        <v>10993</v>
      </c>
      <c r="B5373" s="3" t="s">
        <v>1729</v>
      </c>
      <c r="C5373" s="3" t="s">
        <v>11088</v>
      </c>
      <c r="D5373" s="3" t="s">
        <v>11089</v>
      </c>
    </row>
    <row r="5374" spans="1:4">
      <c r="A5374" s="3" t="s">
        <v>10993</v>
      </c>
      <c r="B5374" s="3" t="s">
        <v>1729</v>
      </c>
      <c r="C5374" s="3" t="s">
        <v>11090</v>
      </c>
      <c r="D5374" s="3" t="s">
        <v>11091</v>
      </c>
    </row>
    <row r="5375" spans="1:4">
      <c r="A5375" s="3" t="s">
        <v>10993</v>
      </c>
      <c r="B5375" s="3" t="s">
        <v>1729</v>
      </c>
      <c r="C5375" s="3" t="s">
        <v>11092</v>
      </c>
      <c r="D5375" s="3" t="s">
        <v>11093</v>
      </c>
    </row>
    <row r="5376" spans="1:4">
      <c r="A5376" s="3" t="s">
        <v>10993</v>
      </c>
      <c r="B5376" s="3" t="s">
        <v>1729</v>
      </c>
      <c r="C5376" s="3" t="s">
        <v>11094</v>
      </c>
      <c r="D5376" s="3" t="s">
        <v>11014</v>
      </c>
    </row>
    <row r="5377" spans="1:4">
      <c r="A5377" s="3" t="s">
        <v>10993</v>
      </c>
      <c r="B5377" s="3" t="s">
        <v>1729</v>
      </c>
      <c r="C5377" s="3" t="s">
        <v>11095</v>
      </c>
      <c r="D5377" s="3" t="s">
        <v>11096</v>
      </c>
    </row>
    <row r="5378" spans="1:4">
      <c r="A5378" s="3" t="s">
        <v>10993</v>
      </c>
      <c r="B5378" s="3" t="s">
        <v>1729</v>
      </c>
      <c r="C5378" s="3" t="s">
        <v>11097</v>
      </c>
      <c r="D5378" s="3" t="s">
        <v>2412</v>
      </c>
    </row>
    <row r="5379" spans="1:4">
      <c r="A5379" s="3" t="s">
        <v>10993</v>
      </c>
      <c r="B5379" s="3" t="s">
        <v>1729</v>
      </c>
      <c r="C5379" s="3" t="s">
        <v>11098</v>
      </c>
      <c r="D5379" s="3" t="s">
        <v>11099</v>
      </c>
    </row>
    <row r="5380" spans="1:4">
      <c r="A5380" s="3" t="s">
        <v>10993</v>
      </c>
      <c r="B5380" s="3" t="s">
        <v>1729</v>
      </c>
      <c r="C5380" s="3" t="s">
        <v>11100</v>
      </c>
      <c r="D5380" s="3" t="s">
        <v>11101</v>
      </c>
    </row>
    <row r="5381" spans="1:4">
      <c r="A5381" s="3" t="s">
        <v>10993</v>
      </c>
      <c r="B5381" s="3" t="s">
        <v>1729</v>
      </c>
      <c r="C5381" s="3" t="s">
        <v>11102</v>
      </c>
      <c r="D5381" s="3" t="s">
        <v>11103</v>
      </c>
    </row>
    <row r="5382" spans="1:4">
      <c r="A5382" s="3" t="s">
        <v>10993</v>
      </c>
      <c r="B5382" s="3" t="s">
        <v>1729</v>
      </c>
      <c r="C5382" s="3" t="s">
        <v>11104</v>
      </c>
      <c r="D5382" s="3" t="s">
        <v>11105</v>
      </c>
    </row>
    <row r="5383" spans="1:4">
      <c r="A5383" s="3" t="s">
        <v>10993</v>
      </c>
      <c r="B5383" s="3" t="s">
        <v>1729</v>
      </c>
      <c r="C5383" s="3" t="s">
        <v>11106</v>
      </c>
      <c r="D5383" s="3" t="s">
        <v>11107</v>
      </c>
    </row>
    <row r="5384" spans="1:4">
      <c r="A5384" s="3" t="s">
        <v>10993</v>
      </c>
      <c r="B5384" s="3" t="s">
        <v>1729</v>
      </c>
      <c r="C5384" s="3" t="s">
        <v>11108</v>
      </c>
      <c r="D5384" s="3" t="s">
        <v>11109</v>
      </c>
    </row>
    <row r="5385" spans="1:4">
      <c r="A5385" s="3" t="s">
        <v>10993</v>
      </c>
      <c r="B5385" s="3" t="s">
        <v>1729</v>
      </c>
      <c r="C5385" s="3" t="s">
        <v>11110</v>
      </c>
      <c r="D5385" s="3" t="s">
        <v>11111</v>
      </c>
    </row>
    <row r="5386" spans="1:4">
      <c r="A5386" s="3" t="s">
        <v>10993</v>
      </c>
      <c r="B5386" s="3" t="s">
        <v>1729</v>
      </c>
      <c r="C5386" s="3" t="s">
        <v>11112</v>
      </c>
      <c r="D5386" s="3" t="s">
        <v>11113</v>
      </c>
    </row>
    <row r="5387" spans="1:4">
      <c r="A5387" s="3" t="s">
        <v>10993</v>
      </c>
      <c r="B5387" s="3" t="s">
        <v>1729</v>
      </c>
      <c r="C5387" s="3" t="s">
        <v>11114</v>
      </c>
      <c r="D5387" s="3" t="s">
        <v>2616</v>
      </c>
    </row>
    <row r="5388" spans="1:4">
      <c r="A5388" s="3" t="s">
        <v>10993</v>
      </c>
      <c r="B5388" s="3" t="s">
        <v>1729</v>
      </c>
      <c r="C5388" s="3" t="s">
        <v>11115</v>
      </c>
      <c r="D5388" s="3" t="s">
        <v>11116</v>
      </c>
    </row>
    <row r="5389" spans="1:4">
      <c r="A5389" s="3" t="s">
        <v>10993</v>
      </c>
      <c r="B5389" s="3" t="s">
        <v>1729</v>
      </c>
      <c r="C5389" s="3" t="s">
        <v>11115</v>
      </c>
      <c r="D5389" s="3" t="s">
        <v>11117</v>
      </c>
    </row>
    <row r="5390" spans="1:4">
      <c r="A5390" s="3" t="s">
        <v>10993</v>
      </c>
      <c r="B5390" s="3" t="s">
        <v>1729</v>
      </c>
      <c r="C5390" s="3" t="s">
        <v>11118</v>
      </c>
      <c r="D5390" s="3" t="s">
        <v>11119</v>
      </c>
    </row>
    <row r="5391" spans="1:4">
      <c r="A5391" s="3" t="s">
        <v>10993</v>
      </c>
      <c r="B5391" s="3" t="s">
        <v>1729</v>
      </c>
      <c r="C5391" s="3" t="s">
        <v>11120</v>
      </c>
      <c r="D5391" s="3" t="s">
        <v>11121</v>
      </c>
    </row>
    <row r="5392" spans="1:4">
      <c r="A5392" s="3" t="s">
        <v>10993</v>
      </c>
      <c r="B5392" s="3" t="s">
        <v>1729</v>
      </c>
      <c r="C5392" s="3" t="s">
        <v>11120</v>
      </c>
      <c r="D5392" s="3" t="s">
        <v>11122</v>
      </c>
    </row>
    <row r="5393" spans="1:4">
      <c r="A5393" s="3" t="s">
        <v>10993</v>
      </c>
      <c r="B5393" s="3" t="s">
        <v>1729</v>
      </c>
      <c r="C5393" s="3" t="s">
        <v>11123</v>
      </c>
      <c r="D5393" s="3" t="s">
        <v>11124</v>
      </c>
    </row>
    <row r="5394" spans="1:4">
      <c r="A5394" s="3" t="s">
        <v>10993</v>
      </c>
      <c r="B5394" s="3" t="s">
        <v>1729</v>
      </c>
      <c r="C5394" s="3" t="s">
        <v>11125</v>
      </c>
      <c r="D5394" s="3" t="s">
        <v>11126</v>
      </c>
    </row>
    <row r="5395" spans="1:4">
      <c r="A5395" s="3" t="s">
        <v>11127</v>
      </c>
      <c r="B5395" s="3" t="s">
        <v>4737</v>
      </c>
      <c r="C5395" s="3" t="s">
        <v>11128</v>
      </c>
      <c r="D5395" s="3" t="s">
        <v>1831</v>
      </c>
    </row>
    <row r="5396" spans="1:4">
      <c r="A5396" s="3" t="s">
        <v>11127</v>
      </c>
      <c r="B5396" s="3" t="s">
        <v>4737</v>
      </c>
      <c r="C5396" s="3" t="s">
        <v>11128</v>
      </c>
      <c r="D5396" s="3" t="s">
        <v>11129</v>
      </c>
    </row>
    <row r="5397" spans="1:4">
      <c r="A5397" s="3" t="s">
        <v>11127</v>
      </c>
      <c r="B5397" s="3" t="s">
        <v>4737</v>
      </c>
      <c r="C5397" s="3" t="s">
        <v>11128</v>
      </c>
      <c r="D5397" s="3" t="s">
        <v>11130</v>
      </c>
    </row>
    <row r="5398" spans="1:4">
      <c r="A5398" s="3" t="s">
        <v>11127</v>
      </c>
      <c r="B5398" s="3" t="s">
        <v>4737</v>
      </c>
      <c r="C5398" s="3" t="s">
        <v>11131</v>
      </c>
      <c r="D5398" s="3" t="s">
        <v>2009</v>
      </c>
    </row>
    <row r="5399" spans="1:4">
      <c r="A5399" s="3" t="s">
        <v>11127</v>
      </c>
      <c r="B5399" s="3" t="s">
        <v>4737</v>
      </c>
      <c r="C5399" s="3" t="s">
        <v>11131</v>
      </c>
      <c r="D5399" s="3" t="s">
        <v>11132</v>
      </c>
    </row>
    <row r="5400" spans="1:4">
      <c r="A5400" s="3" t="s">
        <v>11127</v>
      </c>
      <c r="B5400" s="3" t="s">
        <v>4737</v>
      </c>
      <c r="C5400" s="3" t="s">
        <v>11131</v>
      </c>
      <c r="D5400" s="3" t="s">
        <v>11133</v>
      </c>
    </row>
    <row r="5401" spans="1:4">
      <c r="A5401" s="3" t="s">
        <v>11127</v>
      </c>
      <c r="B5401" s="3" t="s">
        <v>4737</v>
      </c>
      <c r="C5401" s="3" t="s">
        <v>11134</v>
      </c>
      <c r="D5401" s="3" t="s">
        <v>2179</v>
      </c>
    </row>
    <row r="5402" spans="1:4">
      <c r="A5402" s="3" t="s">
        <v>11127</v>
      </c>
      <c r="B5402" s="3" t="s">
        <v>4737</v>
      </c>
      <c r="C5402" s="3" t="s">
        <v>11134</v>
      </c>
      <c r="D5402" s="3" t="s">
        <v>11135</v>
      </c>
    </row>
    <row r="5403" spans="1:4">
      <c r="A5403" s="3" t="s">
        <v>11127</v>
      </c>
      <c r="B5403" s="3" t="s">
        <v>4737</v>
      </c>
      <c r="C5403" s="3" t="s">
        <v>11134</v>
      </c>
      <c r="D5403" s="3" t="s">
        <v>11136</v>
      </c>
    </row>
    <row r="5404" spans="1:4">
      <c r="A5404" s="3" t="s">
        <v>11127</v>
      </c>
      <c r="B5404" s="3" t="s">
        <v>4737</v>
      </c>
      <c r="C5404" s="3" t="s">
        <v>11137</v>
      </c>
      <c r="D5404" s="3" t="s">
        <v>2336</v>
      </c>
    </row>
    <row r="5405" spans="1:4">
      <c r="A5405" s="3" t="s">
        <v>11127</v>
      </c>
      <c r="B5405" s="3" t="s">
        <v>4737</v>
      </c>
      <c r="C5405" s="3" t="s">
        <v>11137</v>
      </c>
      <c r="D5405" s="3" t="s">
        <v>11138</v>
      </c>
    </row>
    <row r="5406" spans="1:4">
      <c r="A5406" s="3" t="s">
        <v>11127</v>
      </c>
      <c r="B5406" s="3" t="s">
        <v>4737</v>
      </c>
      <c r="C5406" s="3" t="s">
        <v>11137</v>
      </c>
      <c r="D5406" s="3" t="s">
        <v>11139</v>
      </c>
    </row>
    <row r="5407" spans="1:4">
      <c r="A5407" s="3" t="s">
        <v>11127</v>
      </c>
      <c r="B5407" s="3" t="s">
        <v>4737</v>
      </c>
      <c r="C5407" s="3" t="s">
        <v>11140</v>
      </c>
      <c r="D5407" s="3" t="s">
        <v>2497</v>
      </c>
    </row>
    <row r="5408" spans="1:4">
      <c r="A5408" s="3" t="s">
        <v>11127</v>
      </c>
      <c r="B5408" s="3" t="s">
        <v>4737</v>
      </c>
      <c r="C5408" s="3" t="s">
        <v>11140</v>
      </c>
      <c r="D5408" s="3" t="s">
        <v>11141</v>
      </c>
    </row>
    <row r="5409" spans="1:4">
      <c r="A5409" s="3" t="s">
        <v>11127</v>
      </c>
      <c r="B5409" s="3" t="s">
        <v>4737</v>
      </c>
      <c r="C5409" s="3" t="s">
        <v>11140</v>
      </c>
      <c r="D5409" s="3" t="s">
        <v>11142</v>
      </c>
    </row>
    <row r="5410" spans="1:4">
      <c r="A5410" s="3" t="s">
        <v>11127</v>
      </c>
      <c r="B5410" s="3" t="s">
        <v>4737</v>
      </c>
      <c r="C5410" s="3" t="s">
        <v>11143</v>
      </c>
      <c r="D5410" s="3" t="s">
        <v>2648</v>
      </c>
    </row>
    <row r="5411" spans="1:4">
      <c r="A5411" s="3" t="s">
        <v>11127</v>
      </c>
      <c r="B5411" s="3" t="s">
        <v>4737</v>
      </c>
      <c r="C5411" s="3" t="s">
        <v>11143</v>
      </c>
      <c r="D5411" s="3" t="s">
        <v>11144</v>
      </c>
    </row>
    <row r="5412" spans="1:4">
      <c r="A5412" s="3" t="s">
        <v>11127</v>
      </c>
      <c r="B5412" s="3" t="s">
        <v>4737</v>
      </c>
      <c r="C5412" s="3" t="s">
        <v>11143</v>
      </c>
      <c r="D5412" s="3" t="s">
        <v>11145</v>
      </c>
    </row>
    <row r="5413" spans="1:4">
      <c r="A5413" s="3" t="s">
        <v>11127</v>
      </c>
      <c r="B5413" s="3" t="s">
        <v>4737</v>
      </c>
      <c r="C5413" s="3" t="s">
        <v>11146</v>
      </c>
      <c r="D5413" s="3" t="s">
        <v>2787</v>
      </c>
    </row>
    <row r="5414" spans="1:4">
      <c r="A5414" s="3" t="s">
        <v>11127</v>
      </c>
      <c r="B5414" s="3" t="s">
        <v>4737</v>
      </c>
      <c r="C5414" s="3" t="s">
        <v>11146</v>
      </c>
      <c r="D5414" s="3" t="s">
        <v>11147</v>
      </c>
    </row>
    <row r="5415" spans="1:4">
      <c r="A5415" s="3" t="s">
        <v>11127</v>
      </c>
      <c r="B5415" s="3" t="s">
        <v>4737</v>
      </c>
      <c r="C5415" s="3" t="s">
        <v>11146</v>
      </c>
      <c r="D5415" s="3" t="s">
        <v>11148</v>
      </c>
    </row>
    <row r="5416" spans="1:4">
      <c r="A5416" s="3" t="s">
        <v>11127</v>
      </c>
      <c r="B5416" s="3" t="s">
        <v>4737</v>
      </c>
      <c r="C5416" s="3" t="s">
        <v>11149</v>
      </c>
      <c r="D5416" s="3" t="s">
        <v>2919</v>
      </c>
    </row>
    <row r="5417" spans="1:4">
      <c r="A5417" s="3" t="s">
        <v>11127</v>
      </c>
      <c r="B5417" s="3" t="s">
        <v>4737</v>
      </c>
      <c r="C5417" s="3" t="s">
        <v>11149</v>
      </c>
      <c r="D5417" s="3" t="s">
        <v>11150</v>
      </c>
    </row>
    <row r="5418" spans="1:4">
      <c r="A5418" s="3" t="s">
        <v>11127</v>
      </c>
      <c r="B5418" s="3" t="s">
        <v>4737</v>
      </c>
      <c r="C5418" s="3" t="s">
        <v>11149</v>
      </c>
      <c r="D5418" s="3" t="s">
        <v>11151</v>
      </c>
    </row>
    <row r="5419" spans="1:4">
      <c r="A5419" s="3" t="s">
        <v>11127</v>
      </c>
      <c r="B5419" s="3" t="s">
        <v>4737</v>
      </c>
      <c r="C5419" s="3" t="s">
        <v>11152</v>
      </c>
      <c r="D5419" s="3" t="s">
        <v>3046</v>
      </c>
    </row>
    <row r="5420" spans="1:4">
      <c r="A5420" s="3" t="s">
        <v>11127</v>
      </c>
      <c r="B5420" s="3" t="s">
        <v>4737</v>
      </c>
      <c r="C5420" s="3" t="s">
        <v>11152</v>
      </c>
      <c r="D5420" s="3" t="s">
        <v>11153</v>
      </c>
    </row>
    <row r="5421" spans="1:4">
      <c r="A5421" s="3" t="s">
        <v>11127</v>
      </c>
      <c r="B5421" s="3" t="s">
        <v>4737</v>
      </c>
      <c r="C5421" s="3" t="s">
        <v>11152</v>
      </c>
      <c r="D5421" s="3" t="s">
        <v>11154</v>
      </c>
    </row>
    <row r="5422" spans="1:4">
      <c r="A5422" s="3" t="s">
        <v>11127</v>
      </c>
      <c r="B5422" s="3" t="s">
        <v>4737</v>
      </c>
      <c r="C5422" s="3" t="s">
        <v>11155</v>
      </c>
      <c r="D5422" s="3" t="s">
        <v>11156</v>
      </c>
    </row>
    <row r="5423" spans="1:4">
      <c r="A5423" s="3" t="s">
        <v>11127</v>
      </c>
      <c r="B5423" s="3" t="s">
        <v>4737</v>
      </c>
      <c r="C5423" s="3" t="s">
        <v>11155</v>
      </c>
      <c r="D5423" s="3" t="s">
        <v>11157</v>
      </c>
    </row>
    <row r="5424" spans="1:4">
      <c r="A5424" s="3" t="s">
        <v>11127</v>
      </c>
      <c r="B5424" s="3" t="s">
        <v>4737</v>
      </c>
      <c r="C5424" s="3" t="s">
        <v>11155</v>
      </c>
      <c r="D5424" s="3" t="s">
        <v>11158</v>
      </c>
    </row>
    <row r="5425" spans="1:4">
      <c r="A5425" s="3" t="s">
        <v>11127</v>
      </c>
      <c r="B5425" s="3" t="s">
        <v>4737</v>
      </c>
      <c r="C5425" s="3" t="s">
        <v>11159</v>
      </c>
      <c r="D5425" s="3" t="s">
        <v>11160</v>
      </c>
    </row>
    <row r="5426" spans="1:4">
      <c r="A5426" s="3" t="s">
        <v>11127</v>
      </c>
      <c r="B5426" s="3" t="s">
        <v>4737</v>
      </c>
      <c r="C5426" s="3" t="s">
        <v>11159</v>
      </c>
      <c r="D5426" s="3" t="s">
        <v>11160</v>
      </c>
    </row>
    <row r="5427" spans="1:4">
      <c r="A5427" s="3" t="s">
        <v>11127</v>
      </c>
      <c r="B5427" s="3" t="s">
        <v>4737</v>
      </c>
      <c r="C5427" s="3" t="s">
        <v>11159</v>
      </c>
      <c r="D5427" s="3" t="s">
        <v>11161</v>
      </c>
    </row>
    <row r="5428" spans="1:4">
      <c r="A5428" s="3" t="s">
        <v>11127</v>
      </c>
      <c r="B5428" s="3" t="s">
        <v>4737</v>
      </c>
      <c r="C5428" s="3" t="s">
        <v>11162</v>
      </c>
      <c r="D5428" s="3" t="s">
        <v>11163</v>
      </c>
    </row>
    <row r="5429" spans="1:4">
      <c r="A5429" s="3" t="s">
        <v>11127</v>
      </c>
      <c r="B5429" s="3" t="s">
        <v>4737</v>
      </c>
      <c r="C5429" s="3" t="s">
        <v>11162</v>
      </c>
      <c r="D5429" s="3" t="s">
        <v>11164</v>
      </c>
    </row>
    <row r="5430" spans="1:4">
      <c r="A5430" s="3" t="s">
        <v>11127</v>
      </c>
      <c r="B5430" s="3" t="s">
        <v>4737</v>
      </c>
      <c r="C5430" s="3" t="s">
        <v>11162</v>
      </c>
      <c r="D5430" s="3" t="s">
        <v>11165</v>
      </c>
    </row>
    <row r="5431" spans="1:4">
      <c r="A5431" s="3" t="s">
        <v>11127</v>
      </c>
      <c r="B5431" s="3" t="s">
        <v>4737</v>
      </c>
      <c r="C5431" s="3" t="s">
        <v>11166</v>
      </c>
      <c r="D5431" s="3" t="s">
        <v>11167</v>
      </c>
    </row>
    <row r="5432" spans="1:4">
      <c r="A5432" s="3" t="s">
        <v>11127</v>
      </c>
      <c r="B5432" s="3" t="s">
        <v>4737</v>
      </c>
      <c r="C5432" s="3" t="s">
        <v>11166</v>
      </c>
      <c r="D5432" s="3" t="s">
        <v>11168</v>
      </c>
    </row>
    <row r="5433" spans="1:4">
      <c r="A5433" s="3" t="s">
        <v>11127</v>
      </c>
      <c r="B5433" s="3" t="s">
        <v>4737</v>
      </c>
      <c r="C5433" s="3" t="s">
        <v>11166</v>
      </c>
      <c r="D5433" s="3" t="s">
        <v>11169</v>
      </c>
    </row>
    <row r="5434" spans="1:4">
      <c r="A5434" s="3" t="s">
        <v>11127</v>
      </c>
      <c r="B5434" s="3" t="s">
        <v>4737</v>
      </c>
      <c r="C5434" s="3" t="s">
        <v>11170</v>
      </c>
      <c r="D5434" s="3" t="s">
        <v>11171</v>
      </c>
    </row>
    <row r="5435" spans="1:4">
      <c r="A5435" s="3" t="s">
        <v>11127</v>
      </c>
      <c r="B5435" s="3" t="s">
        <v>4737</v>
      </c>
      <c r="C5435" s="3" t="s">
        <v>11170</v>
      </c>
      <c r="D5435" s="3" t="s">
        <v>11172</v>
      </c>
    </row>
    <row r="5436" spans="1:4">
      <c r="A5436" s="3" t="s">
        <v>11127</v>
      </c>
      <c r="B5436" s="3" t="s">
        <v>4737</v>
      </c>
      <c r="C5436" s="3" t="s">
        <v>11170</v>
      </c>
      <c r="D5436" s="3" t="s">
        <v>11173</v>
      </c>
    </row>
    <row r="5437" spans="1:4">
      <c r="A5437" s="3" t="s">
        <v>11127</v>
      </c>
      <c r="B5437" s="3" t="s">
        <v>4737</v>
      </c>
      <c r="C5437" s="3" t="s">
        <v>11174</v>
      </c>
      <c r="D5437" s="3" t="s">
        <v>11175</v>
      </c>
    </row>
    <row r="5438" spans="1:4">
      <c r="A5438" s="3" t="s">
        <v>11127</v>
      </c>
      <c r="B5438" s="3" t="s">
        <v>4737</v>
      </c>
      <c r="C5438" s="3" t="s">
        <v>11174</v>
      </c>
      <c r="D5438" s="3" t="s">
        <v>11176</v>
      </c>
    </row>
    <row r="5439" spans="1:4">
      <c r="A5439" s="3" t="s">
        <v>11127</v>
      </c>
      <c r="B5439" s="3" t="s">
        <v>4737</v>
      </c>
      <c r="C5439" s="3" t="s">
        <v>11174</v>
      </c>
      <c r="D5439" s="3" t="s">
        <v>11177</v>
      </c>
    </row>
    <row r="5440" spans="1:4">
      <c r="A5440" s="3" t="s">
        <v>11127</v>
      </c>
      <c r="B5440" s="3" t="s">
        <v>4737</v>
      </c>
      <c r="C5440" s="3" t="s">
        <v>11178</v>
      </c>
      <c r="D5440" s="3" t="s">
        <v>11179</v>
      </c>
    </row>
    <row r="5441" spans="1:4">
      <c r="A5441" s="3" t="s">
        <v>11127</v>
      </c>
      <c r="B5441" s="3" t="s">
        <v>4737</v>
      </c>
      <c r="C5441" s="3" t="s">
        <v>11178</v>
      </c>
      <c r="D5441" s="3" t="s">
        <v>11180</v>
      </c>
    </row>
    <row r="5442" spans="1:4">
      <c r="A5442" s="3" t="s">
        <v>11127</v>
      </c>
      <c r="B5442" s="3" t="s">
        <v>4737</v>
      </c>
      <c r="C5442" s="3" t="s">
        <v>11178</v>
      </c>
      <c r="D5442" s="3" t="s">
        <v>11181</v>
      </c>
    </row>
    <row r="5443" spans="1:4">
      <c r="A5443" s="3" t="s">
        <v>11127</v>
      </c>
      <c r="B5443" s="3" t="s">
        <v>4737</v>
      </c>
      <c r="C5443" s="3" t="s">
        <v>11182</v>
      </c>
      <c r="D5443" s="3" t="s">
        <v>11183</v>
      </c>
    </row>
    <row r="5444" spans="1:4">
      <c r="A5444" s="3" t="s">
        <v>11127</v>
      </c>
      <c r="B5444" s="3" t="s">
        <v>4737</v>
      </c>
      <c r="C5444" s="3" t="s">
        <v>11182</v>
      </c>
      <c r="D5444" s="3" t="s">
        <v>11184</v>
      </c>
    </row>
    <row r="5445" spans="1:4">
      <c r="A5445" s="3" t="s">
        <v>11127</v>
      </c>
      <c r="B5445" s="3" t="s">
        <v>4737</v>
      </c>
      <c r="C5445" s="3" t="s">
        <v>11182</v>
      </c>
      <c r="D5445" s="3" t="s">
        <v>11185</v>
      </c>
    </row>
    <row r="5446" spans="1:4">
      <c r="A5446" s="3" t="s">
        <v>11127</v>
      </c>
      <c r="B5446" s="3" t="s">
        <v>4737</v>
      </c>
      <c r="C5446" s="3" t="s">
        <v>11186</v>
      </c>
      <c r="D5446" s="3" t="s">
        <v>11187</v>
      </c>
    </row>
    <row r="5447" spans="1:4">
      <c r="A5447" s="3" t="s">
        <v>11127</v>
      </c>
      <c r="B5447" s="3" t="s">
        <v>4737</v>
      </c>
      <c r="C5447" s="3" t="s">
        <v>11186</v>
      </c>
      <c r="D5447" s="3" t="s">
        <v>11188</v>
      </c>
    </row>
    <row r="5448" spans="1:4">
      <c r="A5448" s="3" t="s">
        <v>11127</v>
      </c>
      <c r="B5448" s="3" t="s">
        <v>4737</v>
      </c>
      <c r="C5448" s="3" t="s">
        <v>11186</v>
      </c>
      <c r="D5448" s="3" t="s">
        <v>11189</v>
      </c>
    </row>
    <row r="5449" spans="1:4">
      <c r="A5449" s="3" t="s">
        <v>11127</v>
      </c>
      <c r="B5449" s="3" t="s">
        <v>4737</v>
      </c>
      <c r="C5449" s="3" t="s">
        <v>11190</v>
      </c>
      <c r="D5449" s="3" t="s">
        <v>11191</v>
      </c>
    </row>
    <row r="5450" spans="1:4">
      <c r="A5450" s="3" t="s">
        <v>11127</v>
      </c>
      <c r="B5450" s="3" t="s">
        <v>4737</v>
      </c>
      <c r="C5450" s="3" t="s">
        <v>11190</v>
      </c>
      <c r="D5450" s="3" t="s">
        <v>11192</v>
      </c>
    </row>
    <row r="5451" spans="1:4">
      <c r="A5451" s="3" t="s">
        <v>11127</v>
      </c>
      <c r="B5451" s="3" t="s">
        <v>4737</v>
      </c>
      <c r="C5451" s="3" t="s">
        <v>11190</v>
      </c>
      <c r="D5451" s="3" t="s">
        <v>11193</v>
      </c>
    </row>
    <row r="5452" spans="1:4">
      <c r="A5452" s="3" t="s">
        <v>11127</v>
      </c>
      <c r="B5452" s="3" t="s">
        <v>4737</v>
      </c>
      <c r="C5452" s="3" t="s">
        <v>11194</v>
      </c>
      <c r="D5452" s="3" t="s">
        <v>11195</v>
      </c>
    </row>
    <row r="5453" spans="1:4">
      <c r="A5453" s="3" t="s">
        <v>11127</v>
      </c>
      <c r="B5453" s="3" t="s">
        <v>4737</v>
      </c>
      <c r="C5453" s="3" t="s">
        <v>11194</v>
      </c>
      <c r="D5453" s="3" t="s">
        <v>11196</v>
      </c>
    </row>
    <row r="5454" spans="1:4">
      <c r="A5454" s="3" t="s">
        <v>11127</v>
      </c>
      <c r="B5454" s="3" t="s">
        <v>4737</v>
      </c>
      <c r="C5454" s="3" t="s">
        <v>11194</v>
      </c>
      <c r="D5454" s="3" t="s">
        <v>11197</v>
      </c>
    </row>
    <row r="5455" spans="1:4">
      <c r="A5455" s="3" t="s">
        <v>11127</v>
      </c>
      <c r="B5455" s="3" t="s">
        <v>4737</v>
      </c>
      <c r="C5455" s="3" t="s">
        <v>11198</v>
      </c>
      <c r="D5455" s="3" t="s">
        <v>11199</v>
      </c>
    </row>
    <row r="5456" spans="1:4">
      <c r="A5456" s="3" t="s">
        <v>11127</v>
      </c>
      <c r="B5456" s="3" t="s">
        <v>4737</v>
      </c>
      <c r="C5456" s="3" t="s">
        <v>11198</v>
      </c>
      <c r="D5456" s="3" t="s">
        <v>11200</v>
      </c>
    </row>
    <row r="5457" spans="1:4">
      <c r="A5457" s="3" t="s">
        <v>11127</v>
      </c>
      <c r="B5457" s="3" t="s">
        <v>4737</v>
      </c>
      <c r="C5457" s="3" t="s">
        <v>11198</v>
      </c>
      <c r="D5457" s="3" t="s">
        <v>11201</v>
      </c>
    </row>
    <row r="5458" spans="1:4">
      <c r="A5458" s="3" t="s">
        <v>11127</v>
      </c>
      <c r="B5458" s="3" t="s">
        <v>4737</v>
      </c>
      <c r="C5458" s="3" t="s">
        <v>11202</v>
      </c>
      <c r="D5458" s="3" t="s">
        <v>11203</v>
      </c>
    </row>
    <row r="5459" spans="1:4">
      <c r="A5459" s="3" t="s">
        <v>11127</v>
      </c>
      <c r="B5459" s="3" t="s">
        <v>4737</v>
      </c>
      <c r="C5459" s="3" t="s">
        <v>11202</v>
      </c>
      <c r="D5459" s="3" t="s">
        <v>11204</v>
      </c>
    </row>
    <row r="5460" spans="1:4">
      <c r="A5460" s="3" t="s">
        <v>11127</v>
      </c>
      <c r="B5460" s="3" t="s">
        <v>4737</v>
      </c>
      <c r="C5460" s="3" t="s">
        <v>11202</v>
      </c>
      <c r="D5460" s="3" t="s">
        <v>11205</v>
      </c>
    </row>
    <row r="5461" spans="1:4">
      <c r="A5461" s="3" t="s">
        <v>11127</v>
      </c>
      <c r="B5461" s="3" t="s">
        <v>4737</v>
      </c>
      <c r="C5461" s="3" t="s">
        <v>11206</v>
      </c>
      <c r="D5461" s="3" t="s">
        <v>11207</v>
      </c>
    </row>
    <row r="5462" spans="1:4">
      <c r="A5462" s="3" t="s">
        <v>11127</v>
      </c>
      <c r="B5462" s="3" t="s">
        <v>4737</v>
      </c>
      <c r="C5462" s="3" t="s">
        <v>11206</v>
      </c>
      <c r="D5462" s="3" t="s">
        <v>11208</v>
      </c>
    </row>
    <row r="5463" spans="1:4">
      <c r="A5463" s="3" t="s">
        <v>11127</v>
      </c>
      <c r="B5463" s="3" t="s">
        <v>4737</v>
      </c>
      <c r="C5463" s="3" t="s">
        <v>11206</v>
      </c>
      <c r="D5463" s="3" t="s">
        <v>11209</v>
      </c>
    </row>
    <row r="5464" spans="1:4">
      <c r="A5464" s="3" t="s">
        <v>11127</v>
      </c>
      <c r="B5464" s="3" t="s">
        <v>4737</v>
      </c>
      <c r="C5464" s="3" t="s">
        <v>11210</v>
      </c>
      <c r="D5464" s="3" t="s">
        <v>11211</v>
      </c>
    </row>
    <row r="5465" spans="1:4">
      <c r="A5465" s="3" t="s">
        <v>11127</v>
      </c>
      <c r="B5465" s="3" t="s">
        <v>4737</v>
      </c>
      <c r="C5465" s="3" t="s">
        <v>11210</v>
      </c>
      <c r="D5465" s="3" t="s">
        <v>11212</v>
      </c>
    </row>
    <row r="5466" spans="1:4">
      <c r="A5466" s="3" t="s">
        <v>11127</v>
      </c>
      <c r="B5466" s="3" t="s">
        <v>4737</v>
      </c>
      <c r="C5466" s="3" t="s">
        <v>11210</v>
      </c>
      <c r="D5466" s="3" t="s">
        <v>11213</v>
      </c>
    </row>
    <row r="5467" spans="1:4">
      <c r="A5467" s="3" t="s">
        <v>11127</v>
      </c>
      <c r="B5467" s="3" t="s">
        <v>4737</v>
      </c>
      <c r="C5467" s="3" t="s">
        <v>11214</v>
      </c>
      <c r="D5467" s="3" t="s">
        <v>11215</v>
      </c>
    </row>
    <row r="5468" spans="1:4">
      <c r="A5468" s="3" t="s">
        <v>11127</v>
      </c>
      <c r="B5468" s="3" t="s">
        <v>4737</v>
      </c>
      <c r="C5468" s="3" t="s">
        <v>11214</v>
      </c>
      <c r="D5468" s="3" t="s">
        <v>11216</v>
      </c>
    </row>
    <row r="5469" spans="1:4">
      <c r="A5469" s="3" t="s">
        <v>11127</v>
      </c>
      <c r="B5469" s="3" t="s">
        <v>4737</v>
      </c>
      <c r="C5469" s="3" t="s">
        <v>11214</v>
      </c>
      <c r="D5469" s="3" t="s">
        <v>11217</v>
      </c>
    </row>
    <row r="5470" spans="1:4">
      <c r="A5470" s="3" t="s">
        <v>11127</v>
      </c>
      <c r="B5470" s="3" t="s">
        <v>4737</v>
      </c>
      <c r="C5470" s="3" t="s">
        <v>11218</v>
      </c>
      <c r="D5470" s="3" t="s">
        <v>11219</v>
      </c>
    </row>
    <row r="5471" spans="1:4">
      <c r="A5471" s="3" t="s">
        <v>11127</v>
      </c>
      <c r="B5471" s="3" t="s">
        <v>4737</v>
      </c>
      <c r="C5471" s="3" t="s">
        <v>11218</v>
      </c>
      <c r="D5471" s="3" t="s">
        <v>11220</v>
      </c>
    </row>
    <row r="5472" spans="1:4">
      <c r="A5472" s="3" t="s">
        <v>11127</v>
      </c>
      <c r="B5472" s="3" t="s">
        <v>4737</v>
      </c>
      <c r="C5472" s="3" t="s">
        <v>11218</v>
      </c>
      <c r="D5472" s="3" t="s">
        <v>11221</v>
      </c>
    </row>
    <row r="5473" spans="1:4">
      <c r="A5473" s="3" t="s">
        <v>11127</v>
      </c>
      <c r="B5473" s="3" t="s">
        <v>4737</v>
      </c>
      <c r="C5473" s="3" t="s">
        <v>11222</v>
      </c>
      <c r="D5473" s="3" t="s">
        <v>11223</v>
      </c>
    </row>
    <row r="5474" spans="1:4">
      <c r="A5474" s="3" t="s">
        <v>11127</v>
      </c>
      <c r="B5474" s="3" t="s">
        <v>4737</v>
      </c>
      <c r="C5474" s="3" t="s">
        <v>11222</v>
      </c>
      <c r="D5474" s="3" t="s">
        <v>11224</v>
      </c>
    </row>
    <row r="5475" spans="1:4">
      <c r="A5475" s="3" t="s">
        <v>11127</v>
      </c>
      <c r="B5475" s="3" t="s">
        <v>4737</v>
      </c>
      <c r="C5475" s="3" t="s">
        <v>11222</v>
      </c>
      <c r="D5475" s="3" t="s">
        <v>11225</v>
      </c>
    </row>
    <row r="5476" spans="1:4">
      <c r="A5476" s="3" t="s">
        <v>11127</v>
      </c>
      <c r="B5476" s="3" t="s">
        <v>4737</v>
      </c>
      <c r="C5476" s="3" t="s">
        <v>11226</v>
      </c>
      <c r="D5476" s="3" t="s">
        <v>11227</v>
      </c>
    </row>
    <row r="5477" spans="1:4">
      <c r="A5477" s="3" t="s">
        <v>11127</v>
      </c>
      <c r="B5477" s="3" t="s">
        <v>4737</v>
      </c>
      <c r="C5477" s="3" t="s">
        <v>11226</v>
      </c>
      <c r="D5477" s="3" t="s">
        <v>11228</v>
      </c>
    </row>
    <row r="5478" spans="1:4">
      <c r="A5478" s="3" t="s">
        <v>11127</v>
      </c>
      <c r="B5478" s="3" t="s">
        <v>4737</v>
      </c>
      <c r="C5478" s="3" t="s">
        <v>11226</v>
      </c>
      <c r="D5478" s="3" t="s">
        <v>11229</v>
      </c>
    </row>
    <row r="5479" spans="1:4">
      <c r="A5479" s="3" t="s">
        <v>11127</v>
      </c>
      <c r="B5479" s="3" t="s">
        <v>4737</v>
      </c>
      <c r="C5479" s="3" t="s">
        <v>11230</v>
      </c>
      <c r="D5479" s="3" t="s">
        <v>11231</v>
      </c>
    </row>
    <row r="5480" spans="1:4">
      <c r="A5480" s="3" t="s">
        <v>11127</v>
      </c>
      <c r="B5480" s="3" t="s">
        <v>4737</v>
      </c>
      <c r="C5480" s="3" t="s">
        <v>11230</v>
      </c>
      <c r="D5480" s="3" t="s">
        <v>11232</v>
      </c>
    </row>
    <row r="5481" spans="1:4">
      <c r="A5481" s="3" t="s">
        <v>11127</v>
      </c>
      <c r="B5481" s="3" t="s">
        <v>4737</v>
      </c>
      <c r="C5481" s="3" t="s">
        <v>11230</v>
      </c>
      <c r="D5481" s="3" t="s">
        <v>11233</v>
      </c>
    </row>
    <row r="5482" spans="1:4">
      <c r="A5482" s="3" t="s">
        <v>11127</v>
      </c>
      <c r="B5482" s="3" t="s">
        <v>4737</v>
      </c>
      <c r="C5482" s="3" t="s">
        <v>11234</v>
      </c>
      <c r="D5482" s="3" t="s">
        <v>11235</v>
      </c>
    </row>
    <row r="5483" spans="1:4">
      <c r="A5483" s="3" t="s">
        <v>11127</v>
      </c>
      <c r="B5483" s="3" t="s">
        <v>4737</v>
      </c>
      <c r="C5483" s="3" t="s">
        <v>11234</v>
      </c>
      <c r="D5483" s="3" t="s">
        <v>11236</v>
      </c>
    </row>
    <row r="5484" spans="1:4">
      <c r="A5484" s="3" t="s">
        <v>11127</v>
      </c>
      <c r="B5484" s="3" t="s">
        <v>4737</v>
      </c>
      <c r="C5484" s="3" t="s">
        <v>11234</v>
      </c>
      <c r="D5484" s="3" t="s">
        <v>11237</v>
      </c>
    </row>
    <row r="5485" spans="1:4">
      <c r="A5485" s="3" t="s">
        <v>11127</v>
      </c>
      <c r="B5485" s="3" t="s">
        <v>4737</v>
      </c>
      <c r="C5485" s="3" t="s">
        <v>11238</v>
      </c>
      <c r="D5485" s="3" t="s">
        <v>11239</v>
      </c>
    </row>
    <row r="5486" spans="1:4">
      <c r="A5486" s="3" t="s">
        <v>11127</v>
      </c>
      <c r="B5486" s="3" t="s">
        <v>4737</v>
      </c>
      <c r="C5486" s="3" t="s">
        <v>11238</v>
      </c>
      <c r="D5486" s="3" t="s">
        <v>11239</v>
      </c>
    </row>
    <row r="5487" spans="1:4">
      <c r="A5487" s="3" t="s">
        <v>11127</v>
      </c>
      <c r="B5487" s="3" t="s">
        <v>4737</v>
      </c>
      <c r="C5487" s="3" t="s">
        <v>11238</v>
      </c>
      <c r="D5487" s="3" t="s">
        <v>11240</v>
      </c>
    </row>
    <row r="5488" spans="1:4">
      <c r="A5488" s="3" t="s">
        <v>11127</v>
      </c>
      <c r="B5488" s="3" t="s">
        <v>4737</v>
      </c>
      <c r="C5488" s="3" t="s">
        <v>11241</v>
      </c>
      <c r="D5488" s="3" t="s">
        <v>11242</v>
      </c>
    </row>
    <row r="5489" spans="1:4">
      <c r="A5489" s="3" t="s">
        <v>11127</v>
      </c>
      <c r="B5489" s="3" t="s">
        <v>4737</v>
      </c>
      <c r="C5489" s="3" t="s">
        <v>11241</v>
      </c>
      <c r="D5489" s="3" t="s">
        <v>11243</v>
      </c>
    </row>
    <row r="5490" spans="1:4">
      <c r="A5490" s="3" t="s">
        <v>11127</v>
      </c>
      <c r="B5490" s="3" t="s">
        <v>4737</v>
      </c>
      <c r="C5490" s="3" t="s">
        <v>11241</v>
      </c>
      <c r="D5490" s="3" t="s">
        <v>11244</v>
      </c>
    </row>
    <row r="5491" spans="1:4">
      <c r="A5491" s="3" t="s">
        <v>11127</v>
      </c>
      <c r="B5491" s="3" t="s">
        <v>4737</v>
      </c>
      <c r="C5491" s="3" t="s">
        <v>11245</v>
      </c>
      <c r="D5491" s="3" t="s">
        <v>11246</v>
      </c>
    </row>
    <row r="5492" spans="1:4">
      <c r="A5492" s="3" t="s">
        <v>11127</v>
      </c>
      <c r="B5492" s="3" t="s">
        <v>4737</v>
      </c>
      <c r="C5492" s="3" t="s">
        <v>11245</v>
      </c>
      <c r="D5492" s="3" t="s">
        <v>11246</v>
      </c>
    </row>
    <row r="5493" spans="1:4">
      <c r="A5493" s="3" t="s">
        <v>11127</v>
      </c>
      <c r="B5493" s="3" t="s">
        <v>4737</v>
      </c>
      <c r="C5493" s="3" t="s">
        <v>11245</v>
      </c>
      <c r="D5493" s="3" t="s">
        <v>11247</v>
      </c>
    </row>
    <row r="5494" spans="1:4">
      <c r="A5494" s="3" t="s">
        <v>11127</v>
      </c>
      <c r="B5494" s="3" t="s">
        <v>4737</v>
      </c>
      <c r="C5494" s="3" t="s">
        <v>11248</v>
      </c>
      <c r="D5494" s="3" t="s">
        <v>11249</v>
      </c>
    </row>
    <row r="5495" spans="1:4">
      <c r="A5495" s="3" t="s">
        <v>11127</v>
      </c>
      <c r="B5495" s="3" t="s">
        <v>4737</v>
      </c>
      <c r="C5495" s="3" t="s">
        <v>11248</v>
      </c>
      <c r="D5495" s="3" t="s">
        <v>11250</v>
      </c>
    </row>
    <row r="5496" spans="1:4">
      <c r="A5496" s="3" t="s">
        <v>11127</v>
      </c>
      <c r="B5496" s="3" t="s">
        <v>4737</v>
      </c>
      <c r="C5496" s="3" t="s">
        <v>11248</v>
      </c>
      <c r="D5496" s="3" t="s">
        <v>11251</v>
      </c>
    </row>
    <row r="5497" spans="1:4">
      <c r="A5497" s="3" t="s">
        <v>11252</v>
      </c>
      <c r="B5497" s="3" t="s">
        <v>1727</v>
      </c>
      <c r="C5497" s="3" t="s">
        <v>11253</v>
      </c>
      <c r="D5497" s="3" t="s">
        <v>1905</v>
      </c>
    </row>
    <row r="5498" spans="1:4">
      <c r="A5498" s="3" t="s">
        <v>11252</v>
      </c>
      <c r="B5498" s="3" t="s">
        <v>1727</v>
      </c>
      <c r="C5498" s="3" t="s">
        <v>11253</v>
      </c>
      <c r="D5498" s="3" t="s">
        <v>11254</v>
      </c>
    </row>
    <row r="5499" spans="1:4">
      <c r="A5499" s="3" t="s">
        <v>11252</v>
      </c>
      <c r="B5499" s="3" t="s">
        <v>1727</v>
      </c>
      <c r="C5499" s="3" t="s">
        <v>11255</v>
      </c>
      <c r="D5499" s="3" t="s">
        <v>2081</v>
      </c>
    </row>
    <row r="5500" spans="1:4">
      <c r="A5500" s="3" t="s">
        <v>11252</v>
      </c>
      <c r="B5500" s="3" t="s">
        <v>1727</v>
      </c>
      <c r="C5500" s="3" t="s">
        <v>11255</v>
      </c>
      <c r="D5500" s="3" t="s">
        <v>11256</v>
      </c>
    </row>
    <row r="5501" spans="1:4">
      <c r="A5501" s="3" t="s">
        <v>11252</v>
      </c>
      <c r="B5501" s="3" t="s">
        <v>1727</v>
      </c>
      <c r="C5501" s="3" t="s">
        <v>11257</v>
      </c>
      <c r="D5501" s="3" t="s">
        <v>2248</v>
      </c>
    </row>
    <row r="5502" spans="1:4">
      <c r="A5502" s="3" t="s">
        <v>11252</v>
      </c>
      <c r="B5502" s="3" t="s">
        <v>1727</v>
      </c>
      <c r="C5502" s="3" t="s">
        <v>11257</v>
      </c>
      <c r="D5502" s="3" t="s">
        <v>11258</v>
      </c>
    </row>
    <row r="5503" spans="1:4">
      <c r="A5503" s="3" t="s">
        <v>11252</v>
      </c>
      <c r="B5503" s="3" t="s">
        <v>1727</v>
      </c>
      <c r="C5503" s="3" t="s">
        <v>11259</v>
      </c>
      <c r="D5503" s="3" t="s">
        <v>2410</v>
      </c>
    </row>
    <row r="5504" spans="1:4">
      <c r="A5504" s="3" t="s">
        <v>11252</v>
      </c>
      <c r="B5504" s="3" t="s">
        <v>1727</v>
      </c>
      <c r="C5504" s="3" t="s">
        <v>11259</v>
      </c>
      <c r="D5504" s="3" t="s">
        <v>11260</v>
      </c>
    </row>
    <row r="5505" spans="1:4">
      <c r="A5505" s="3" t="s">
        <v>11252</v>
      </c>
      <c r="B5505" s="3" t="s">
        <v>1727</v>
      </c>
      <c r="C5505" s="3" t="s">
        <v>11261</v>
      </c>
      <c r="D5505" s="3" t="s">
        <v>2571</v>
      </c>
    </row>
    <row r="5506" spans="1:4">
      <c r="A5506" s="3" t="s">
        <v>11252</v>
      </c>
      <c r="B5506" s="3" t="s">
        <v>1727</v>
      </c>
      <c r="C5506" s="3" t="s">
        <v>11261</v>
      </c>
      <c r="D5506" s="3" t="s">
        <v>11262</v>
      </c>
    </row>
    <row r="5507" spans="1:4">
      <c r="A5507" s="3" t="s">
        <v>11252</v>
      </c>
      <c r="B5507" s="3" t="s">
        <v>1727</v>
      </c>
      <c r="C5507" s="3" t="s">
        <v>11263</v>
      </c>
      <c r="D5507" s="3" t="s">
        <v>2723</v>
      </c>
    </row>
    <row r="5508" spans="1:4">
      <c r="A5508" s="3" t="s">
        <v>11252</v>
      </c>
      <c r="B5508" s="3" t="s">
        <v>1727</v>
      </c>
      <c r="C5508" s="3" t="s">
        <v>11263</v>
      </c>
      <c r="D5508" s="3" t="s">
        <v>11264</v>
      </c>
    </row>
    <row r="5509" spans="1:4">
      <c r="A5509" s="3" t="s">
        <v>11252</v>
      </c>
      <c r="B5509" s="3" t="s">
        <v>1727</v>
      </c>
      <c r="C5509" s="3" t="s">
        <v>11265</v>
      </c>
      <c r="D5509" s="3" t="s">
        <v>2858</v>
      </c>
    </row>
    <row r="5510" spans="1:4">
      <c r="A5510" s="3" t="s">
        <v>11252</v>
      </c>
      <c r="B5510" s="3" t="s">
        <v>1727</v>
      </c>
      <c r="C5510" s="3" t="s">
        <v>11265</v>
      </c>
      <c r="D5510" s="3" t="s">
        <v>11266</v>
      </c>
    </row>
    <row r="5511" spans="1:4">
      <c r="A5511" s="3" t="s">
        <v>11252</v>
      </c>
      <c r="B5511" s="3" t="s">
        <v>1727</v>
      </c>
      <c r="C5511" s="3" t="s">
        <v>11267</v>
      </c>
      <c r="D5511" s="3" t="s">
        <v>2993</v>
      </c>
    </row>
    <row r="5512" spans="1:4">
      <c r="A5512" s="3" t="s">
        <v>11252</v>
      </c>
      <c r="B5512" s="3" t="s">
        <v>1727</v>
      </c>
      <c r="C5512" s="3" t="s">
        <v>11267</v>
      </c>
      <c r="D5512" s="3" t="s">
        <v>11268</v>
      </c>
    </row>
    <row r="5513" spans="1:4">
      <c r="A5513" s="3" t="s">
        <v>11252</v>
      </c>
      <c r="B5513" s="3" t="s">
        <v>1727</v>
      </c>
      <c r="C5513" s="3" t="s">
        <v>11269</v>
      </c>
      <c r="D5513" s="3" t="s">
        <v>3119</v>
      </c>
    </row>
    <row r="5514" spans="1:4">
      <c r="A5514" s="3" t="s">
        <v>11252</v>
      </c>
      <c r="B5514" s="3" t="s">
        <v>1727</v>
      </c>
      <c r="C5514" s="3" t="s">
        <v>11269</v>
      </c>
      <c r="D5514" s="3" t="s">
        <v>11270</v>
      </c>
    </row>
    <row r="5515" spans="1:4">
      <c r="A5515" s="3" t="s">
        <v>11252</v>
      </c>
      <c r="B5515" s="3" t="s">
        <v>1727</v>
      </c>
      <c r="C5515" s="3" t="s">
        <v>11271</v>
      </c>
      <c r="D5515" s="3" t="s">
        <v>3235</v>
      </c>
    </row>
    <row r="5516" spans="1:4">
      <c r="A5516" s="3" t="s">
        <v>11252</v>
      </c>
      <c r="B5516" s="3" t="s">
        <v>1727</v>
      </c>
      <c r="C5516" s="3" t="s">
        <v>11271</v>
      </c>
      <c r="D5516" s="3" t="s">
        <v>11272</v>
      </c>
    </row>
    <row r="5517" spans="1:4">
      <c r="A5517" s="3" t="s">
        <v>11252</v>
      </c>
      <c r="B5517" s="3" t="s">
        <v>1727</v>
      </c>
      <c r="C5517" s="3" t="s">
        <v>11273</v>
      </c>
      <c r="D5517" s="3" t="s">
        <v>3337</v>
      </c>
    </row>
    <row r="5518" spans="1:4">
      <c r="A5518" s="3" t="s">
        <v>11252</v>
      </c>
      <c r="B5518" s="3" t="s">
        <v>1727</v>
      </c>
      <c r="C5518" s="3" t="s">
        <v>11273</v>
      </c>
      <c r="D5518" s="3" t="s">
        <v>11274</v>
      </c>
    </row>
    <row r="5519" spans="1:4">
      <c r="A5519" s="3" t="s">
        <v>11252</v>
      </c>
      <c r="B5519" s="3" t="s">
        <v>1727</v>
      </c>
      <c r="C5519" s="3" t="s">
        <v>11275</v>
      </c>
      <c r="D5519" s="3" t="s">
        <v>3433</v>
      </c>
    </row>
    <row r="5520" spans="1:4">
      <c r="A5520" s="3" t="s">
        <v>11252</v>
      </c>
      <c r="B5520" s="3" t="s">
        <v>1727</v>
      </c>
      <c r="C5520" s="3" t="s">
        <v>11275</v>
      </c>
      <c r="D5520" s="3" t="s">
        <v>11276</v>
      </c>
    </row>
    <row r="5521" spans="1:4">
      <c r="A5521" s="3" t="s">
        <v>11252</v>
      </c>
      <c r="B5521" s="3" t="s">
        <v>1727</v>
      </c>
      <c r="C5521" s="3" t="s">
        <v>11277</v>
      </c>
      <c r="D5521" s="3" t="s">
        <v>3518</v>
      </c>
    </row>
    <row r="5522" spans="1:4">
      <c r="A5522" s="3" t="s">
        <v>11252</v>
      </c>
      <c r="B5522" s="3" t="s">
        <v>1727</v>
      </c>
      <c r="C5522" s="3" t="s">
        <v>11277</v>
      </c>
      <c r="D5522" s="3" t="s">
        <v>11278</v>
      </c>
    </row>
    <row r="5523" spans="1:4">
      <c r="A5523" s="3" t="s">
        <v>11252</v>
      </c>
      <c r="B5523" s="3" t="s">
        <v>1727</v>
      </c>
      <c r="C5523" s="3" t="s">
        <v>11279</v>
      </c>
      <c r="D5523" s="3" t="s">
        <v>1971</v>
      </c>
    </row>
    <row r="5524" spans="1:4">
      <c r="A5524" s="3" t="s">
        <v>11252</v>
      </c>
      <c r="B5524" s="3" t="s">
        <v>1727</v>
      </c>
      <c r="C5524" s="3" t="s">
        <v>11279</v>
      </c>
      <c r="D5524" s="3" t="s">
        <v>5263</v>
      </c>
    </row>
    <row r="5525" spans="1:4">
      <c r="A5525" s="3" t="s">
        <v>11252</v>
      </c>
      <c r="B5525" s="3" t="s">
        <v>1727</v>
      </c>
      <c r="C5525" s="3" t="s">
        <v>11280</v>
      </c>
      <c r="D5525" s="3" t="s">
        <v>3668</v>
      </c>
    </row>
    <row r="5526" spans="1:4">
      <c r="A5526" s="3" t="s">
        <v>11252</v>
      </c>
      <c r="B5526" s="3" t="s">
        <v>1727</v>
      </c>
      <c r="C5526" s="3" t="s">
        <v>11280</v>
      </c>
      <c r="D5526" s="3" t="s">
        <v>11281</v>
      </c>
    </row>
    <row r="5527" spans="1:4">
      <c r="A5527" s="3" t="s">
        <v>11252</v>
      </c>
      <c r="B5527" s="3" t="s">
        <v>1727</v>
      </c>
      <c r="C5527" s="3" t="s">
        <v>11282</v>
      </c>
      <c r="D5527" s="3" t="s">
        <v>3732</v>
      </c>
    </row>
    <row r="5528" spans="1:4">
      <c r="A5528" s="3" t="s">
        <v>11252</v>
      </c>
      <c r="B5528" s="3" t="s">
        <v>1727</v>
      </c>
      <c r="C5528" s="3" t="s">
        <v>11282</v>
      </c>
      <c r="D5528" s="3" t="s">
        <v>11283</v>
      </c>
    </row>
    <row r="5529" spans="1:4">
      <c r="A5529" s="3" t="s">
        <v>11252</v>
      </c>
      <c r="B5529" s="3" t="s">
        <v>1727</v>
      </c>
      <c r="C5529" s="3" t="s">
        <v>11284</v>
      </c>
      <c r="D5529" s="3" t="s">
        <v>1533</v>
      </c>
    </row>
    <row r="5530" spans="1:4">
      <c r="A5530" s="3" t="s">
        <v>11252</v>
      </c>
      <c r="B5530" s="3" t="s">
        <v>1727</v>
      </c>
      <c r="C5530" s="3" t="s">
        <v>11284</v>
      </c>
      <c r="D5530" s="3" t="s">
        <v>6471</v>
      </c>
    </row>
    <row r="5531" spans="1:4">
      <c r="A5531" s="3" t="s">
        <v>11252</v>
      </c>
      <c r="B5531" s="3" t="s">
        <v>1727</v>
      </c>
      <c r="C5531" s="3" t="s">
        <v>11285</v>
      </c>
      <c r="D5531" s="3" t="s">
        <v>3840</v>
      </c>
    </row>
    <row r="5532" spans="1:4">
      <c r="A5532" s="3" t="s">
        <v>11252</v>
      </c>
      <c r="B5532" s="3" t="s">
        <v>1727</v>
      </c>
      <c r="C5532" s="3" t="s">
        <v>11285</v>
      </c>
      <c r="D5532" s="3" t="s">
        <v>11286</v>
      </c>
    </row>
    <row r="5533" spans="1:4">
      <c r="A5533" s="3" t="s">
        <v>11287</v>
      </c>
      <c r="B5533" s="3" t="s">
        <v>1666</v>
      </c>
      <c r="C5533" s="3" t="s">
        <v>11288</v>
      </c>
      <c r="D5533" s="3" t="s">
        <v>1842</v>
      </c>
    </row>
    <row r="5534" spans="1:4">
      <c r="A5534" s="3" t="s">
        <v>11287</v>
      </c>
      <c r="B5534" s="3" t="s">
        <v>1666</v>
      </c>
      <c r="C5534" s="3" t="s">
        <v>11289</v>
      </c>
      <c r="D5534" s="3" t="s">
        <v>2020</v>
      </c>
    </row>
    <row r="5535" spans="1:4">
      <c r="A5535" s="3" t="s">
        <v>11287</v>
      </c>
      <c r="B5535" s="3" t="s">
        <v>1666</v>
      </c>
      <c r="C5535" s="3" t="s">
        <v>11290</v>
      </c>
      <c r="D5535" s="3" t="s">
        <v>2190</v>
      </c>
    </row>
    <row r="5536" spans="1:4">
      <c r="A5536" s="3" t="s">
        <v>11287</v>
      </c>
      <c r="B5536" s="3" t="s">
        <v>1666</v>
      </c>
      <c r="C5536" s="3" t="s">
        <v>11291</v>
      </c>
      <c r="D5536" s="3" t="s">
        <v>2348</v>
      </c>
    </row>
    <row r="5537" spans="1:4">
      <c r="A5537" s="3" t="s">
        <v>11287</v>
      </c>
      <c r="B5537" s="3" t="s">
        <v>1666</v>
      </c>
      <c r="C5537" s="3" t="s">
        <v>11292</v>
      </c>
      <c r="D5537" s="3" t="s">
        <v>2510</v>
      </c>
    </row>
    <row r="5538" spans="1:4">
      <c r="A5538" s="3" t="s">
        <v>11287</v>
      </c>
      <c r="B5538" s="3" t="s">
        <v>1666</v>
      </c>
      <c r="C5538" s="3" t="s">
        <v>11293</v>
      </c>
      <c r="D5538" s="3" t="s">
        <v>2661</v>
      </c>
    </row>
    <row r="5539" spans="1:4">
      <c r="A5539" s="3" t="s">
        <v>11287</v>
      </c>
      <c r="B5539" s="3" t="s">
        <v>1666</v>
      </c>
      <c r="C5539" s="3" t="s">
        <v>11294</v>
      </c>
      <c r="D5539" s="3" t="s">
        <v>2799</v>
      </c>
    </row>
    <row r="5540" spans="1:4">
      <c r="A5540" s="3" t="s">
        <v>11287</v>
      </c>
      <c r="B5540" s="3" t="s">
        <v>1666</v>
      </c>
      <c r="C5540" s="3" t="s">
        <v>11295</v>
      </c>
      <c r="D5540" s="3" t="s">
        <v>2931</v>
      </c>
    </row>
    <row r="5541" spans="1:4">
      <c r="A5541" s="3" t="s">
        <v>11287</v>
      </c>
      <c r="B5541" s="3" t="s">
        <v>1666</v>
      </c>
      <c r="C5541" s="3" t="s">
        <v>11296</v>
      </c>
      <c r="D5541" s="3" t="s">
        <v>3057</v>
      </c>
    </row>
    <row r="5542" spans="1:4">
      <c r="A5542" s="3" t="s">
        <v>11287</v>
      </c>
      <c r="B5542" s="3" t="s">
        <v>1666</v>
      </c>
      <c r="C5542" s="3" t="s">
        <v>11297</v>
      </c>
      <c r="D5542" s="3" t="s">
        <v>3173</v>
      </c>
    </row>
    <row r="5543" spans="1:4">
      <c r="A5543" s="3" t="s">
        <v>11298</v>
      </c>
      <c r="B5543" s="3" t="s">
        <v>1429</v>
      </c>
      <c r="C5543" s="3" t="s">
        <v>11299</v>
      </c>
      <c r="D5543" s="3" t="s">
        <v>1430</v>
      </c>
    </row>
    <row r="5544" spans="1:4">
      <c r="A5544" s="3" t="s">
        <v>11298</v>
      </c>
      <c r="B5544" s="3" t="s">
        <v>1429</v>
      </c>
      <c r="C5544" s="3" t="s">
        <v>11300</v>
      </c>
      <c r="D5544" s="3" t="s">
        <v>1431</v>
      </c>
    </row>
    <row r="5545" spans="1:4">
      <c r="A5545" s="3" t="s">
        <v>11298</v>
      </c>
      <c r="B5545" s="3" t="s">
        <v>1429</v>
      </c>
      <c r="C5545" s="3" t="s">
        <v>11301</v>
      </c>
      <c r="D5545" s="3" t="s">
        <v>1432</v>
      </c>
    </row>
    <row r="5546" spans="1:4">
      <c r="A5546" s="3" t="s">
        <v>11298</v>
      </c>
      <c r="B5546" s="3" t="s">
        <v>1429</v>
      </c>
      <c r="C5546" s="3" t="s">
        <v>11302</v>
      </c>
      <c r="D5546" s="3" t="s">
        <v>1433</v>
      </c>
    </row>
    <row r="5547" spans="1:4">
      <c r="A5547" s="3" t="s">
        <v>11298</v>
      </c>
      <c r="B5547" s="3" t="s">
        <v>1429</v>
      </c>
      <c r="C5547" s="3" t="s">
        <v>11303</v>
      </c>
      <c r="D5547" s="3" t="s">
        <v>1434</v>
      </c>
    </row>
    <row r="5548" spans="1:4">
      <c r="A5548" s="3" t="s">
        <v>11298</v>
      </c>
      <c r="B5548" s="3" t="s">
        <v>1429</v>
      </c>
      <c r="C5548" s="3" t="s">
        <v>11304</v>
      </c>
      <c r="D5548" s="3" t="s">
        <v>1435</v>
      </c>
    </row>
    <row r="5549" spans="1:4">
      <c r="A5549" s="3" t="s">
        <v>11298</v>
      </c>
      <c r="B5549" s="3" t="s">
        <v>1429</v>
      </c>
      <c r="C5549" s="3" t="s">
        <v>11305</v>
      </c>
      <c r="D5549" s="3" t="s">
        <v>1436</v>
      </c>
    </row>
    <row r="5550" spans="1:4">
      <c r="A5550" s="3" t="s">
        <v>11298</v>
      </c>
      <c r="B5550" s="3" t="s">
        <v>1429</v>
      </c>
      <c r="C5550" s="3" t="s">
        <v>11306</v>
      </c>
      <c r="D5550" s="3" t="s">
        <v>1437</v>
      </c>
    </row>
    <row r="5551" spans="1:4">
      <c r="A5551" s="3" t="s">
        <v>11298</v>
      </c>
      <c r="B5551" s="3" t="s">
        <v>1429</v>
      </c>
      <c r="C5551" s="3" t="s">
        <v>11307</v>
      </c>
      <c r="D5551" s="3" t="s">
        <v>1438</v>
      </c>
    </row>
    <row r="5552" spans="1:4">
      <c r="A5552" s="3" t="s">
        <v>11298</v>
      </c>
      <c r="B5552" s="3" t="s">
        <v>1429</v>
      </c>
      <c r="C5552" s="3" t="s">
        <v>11308</v>
      </c>
      <c r="D5552" s="3" t="s">
        <v>1439</v>
      </c>
    </row>
    <row r="5553" spans="1:4">
      <c r="A5553" s="3" t="s">
        <v>11298</v>
      </c>
      <c r="B5553" s="3" t="s">
        <v>1429</v>
      </c>
      <c r="C5553" s="3" t="s">
        <v>11309</v>
      </c>
      <c r="D5553" s="3" t="s">
        <v>1440</v>
      </c>
    </row>
    <row r="5554" spans="1:4">
      <c r="A5554" s="3" t="s">
        <v>11298</v>
      </c>
      <c r="B5554" s="3" t="s">
        <v>1429</v>
      </c>
      <c r="C5554" s="3" t="s">
        <v>11310</v>
      </c>
      <c r="D5554" s="3" t="s">
        <v>1441</v>
      </c>
    </row>
    <row r="5555" spans="1:4">
      <c r="A5555" s="3" t="s">
        <v>11298</v>
      </c>
      <c r="B5555" s="3" t="s">
        <v>1429</v>
      </c>
      <c r="C5555" s="3" t="s">
        <v>11311</v>
      </c>
      <c r="D5555" s="3" t="s">
        <v>1442</v>
      </c>
    </row>
    <row r="5556" spans="1:4">
      <c r="A5556" s="3" t="s">
        <v>11298</v>
      </c>
      <c r="B5556" s="3" t="s">
        <v>1429</v>
      </c>
      <c r="C5556" s="3" t="s">
        <v>11312</v>
      </c>
      <c r="D5556" s="3" t="s">
        <v>1443</v>
      </c>
    </row>
    <row r="5557" spans="1:4">
      <c r="A5557" s="3" t="s">
        <v>11298</v>
      </c>
      <c r="B5557" s="3" t="s">
        <v>1429</v>
      </c>
      <c r="C5557" s="3" t="s">
        <v>11313</v>
      </c>
      <c r="D5557" s="3" t="s">
        <v>1444</v>
      </c>
    </row>
    <row r="5558" spans="1:4">
      <c r="A5558" s="3" t="s">
        <v>11298</v>
      </c>
      <c r="B5558" s="3" t="s">
        <v>1429</v>
      </c>
      <c r="C5558" s="3" t="s">
        <v>11314</v>
      </c>
      <c r="D5558" s="3" t="s">
        <v>1445</v>
      </c>
    </row>
    <row r="5559" spans="1:4">
      <c r="A5559" s="3" t="s">
        <v>11298</v>
      </c>
      <c r="B5559" s="3" t="s">
        <v>1429</v>
      </c>
      <c r="C5559" s="3" t="s">
        <v>11315</v>
      </c>
      <c r="D5559" s="3" t="s">
        <v>1446</v>
      </c>
    </row>
    <row r="5560" spans="1:4">
      <c r="A5560" s="3" t="s">
        <v>11298</v>
      </c>
      <c r="B5560" s="3" t="s">
        <v>1429</v>
      </c>
      <c r="C5560" s="3" t="s">
        <v>11316</v>
      </c>
      <c r="D5560" s="3" t="s">
        <v>1447</v>
      </c>
    </row>
    <row r="5561" spans="1:4">
      <c r="A5561" s="3" t="s">
        <v>11298</v>
      </c>
      <c r="B5561" s="3" t="s">
        <v>1429</v>
      </c>
      <c r="C5561" s="3" t="s">
        <v>11317</v>
      </c>
      <c r="D5561" s="3" t="s">
        <v>1448</v>
      </c>
    </row>
    <row r="5562" spans="1:4">
      <c r="A5562" s="3" t="s">
        <v>11298</v>
      </c>
      <c r="B5562" s="3" t="s">
        <v>1429</v>
      </c>
      <c r="C5562" s="3" t="s">
        <v>11318</v>
      </c>
      <c r="D5562" s="3" t="s">
        <v>1449</v>
      </c>
    </row>
    <row r="5563" spans="1:4">
      <c r="A5563" s="3" t="s">
        <v>11298</v>
      </c>
      <c r="B5563" s="3" t="s">
        <v>1429</v>
      </c>
      <c r="C5563" s="3" t="s">
        <v>11319</v>
      </c>
      <c r="D5563" s="3" t="s">
        <v>1450</v>
      </c>
    </row>
    <row r="5564" spans="1:4">
      <c r="A5564" s="3" t="s">
        <v>11320</v>
      </c>
      <c r="B5564" s="3" t="s">
        <v>1750</v>
      </c>
      <c r="C5564" s="3" t="s">
        <v>11321</v>
      </c>
      <c r="D5564" s="3" t="s">
        <v>1929</v>
      </c>
    </row>
    <row r="5565" spans="1:4">
      <c r="A5565" s="3" t="s">
        <v>11320</v>
      </c>
      <c r="B5565" s="3" t="s">
        <v>1750</v>
      </c>
      <c r="C5565" s="3" t="s">
        <v>11322</v>
      </c>
      <c r="D5565" s="3" t="s">
        <v>2105</v>
      </c>
    </row>
    <row r="5566" spans="1:4">
      <c r="A5566" s="3" t="s">
        <v>11320</v>
      </c>
      <c r="B5566" s="3" t="s">
        <v>1750</v>
      </c>
      <c r="C5566" s="3" t="s">
        <v>11323</v>
      </c>
      <c r="D5566" s="3" t="s">
        <v>2271</v>
      </c>
    </row>
    <row r="5567" spans="1:4">
      <c r="A5567" s="3" t="s">
        <v>11320</v>
      </c>
      <c r="B5567" s="3" t="s">
        <v>1750</v>
      </c>
      <c r="C5567" s="3" t="s">
        <v>11324</v>
      </c>
      <c r="D5567" s="3" t="s">
        <v>2434</v>
      </c>
    </row>
    <row r="5568" spans="1:4">
      <c r="A5568" s="3" t="s">
        <v>11320</v>
      </c>
      <c r="B5568" s="3" t="s">
        <v>1750</v>
      </c>
      <c r="C5568" s="3" t="s">
        <v>11324</v>
      </c>
      <c r="D5568" s="3" t="s">
        <v>11325</v>
      </c>
    </row>
    <row r="5569" spans="1:4">
      <c r="A5569" s="3" t="s">
        <v>11320</v>
      </c>
      <c r="B5569" s="3" t="s">
        <v>1750</v>
      </c>
      <c r="C5569" s="3" t="s">
        <v>11326</v>
      </c>
      <c r="D5569" s="3" t="s">
        <v>2594</v>
      </c>
    </row>
    <row r="5570" spans="1:4">
      <c r="A5570" s="3" t="s">
        <v>11320</v>
      </c>
      <c r="B5570" s="3" t="s">
        <v>1750</v>
      </c>
      <c r="C5570" s="3" t="s">
        <v>11327</v>
      </c>
      <c r="D5570" s="3" t="s">
        <v>2743</v>
      </c>
    </row>
    <row r="5571" spans="1:4">
      <c r="A5571" s="3" t="s">
        <v>11320</v>
      </c>
      <c r="B5571" s="3" t="s">
        <v>1750</v>
      </c>
      <c r="C5571" s="3" t="s">
        <v>11328</v>
      </c>
      <c r="D5571" s="3" t="s">
        <v>2882</v>
      </c>
    </row>
    <row r="5572" spans="1:4">
      <c r="A5572" s="3" t="s">
        <v>11320</v>
      </c>
      <c r="B5572" s="3" t="s">
        <v>1750</v>
      </c>
      <c r="C5572" s="3" t="s">
        <v>11328</v>
      </c>
      <c r="D5572" s="3" t="s">
        <v>11329</v>
      </c>
    </row>
    <row r="5573" spans="1:4">
      <c r="A5573" s="3" t="s">
        <v>11320</v>
      </c>
      <c r="B5573" s="3" t="s">
        <v>1750</v>
      </c>
      <c r="C5573" s="3" t="s">
        <v>11330</v>
      </c>
      <c r="D5573" s="3" t="s">
        <v>3017</v>
      </c>
    </row>
    <row r="5574" spans="1:4">
      <c r="A5574" s="3" t="s">
        <v>11320</v>
      </c>
      <c r="B5574" s="3" t="s">
        <v>1750</v>
      </c>
      <c r="C5574" s="3" t="s">
        <v>11331</v>
      </c>
      <c r="D5574" s="3" t="s">
        <v>3143</v>
      </c>
    </row>
    <row r="5575" spans="1:4">
      <c r="A5575" s="3" t="s">
        <v>11320</v>
      </c>
      <c r="B5575" s="3" t="s">
        <v>1750</v>
      </c>
      <c r="C5575" s="3" t="s">
        <v>11332</v>
      </c>
      <c r="D5575" s="3" t="s">
        <v>3259</v>
      </c>
    </row>
    <row r="5576" spans="1:4">
      <c r="A5576" s="3" t="s">
        <v>11320</v>
      </c>
      <c r="B5576" s="3" t="s">
        <v>1750</v>
      </c>
      <c r="C5576" s="3" t="s">
        <v>11332</v>
      </c>
      <c r="D5576" s="3" t="s">
        <v>11333</v>
      </c>
    </row>
    <row r="5577" spans="1:4">
      <c r="A5577" s="3" t="s">
        <v>11320</v>
      </c>
      <c r="B5577" s="3" t="s">
        <v>1750</v>
      </c>
      <c r="C5577" s="3" t="s">
        <v>11332</v>
      </c>
      <c r="D5577" s="3" t="s">
        <v>11334</v>
      </c>
    </row>
    <row r="5578" spans="1:4">
      <c r="A5578" s="3" t="s">
        <v>11320</v>
      </c>
      <c r="B5578" s="3" t="s">
        <v>1750</v>
      </c>
      <c r="C5578" s="3" t="s">
        <v>11335</v>
      </c>
      <c r="D5578" s="3" t="s">
        <v>3361</v>
      </c>
    </row>
    <row r="5579" spans="1:4">
      <c r="A5579" s="3" t="s">
        <v>11320</v>
      </c>
      <c r="B5579" s="3" t="s">
        <v>1750</v>
      </c>
      <c r="C5579" s="3" t="s">
        <v>11336</v>
      </c>
      <c r="D5579" s="3" t="s">
        <v>3457</v>
      </c>
    </row>
    <row r="5580" spans="1:4">
      <c r="A5580" s="3" t="s">
        <v>11320</v>
      </c>
      <c r="B5580" s="3" t="s">
        <v>1750</v>
      </c>
      <c r="C5580" s="3" t="s">
        <v>11337</v>
      </c>
      <c r="D5580" s="3" t="s">
        <v>3541</v>
      </c>
    </row>
    <row r="5581" spans="1:4">
      <c r="A5581" s="3" t="s">
        <v>11320</v>
      </c>
      <c r="B5581" s="3" t="s">
        <v>1750</v>
      </c>
      <c r="C5581" s="3" t="s">
        <v>11338</v>
      </c>
      <c r="D5581" s="3" t="s">
        <v>3621</v>
      </c>
    </row>
    <row r="5582" spans="1:4">
      <c r="A5582" s="3" t="s">
        <v>11320</v>
      </c>
      <c r="B5582" s="3" t="s">
        <v>1750</v>
      </c>
      <c r="C5582" s="3" t="s">
        <v>11339</v>
      </c>
      <c r="D5582" s="3" t="s">
        <v>3691</v>
      </c>
    </row>
    <row r="5583" spans="1:4">
      <c r="A5583" s="3" t="s">
        <v>11320</v>
      </c>
      <c r="B5583" s="3" t="s">
        <v>1750</v>
      </c>
      <c r="C5583" s="3" t="s">
        <v>11340</v>
      </c>
      <c r="D5583" s="3" t="s">
        <v>3753</v>
      </c>
    </row>
    <row r="5584" spans="1:4">
      <c r="A5584" s="3" t="s">
        <v>11320</v>
      </c>
      <c r="B5584" s="3" t="s">
        <v>1750</v>
      </c>
      <c r="C5584" s="3" t="s">
        <v>11341</v>
      </c>
      <c r="D5584" s="3" t="s">
        <v>3811</v>
      </c>
    </row>
    <row r="5585" spans="1:4">
      <c r="A5585" s="3" t="s">
        <v>11320</v>
      </c>
      <c r="B5585" s="3" t="s">
        <v>1750</v>
      </c>
      <c r="C5585" s="3" t="s">
        <v>11342</v>
      </c>
      <c r="D5585" s="3" t="s">
        <v>3863</v>
      </c>
    </row>
    <row r="5586" spans="1:4">
      <c r="A5586" s="3" t="s">
        <v>11320</v>
      </c>
      <c r="B5586" s="3" t="s">
        <v>1750</v>
      </c>
      <c r="C5586" s="3" t="s">
        <v>11343</v>
      </c>
      <c r="D5586" s="3" t="s">
        <v>3908</v>
      </c>
    </row>
    <row r="5587" spans="1:4">
      <c r="A5587" s="3" t="s">
        <v>11320</v>
      </c>
      <c r="B5587" s="3" t="s">
        <v>1750</v>
      </c>
      <c r="C5587" s="3" t="s">
        <v>11344</v>
      </c>
      <c r="D5587" s="3" t="s">
        <v>3950</v>
      </c>
    </row>
    <row r="5588" spans="1:4">
      <c r="A5588" s="3" t="s">
        <v>11320</v>
      </c>
      <c r="B5588" s="3" t="s">
        <v>1750</v>
      </c>
      <c r="C5588" s="3" t="s">
        <v>11345</v>
      </c>
      <c r="D5588" s="3" t="s">
        <v>3987</v>
      </c>
    </row>
    <row r="5589" spans="1:4">
      <c r="A5589" s="3" t="s">
        <v>11320</v>
      </c>
      <c r="B5589" s="3" t="s">
        <v>1750</v>
      </c>
      <c r="C5589" s="3" t="s">
        <v>11346</v>
      </c>
      <c r="D5589" s="3" t="s">
        <v>4023</v>
      </c>
    </row>
    <row r="5590" spans="1:4">
      <c r="A5590" s="3" t="s">
        <v>11320</v>
      </c>
      <c r="B5590" s="3" t="s">
        <v>1750</v>
      </c>
      <c r="C5590" s="3" t="s">
        <v>11347</v>
      </c>
      <c r="D5590" s="3" t="s">
        <v>4054</v>
      </c>
    </row>
    <row r="5591" spans="1:4">
      <c r="A5591" s="3" t="s">
        <v>11320</v>
      </c>
      <c r="B5591" s="3" t="s">
        <v>1750</v>
      </c>
      <c r="C5591" s="3" t="s">
        <v>11348</v>
      </c>
      <c r="D5591" s="3" t="s">
        <v>4083</v>
      </c>
    </row>
    <row r="5592" spans="1:4">
      <c r="A5592" s="3" t="s">
        <v>11320</v>
      </c>
      <c r="B5592" s="3" t="s">
        <v>1750</v>
      </c>
      <c r="C5592" s="3" t="s">
        <v>11348</v>
      </c>
      <c r="D5592" s="3" t="s">
        <v>11349</v>
      </c>
    </row>
    <row r="5593" spans="1:4">
      <c r="A5593" s="3" t="s">
        <v>11320</v>
      </c>
      <c r="B5593" s="3" t="s">
        <v>1750</v>
      </c>
      <c r="C5593" s="3" t="s">
        <v>11350</v>
      </c>
      <c r="D5593" s="3" t="s">
        <v>4108</v>
      </c>
    </row>
    <row r="5594" spans="1:4">
      <c r="A5594" s="3" t="s">
        <v>11320</v>
      </c>
      <c r="B5594" s="3" t="s">
        <v>1750</v>
      </c>
      <c r="C5594" s="3" t="s">
        <v>11351</v>
      </c>
      <c r="D5594" s="3" t="s">
        <v>4132</v>
      </c>
    </row>
    <row r="5595" spans="1:4">
      <c r="A5595" s="3" t="s">
        <v>11352</v>
      </c>
      <c r="B5595" s="3" t="s">
        <v>4750</v>
      </c>
      <c r="C5595" s="3" t="s">
        <v>11353</v>
      </c>
      <c r="D5595" s="3" t="s">
        <v>1878</v>
      </c>
    </row>
    <row r="5596" spans="1:4">
      <c r="A5596" s="3" t="s">
        <v>11352</v>
      </c>
      <c r="B5596" s="3" t="s">
        <v>4750</v>
      </c>
      <c r="C5596" s="3" t="s">
        <v>11354</v>
      </c>
      <c r="D5596" s="3" t="s">
        <v>2053</v>
      </c>
    </row>
    <row r="5597" spans="1:4">
      <c r="A5597" s="3" t="s">
        <v>11352</v>
      </c>
      <c r="B5597" s="3" t="s">
        <v>4750</v>
      </c>
      <c r="C5597" s="3" t="s">
        <v>11355</v>
      </c>
      <c r="D5597" s="3" t="s">
        <v>2223</v>
      </c>
    </row>
    <row r="5598" spans="1:4">
      <c r="A5598" s="3" t="s">
        <v>11352</v>
      </c>
      <c r="B5598" s="3" t="s">
        <v>4750</v>
      </c>
      <c r="C5598" s="3" t="s">
        <v>11356</v>
      </c>
      <c r="D5598" s="3" t="s">
        <v>2382</v>
      </c>
    </row>
    <row r="5599" spans="1:4">
      <c r="A5599" s="3" t="s">
        <v>11352</v>
      </c>
      <c r="B5599" s="3" t="s">
        <v>4750</v>
      </c>
      <c r="C5599" s="3" t="s">
        <v>11357</v>
      </c>
      <c r="D5599" s="3" t="s">
        <v>2543</v>
      </c>
    </row>
    <row r="5600" spans="1:4">
      <c r="A5600" s="3" t="s">
        <v>11352</v>
      </c>
      <c r="B5600" s="3" t="s">
        <v>4750</v>
      </c>
      <c r="C5600" s="3" t="s">
        <v>11358</v>
      </c>
      <c r="D5600" s="3" t="s">
        <v>2696</v>
      </c>
    </row>
    <row r="5601" spans="1:4">
      <c r="A5601" s="3" t="s">
        <v>11352</v>
      </c>
      <c r="B5601" s="3" t="s">
        <v>4750</v>
      </c>
      <c r="C5601" s="3" t="s">
        <v>11359</v>
      </c>
      <c r="D5601" s="3" t="s">
        <v>2832</v>
      </c>
    </row>
    <row r="5602" spans="1:4">
      <c r="A5602" s="3" t="s">
        <v>11352</v>
      </c>
      <c r="B5602" s="3" t="s">
        <v>4750</v>
      </c>
      <c r="C5602" s="3" t="s">
        <v>11360</v>
      </c>
      <c r="D5602" s="3" t="s">
        <v>2966</v>
      </c>
    </row>
    <row r="5603" spans="1:4">
      <c r="A5603" s="3" t="s">
        <v>11352</v>
      </c>
      <c r="B5603" s="3" t="s">
        <v>4750</v>
      </c>
      <c r="C5603" s="3" t="s">
        <v>11361</v>
      </c>
      <c r="D5603" s="3" t="s">
        <v>3092</v>
      </c>
    </row>
    <row r="5604" spans="1:4">
      <c r="A5604" s="3" t="s">
        <v>11352</v>
      </c>
      <c r="B5604" s="3" t="s">
        <v>4750</v>
      </c>
      <c r="C5604" s="3" t="s">
        <v>11362</v>
      </c>
      <c r="D5604" s="3" t="s">
        <v>3207</v>
      </c>
    </row>
    <row r="5605" spans="1:4">
      <c r="A5605" s="3" t="s">
        <v>11352</v>
      </c>
      <c r="B5605" s="3" t="s">
        <v>4750</v>
      </c>
      <c r="C5605" s="3" t="s">
        <v>11363</v>
      </c>
      <c r="D5605" s="3" t="s">
        <v>3311</v>
      </c>
    </row>
    <row r="5606" spans="1:4">
      <c r="A5606" s="3" t="s">
        <v>11352</v>
      </c>
      <c r="B5606" s="3" t="s">
        <v>4750</v>
      </c>
      <c r="C5606" s="3" t="s">
        <v>11364</v>
      </c>
      <c r="D5606" s="3" t="s">
        <v>3406</v>
      </c>
    </row>
    <row r="5607" spans="1:4">
      <c r="A5607" s="3" t="s">
        <v>11352</v>
      </c>
      <c r="B5607" s="3" t="s">
        <v>4750</v>
      </c>
      <c r="C5607" s="3" t="s">
        <v>11365</v>
      </c>
      <c r="D5607" s="3" t="s">
        <v>3493</v>
      </c>
    </row>
    <row r="5608" spans="1:4">
      <c r="A5608" s="3" t="s">
        <v>11352</v>
      </c>
      <c r="B5608" s="3" t="s">
        <v>4750</v>
      </c>
      <c r="C5608" s="3" t="s">
        <v>11366</v>
      </c>
      <c r="D5608" s="3" t="s">
        <v>3572</v>
      </c>
    </row>
    <row r="5609" spans="1:4">
      <c r="A5609" s="3" t="s">
        <v>11367</v>
      </c>
      <c r="B5609" s="3" t="s">
        <v>1582</v>
      </c>
      <c r="C5609" s="3" t="s">
        <v>11368</v>
      </c>
      <c r="D5609" s="3" t="s">
        <v>1918</v>
      </c>
    </row>
    <row r="5610" spans="1:4">
      <c r="A5610" s="3" t="s">
        <v>11367</v>
      </c>
      <c r="B5610" s="3" t="s">
        <v>1582</v>
      </c>
      <c r="C5610" s="3" t="s">
        <v>11369</v>
      </c>
      <c r="D5610" s="3" t="s">
        <v>2094</v>
      </c>
    </row>
    <row r="5611" spans="1:4">
      <c r="A5611" s="3" t="s">
        <v>11367</v>
      </c>
      <c r="B5611" s="3" t="s">
        <v>1582</v>
      </c>
      <c r="C5611" s="3" t="s">
        <v>11370</v>
      </c>
      <c r="D5611" s="3" t="s">
        <v>2260</v>
      </c>
    </row>
    <row r="5612" spans="1:4">
      <c r="A5612" s="3" t="s">
        <v>11367</v>
      </c>
      <c r="B5612" s="3" t="s">
        <v>1582</v>
      </c>
      <c r="C5612" s="3" t="s">
        <v>11371</v>
      </c>
      <c r="D5612" s="3" t="s">
        <v>2423</v>
      </c>
    </row>
    <row r="5613" spans="1:4">
      <c r="A5613" s="3" t="s">
        <v>11367</v>
      </c>
      <c r="B5613" s="3" t="s">
        <v>1582</v>
      </c>
      <c r="C5613" s="3" t="s">
        <v>11372</v>
      </c>
      <c r="D5613" s="3" t="s">
        <v>1918</v>
      </c>
    </row>
    <row r="5614" spans="1:4">
      <c r="A5614" s="3" t="s">
        <v>11367</v>
      </c>
      <c r="B5614" s="3" t="s">
        <v>1582</v>
      </c>
      <c r="C5614" s="3" t="s">
        <v>11373</v>
      </c>
      <c r="D5614" s="3" t="s">
        <v>2094</v>
      </c>
    </row>
    <row r="5615" spans="1:4">
      <c r="A5615" s="3" t="s">
        <v>11367</v>
      </c>
      <c r="B5615" s="3" t="s">
        <v>1582</v>
      </c>
      <c r="C5615" s="3" t="s">
        <v>11374</v>
      </c>
      <c r="D5615" s="3" t="s">
        <v>2871</v>
      </c>
    </row>
    <row r="5616" spans="1:4">
      <c r="A5616" s="3" t="s">
        <v>11367</v>
      </c>
      <c r="B5616" s="3" t="s">
        <v>1582</v>
      </c>
      <c r="C5616" s="3" t="s">
        <v>11375</v>
      </c>
      <c r="D5616" s="3" t="s">
        <v>3006</v>
      </c>
    </row>
    <row r="5617" spans="1:4">
      <c r="A5617" s="3" t="s">
        <v>11367</v>
      </c>
      <c r="B5617" s="3" t="s">
        <v>1582</v>
      </c>
      <c r="C5617" s="3" t="s">
        <v>11376</v>
      </c>
      <c r="D5617" s="3" t="s">
        <v>3132</v>
      </c>
    </row>
    <row r="5618" spans="1:4">
      <c r="A5618" s="3" t="s">
        <v>11367</v>
      </c>
      <c r="B5618" s="3" t="s">
        <v>1582</v>
      </c>
      <c r="C5618" s="3" t="s">
        <v>11377</v>
      </c>
      <c r="D5618" s="3" t="s">
        <v>3248</v>
      </c>
    </row>
    <row r="5619" spans="1:4">
      <c r="A5619" s="3" t="s">
        <v>11367</v>
      </c>
      <c r="B5619" s="3" t="s">
        <v>1582</v>
      </c>
      <c r="C5619" s="3" t="s">
        <v>11378</v>
      </c>
      <c r="D5619" s="3" t="s">
        <v>3350</v>
      </c>
    </row>
    <row r="5620" spans="1:4">
      <c r="A5620" s="3" t="s">
        <v>11367</v>
      </c>
      <c r="B5620" s="3" t="s">
        <v>1582</v>
      </c>
      <c r="C5620" s="3" t="s">
        <v>11379</v>
      </c>
      <c r="D5620" s="3" t="s">
        <v>3446</v>
      </c>
    </row>
    <row r="5621" spans="1:4">
      <c r="A5621" s="3" t="s">
        <v>11367</v>
      </c>
      <c r="B5621" s="3" t="s">
        <v>1582</v>
      </c>
      <c r="C5621" s="3" t="s">
        <v>11380</v>
      </c>
      <c r="D5621" s="3" t="s">
        <v>3531</v>
      </c>
    </row>
    <row r="5622" spans="1:4">
      <c r="A5622" s="3" t="s">
        <v>11367</v>
      </c>
      <c r="B5622" s="3" t="s">
        <v>1582</v>
      </c>
      <c r="C5622" s="3" t="s">
        <v>11381</v>
      </c>
      <c r="D5622" s="3" t="s">
        <v>3610</v>
      </c>
    </row>
    <row r="5623" spans="1:4">
      <c r="A5623" s="3" t="s">
        <v>11367</v>
      </c>
      <c r="B5623" s="3" t="s">
        <v>1582</v>
      </c>
      <c r="C5623" s="3" t="s">
        <v>11382</v>
      </c>
      <c r="D5623" s="3" t="s">
        <v>3681</v>
      </c>
    </row>
    <row r="5624" spans="1:4">
      <c r="A5624" s="3" t="s">
        <v>11367</v>
      </c>
      <c r="B5624" s="3" t="s">
        <v>1582</v>
      </c>
      <c r="C5624" s="3" t="s">
        <v>11383</v>
      </c>
      <c r="D5624" s="3" t="s">
        <v>3743</v>
      </c>
    </row>
    <row r="5625" spans="1:4">
      <c r="A5625" s="3" t="s">
        <v>11367</v>
      </c>
      <c r="B5625" s="3" t="s">
        <v>1582</v>
      </c>
      <c r="C5625" s="3" t="s">
        <v>11384</v>
      </c>
      <c r="D5625" s="3" t="s">
        <v>3800</v>
      </c>
    </row>
    <row r="5626" spans="1:4">
      <c r="A5626" s="3" t="s">
        <v>11367</v>
      </c>
      <c r="B5626" s="3" t="s">
        <v>1582</v>
      </c>
      <c r="C5626" s="3" t="s">
        <v>11385</v>
      </c>
      <c r="D5626" s="3" t="s">
        <v>3852</v>
      </c>
    </row>
    <row r="5627" spans="1:4">
      <c r="A5627" s="3" t="s">
        <v>11367</v>
      </c>
      <c r="B5627" s="3" t="s">
        <v>1582</v>
      </c>
      <c r="C5627" s="3" t="s">
        <v>11386</v>
      </c>
      <c r="D5627" s="3" t="s">
        <v>3897</v>
      </c>
    </row>
    <row r="5628" spans="1:4">
      <c r="A5628" s="3" t="s">
        <v>11367</v>
      </c>
      <c r="B5628" s="3" t="s">
        <v>1582</v>
      </c>
      <c r="C5628" s="3" t="s">
        <v>11387</v>
      </c>
      <c r="D5628" s="3" t="s">
        <v>3939</v>
      </c>
    </row>
    <row r="5629" spans="1:4">
      <c r="A5629" s="3" t="s">
        <v>11367</v>
      </c>
      <c r="B5629" s="3" t="s">
        <v>1582</v>
      </c>
      <c r="C5629" s="3" t="s">
        <v>11388</v>
      </c>
      <c r="D5629" s="3" t="s">
        <v>3976</v>
      </c>
    </row>
    <row r="5630" spans="1:4">
      <c r="A5630" s="3" t="s">
        <v>11367</v>
      </c>
      <c r="B5630" s="3" t="s">
        <v>1582</v>
      </c>
      <c r="C5630" s="3" t="s">
        <v>11389</v>
      </c>
      <c r="D5630" s="3" t="s">
        <v>4013</v>
      </c>
    </row>
    <row r="5631" spans="1:4">
      <c r="A5631" s="3" t="s">
        <v>11390</v>
      </c>
      <c r="B5631" s="3" t="s">
        <v>1616</v>
      </c>
      <c r="C5631" s="3" t="s">
        <v>11391</v>
      </c>
      <c r="D5631" s="3" t="s">
        <v>1796</v>
      </c>
    </row>
    <row r="5632" spans="1:4">
      <c r="A5632" s="3" t="s">
        <v>11390</v>
      </c>
      <c r="B5632" s="3" t="s">
        <v>1616</v>
      </c>
      <c r="C5632" s="3" t="s">
        <v>11392</v>
      </c>
      <c r="D5632" s="3" t="s">
        <v>1973</v>
      </c>
    </row>
    <row r="5633" spans="1:4">
      <c r="A5633" s="3" t="s">
        <v>11390</v>
      </c>
      <c r="B5633" s="3" t="s">
        <v>1616</v>
      </c>
      <c r="C5633" s="3" t="s">
        <v>11393</v>
      </c>
      <c r="D5633" s="3" t="s">
        <v>2144</v>
      </c>
    </row>
    <row r="5634" spans="1:4">
      <c r="A5634" s="3" t="s">
        <v>11390</v>
      </c>
      <c r="B5634" s="3" t="s">
        <v>1616</v>
      </c>
      <c r="C5634" s="3" t="s">
        <v>11394</v>
      </c>
      <c r="D5634" s="3" t="s">
        <v>2301</v>
      </c>
    </row>
    <row r="5635" spans="1:4">
      <c r="A5635" s="3" t="s">
        <v>11390</v>
      </c>
      <c r="B5635" s="3" t="s">
        <v>1616</v>
      </c>
      <c r="C5635" s="3" t="s">
        <v>11395</v>
      </c>
      <c r="D5635" s="3" t="s">
        <v>2460</v>
      </c>
    </row>
    <row r="5636" spans="1:4">
      <c r="A5636" s="3" t="s">
        <v>11396</v>
      </c>
      <c r="B5636" s="3" t="s">
        <v>1754</v>
      </c>
      <c r="C5636" s="3" t="s">
        <v>11397</v>
      </c>
      <c r="D5636" s="3" t="s">
        <v>1933</v>
      </c>
    </row>
    <row r="5637" spans="1:4">
      <c r="A5637" s="3" t="s">
        <v>11396</v>
      </c>
      <c r="B5637" s="3" t="s">
        <v>1754</v>
      </c>
      <c r="C5637" s="3" t="s">
        <v>11398</v>
      </c>
      <c r="D5637" s="3" t="s">
        <v>2109</v>
      </c>
    </row>
    <row r="5638" spans="1:4">
      <c r="A5638" s="3" t="s">
        <v>11396</v>
      </c>
      <c r="B5638" s="3" t="s">
        <v>1754</v>
      </c>
      <c r="C5638" s="3" t="s">
        <v>11399</v>
      </c>
      <c r="D5638" s="3" t="s">
        <v>2274</v>
      </c>
    </row>
    <row r="5639" spans="1:4">
      <c r="A5639" s="3" t="s">
        <v>11396</v>
      </c>
      <c r="B5639" s="3" t="s">
        <v>1754</v>
      </c>
      <c r="C5639" s="3" t="s">
        <v>11400</v>
      </c>
      <c r="D5639" s="3" t="s">
        <v>2438</v>
      </c>
    </row>
    <row r="5640" spans="1:4">
      <c r="A5640" s="3" t="s">
        <v>11396</v>
      </c>
      <c r="B5640" s="3" t="s">
        <v>1754</v>
      </c>
      <c r="C5640" s="3" t="s">
        <v>11401</v>
      </c>
      <c r="D5640" s="3" t="s">
        <v>2598</v>
      </c>
    </row>
    <row r="5641" spans="1:4">
      <c r="A5641" s="3" t="s">
        <v>11396</v>
      </c>
      <c r="B5641" s="3" t="s">
        <v>1754</v>
      </c>
      <c r="C5641" s="3" t="s">
        <v>11402</v>
      </c>
      <c r="D5641" s="3" t="s">
        <v>2747</v>
      </c>
    </row>
    <row r="5642" spans="1:4">
      <c r="A5642" s="3" t="s">
        <v>11396</v>
      </c>
      <c r="B5642" s="3" t="s">
        <v>1754</v>
      </c>
      <c r="C5642" s="3" t="s">
        <v>11402</v>
      </c>
      <c r="D5642" s="3" t="s">
        <v>11403</v>
      </c>
    </row>
    <row r="5643" spans="1:4">
      <c r="A5643" s="3" t="s">
        <v>11396</v>
      </c>
      <c r="B5643" s="3" t="s">
        <v>1754</v>
      </c>
      <c r="C5643" s="3" t="s">
        <v>11404</v>
      </c>
      <c r="D5643" s="3" t="s">
        <v>2886</v>
      </c>
    </row>
    <row r="5644" spans="1:4">
      <c r="A5644" s="3" t="s">
        <v>11396</v>
      </c>
      <c r="B5644" s="3" t="s">
        <v>1754</v>
      </c>
      <c r="C5644" s="3" t="s">
        <v>11404</v>
      </c>
      <c r="D5644" s="3" t="s">
        <v>11405</v>
      </c>
    </row>
    <row r="5645" spans="1:4">
      <c r="A5645" s="3" t="s">
        <v>11396</v>
      </c>
      <c r="B5645" s="3" t="s">
        <v>1754</v>
      </c>
      <c r="C5645" s="3" t="s">
        <v>11406</v>
      </c>
      <c r="D5645" s="3" t="s">
        <v>3021</v>
      </c>
    </row>
    <row r="5646" spans="1:4">
      <c r="A5646" s="3" t="s">
        <v>11396</v>
      </c>
      <c r="B5646" s="3" t="s">
        <v>1754</v>
      </c>
      <c r="C5646" s="3" t="s">
        <v>11407</v>
      </c>
      <c r="D5646" s="3" t="s">
        <v>3147</v>
      </c>
    </row>
    <row r="5647" spans="1:4">
      <c r="A5647" s="3" t="s">
        <v>11396</v>
      </c>
      <c r="B5647" s="3" t="s">
        <v>1754</v>
      </c>
      <c r="C5647" s="3" t="s">
        <v>11408</v>
      </c>
      <c r="D5647" s="3" t="s">
        <v>3263</v>
      </c>
    </row>
    <row r="5648" spans="1:4">
      <c r="A5648" s="3" t="s">
        <v>11396</v>
      </c>
      <c r="B5648" s="3" t="s">
        <v>1754</v>
      </c>
      <c r="C5648" s="3" t="s">
        <v>11408</v>
      </c>
      <c r="D5648" s="3" t="s">
        <v>11409</v>
      </c>
    </row>
    <row r="5649" spans="1:4">
      <c r="A5649" s="3" t="s">
        <v>11396</v>
      </c>
      <c r="B5649" s="3" t="s">
        <v>1754</v>
      </c>
      <c r="C5649" s="3" t="s">
        <v>11410</v>
      </c>
      <c r="D5649" s="3" t="s">
        <v>3365</v>
      </c>
    </row>
    <row r="5650" spans="1:4">
      <c r="A5650" s="3" t="s">
        <v>11396</v>
      </c>
      <c r="B5650" s="3" t="s">
        <v>1754</v>
      </c>
      <c r="C5650" s="3" t="s">
        <v>11410</v>
      </c>
      <c r="D5650" s="3" t="s">
        <v>11411</v>
      </c>
    </row>
    <row r="5651" spans="1:4">
      <c r="A5651" s="3" t="s">
        <v>11396</v>
      </c>
      <c r="B5651" s="3" t="s">
        <v>1754</v>
      </c>
      <c r="C5651" s="3" t="s">
        <v>11412</v>
      </c>
      <c r="D5651" s="3" t="s">
        <v>3461</v>
      </c>
    </row>
    <row r="5652" spans="1:4">
      <c r="A5652" s="3" t="s">
        <v>11396</v>
      </c>
      <c r="B5652" s="3" t="s">
        <v>1754</v>
      </c>
      <c r="C5652" s="3" t="s">
        <v>11413</v>
      </c>
      <c r="D5652" s="3" t="s">
        <v>3545</v>
      </c>
    </row>
    <row r="5653" spans="1:4">
      <c r="A5653" s="3" t="s">
        <v>11396</v>
      </c>
      <c r="B5653" s="3" t="s">
        <v>1754</v>
      </c>
      <c r="C5653" s="3" t="s">
        <v>11414</v>
      </c>
      <c r="D5653" s="3" t="s">
        <v>3624</v>
      </c>
    </row>
    <row r="5654" spans="1:4">
      <c r="A5654" s="3" t="s">
        <v>11396</v>
      </c>
      <c r="B5654" s="3" t="s">
        <v>1754</v>
      </c>
      <c r="C5654" s="3" t="s">
        <v>11415</v>
      </c>
      <c r="D5654" s="3" t="s">
        <v>3695</v>
      </c>
    </row>
    <row r="5655" spans="1:4">
      <c r="A5655" s="3" t="s">
        <v>11396</v>
      </c>
      <c r="B5655" s="3" t="s">
        <v>1754</v>
      </c>
      <c r="C5655" s="3" t="s">
        <v>11415</v>
      </c>
      <c r="D5655" s="3" t="s">
        <v>11416</v>
      </c>
    </row>
    <row r="5656" spans="1:4">
      <c r="A5656" s="3" t="s">
        <v>11396</v>
      </c>
      <c r="B5656" s="3" t="s">
        <v>1754</v>
      </c>
      <c r="C5656" s="3" t="s">
        <v>11417</v>
      </c>
      <c r="D5656" s="3" t="s">
        <v>3757</v>
      </c>
    </row>
    <row r="5657" spans="1:4">
      <c r="A5657" s="3" t="s">
        <v>11396</v>
      </c>
      <c r="B5657" s="3" t="s">
        <v>1754</v>
      </c>
      <c r="C5657" s="3" t="s">
        <v>11418</v>
      </c>
      <c r="D5657" s="3" t="s">
        <v>3815</v>
      </c>
    </row>
    <row r="5658" spans="1:4">
      <c r="A5658" s="3" t="s">
        <v>11396</v>
      </c>
      <c r="B5658" s="3" t="s">
        <v>1754</v>
      </c>
      <c r="C5658" s="3" t="s">
        <v>11419</v>
      </c>
      <c r="D5658" s="3" t="s">
        <v>3867</v>
      </c>
    </row>
    <row r="5659" spans="1:4">
      <c r="A5659" s="3" t="s">
        <v>11396</v>
      </c>
      <c r="B5659" s="3" t="s">
        <v>1754</v>
      </c>
      <c r="C5659" s="3" t="s">
        <v>11420</v>
      </c>
      <c r="D5659" s="3" t="s">
        <v>3912</v>
      </c>
    </row>
    <row r="5660" spans="1:4">
      <c r="A5660" s="3" t="s">
        <v>11396</v>
      </c>
      <c r="B5660" s="3" t="s">
        <v>1754</v>
      </c>
      <c r="C5660" s="3" t="s">
        <v>11420</v>
      </c>
      <c r="D5660" s="3" t="s">
        <v>11421</v>
      </c>
    </row>
    <row r="5661" spans="1:4">
      <c r="A5661" s="3" t="s">
        <v>11396</v>
      </c>
      <c r="B5661" s="3" t="s">
        <v>1754</v>
      </c>
      <c r="C5661" s="3" t="s">
        <v>11422</v>
      </c>
      <c r="D5661" s="3" t="s">
        <v>3954</v>
      </c>
    </row>
    <row r="5662" spans="1:4">
      <c r="A5662" s="3" t="s">
        <v>11396</v>
      </c>
      <c r="B5662" s="3" t="s">
        <v>1754</v>
      </c>
      <c r="C5662" s="3" t="s">
        <v>11423</v>
      </c>
      <c r="D5662" s="3" t="s">
        <v>3991</v>
      </c>
    </row>
    <row r="5663" spans="1:4">
      <c r="A5663" s="3" t="s">
        <v>11396</v>
      </c>
      <c r="B5663" s="3" t="s">
        <v>1754</v>
      </c>
      <c r="C5663" s="3" t="s">
        <v>11424</v>
      </c>
      <c r="D5663" s="3" t="s">
        <v>4027</v>
      </c>
    </row>
    <row r="5664" spans="1:4">
      <c r="A5664" s="3" t="s">
        <v>11396</v>
      </c>
      <c r="B5664" s="3" t="s">
        <v>1754</v>
      </c>
      <c r="C5664" s="3" t="s">
        <v>11425</v>
      </c>
      <c r="D5664" s="3" t="s">
        <v>4058</v>
      </c>
    </row>
    <row r="5665" spans="1:4">
      <c r="A5665" s="3" t="s">
        <v>11396</v>
      </c>
      <c r="B5665" s="3" t="s">
        <v>1754</v>
      </c>
      <c r="C5665" s="3" t="s">
        <v>11426</v>
      </c>
      <c r="D5665" s="3" t="s">
        <v>4087</v>
      </c>
    </row>
    <row r="5666" spans="1:4">
      <c r="A5666" s="3" t="s">
        <v>11396</v>
      </c>
      <c r="B5666" s="3" t="s">
        <v>1754</v>
      </c>
      <c r="C5666" s="3" t="s">
        <v>11427</v>
      </c>
      <c r="D5666" s="3" t="s">
        <v>4112</v>
      </c>
    </row>
    <row r="5667" spans="1:4">
      <c r="A5667" s="3" t="s">
        <v>11396</v>
      </c>
      <c r="B5667" s="3" t="s">
        <v>1754</v>
      </c>
      <c r="C5667" s="3" t="s">
        <v>11428</v>
      </c>
      <c r="D5667" s="3" t="s">
        <v>4136</v>
      </c>
    </row>
    <row r="5668" spans="1:4">
      <c r="A5668" s="3" t="s">
        <v>11396</v>
      </c>
      <c r="B5668" s="3" t="s">
        <v>1754</v>
      </c>
      <c r="C5668" s="3" t="s">
        <v>11429</v>
      </c>
      <c r="D5668" s="3" t="s">
        <v>4157</v>
      </c>
    </row>
    <row r="5669" spans="1:4">
      <c r="A5669" s="3" t="s">
        <v>11396</v>
      </c>
      <c r="B5669" s="3" t="s">
        <v>1754</v>
      </c>
      <c r="C5669" s="3" t="s">
        <v>11430</v>
      </c>
      <c r="D5669" s="3" t="s">
        <v>4175</v>
      </c>
    </row>
    <row r="5670" spans="1:4">
      <c r="A5670" s="3" t="s">
        <v>11396</v>
      </c>
      <c r="B5670" s="3" t="s">
        <v>1754</v>
      </c>
      <c r="C5670" s="3" t="s">
        <v>11431</v>
      </c>
      <c r="D5670" s="3" t="s">
        <v>4194</v>
      </c>
    </row>
    <row r="5671" spans="1:4">
      <c r="A5671" s="3" t="s">
        <v>11396</v>
      </c>
      <c r="B5671" s="3" t="s">
        <v>1754</v>
      </c>
      <c r="C5671" s="3" t="s">
        <v>11432</v>
      </c>
      <c r="D5671" s="3" t="s">
        <v>4212</v>
      </c>
    </row>
    <row r="5672" spans="1:4">
      <c r="A5672" s="3" t="s">
        <v>11396</v>
      </c>
      <c r="B5672" s="3" t="s">
        <v>1754</v>
      </c>
      <c r="C5672" s="3" t="s">
        <v>11433</v>
      </c>
      <c r="D5672" s="3" t="s">
        <v>4230</v>
      </c>
    </row>
    <row r="5673" spans="1:4">
      <c r="A5673" s="3" t="s">
        <v>11396</v>
      </c>
      <c r="B5673" s="3" t="s">
        <v>1754</v>
      </c>
      <c r="C5673" s="3" t="s">
        <v>11433</v>
      </c>
      <c r="D5673" s="3" t="s">
        <v>4230</v>
      </c>
    </row>
    <row r="5674" spans="1:4">
      <c r="A5674" s="3" t="s">
        <v>11434</v>
      </c>
      <c r="B5674" s="3" t="s">
        <v>1769</v>
      </c>
      <c r="C5674" s="3" t="s">
        <v>11435</v>
      </c>
      <c r="D5674" s="3" t="s">
        <v>1948</v>
      </c>
    </row>
    <row r="5675" spans="1:4">
      <c r="A5675" s="3" t="s">
        <v>11434</v>
      </c>
      <c r="B5675" s="3" t="s">
        <v>1769</v>
      </c>
      <c r="C5675" s="3" t="s">
        <v>11436</v>
      </c>
      <c r="D5675" s="3" t="s">
        <v>2123</v>
      </c>
    </row>
    <row r="5676" spans="1:4">
      <c r="A5676" s="3" t="s">
        <v>11434</v>
      </c>
      <c r="B5676" s="3" t="s">
        <v>1769</v>
      </c>
      <c r="C5676" s="3" t="s">
        <v>11437</v>
      </c>
      <c r="D5676" s="3" t="s">
        <v>2289</v>
      </c>
    </row>
    <row r="5677" spans="1:4">
      <c r="A5677" s="3" t="s">
        <v>11434</v>
      </c>
      <c r="B5677" s="3" t="s">
        <v>1769</v>
      </c>
      <c r="C5677" s="3" t="s">
        <v>11438</v>
      </c>
      <c r="D5677" s="3" t="s">
        <v>2453</v>
      </c>
    </row>
    <row r="5678" spans="1:4">
      <c r="A5678" s="3" t="s">
        <v>11434</v>
      </c>
      <c r="B5678" s="3" t="s">
        <v>1769</v>
      </c>
      <c r="C5678" s="3" t="s">
        <v>11439</v>
      </c>
      <c r="D5678" s="3" t="s">
        <v>2613</v>
      </c>
    </row>
    <row r="5679" spans="1:4">
      <c r="A5679" s="3" t="s">
        <v>11434</v>
      </c>
      <c r="B5679" s="3" t="s">
        <v>1769</v>
      </c>
      <c r="C5679" s="3" t="s">
        <v>11440</v>
      </c>
      <c r="D5679" s="3" t="s">
        <v>2761</v>
      </c>
    </row>
    <row r="5680" spans="1:4">
      <c r="A5680" s="3" t="s">
        <v>11434</v>
      </c>
      <c r="B5680" s="3" t="s">
        <v>1769</v>
      </c>
      <c r="C5680" s="3" t="s">
        <v>11441</v>
      </c>
      <c r="D5680" s="3" t="s">
        <v>2901</v>
      </c>
    </row>
    <row r="5681" spans="1:4">
      <c r="A5681" s="3" t="s">
        <v>11434</v>
      </c>
      <c r="B5681" s="3" t="s">
        <v>1769</v>
      </c>
      <c r="C5681" s="3" t="s">
        <v>11442</v>
      </c>
      <c r="D5681" s="3" t="s">
        <v>3036</v>
      </c>
    </row>
    <row r="5682" spans="1:4">
      <c r="A5682" s="3" t="s">
        <v>11434</v>
      </c>
      <c r="B5682" s="3" t="s">
        <v>1769</v>
      </c>
      <c r="C5682" s="3" t="s">
        <v>11443</v>
      </c>
      <c r="D5682" s="3" t="s">
        <v>3161</v>
      </c>
    </row>
    <row r="5683" spans="1:4">
      <c r="A5683" s="3" t="s">
        <v>11434</v>
      </c>
      <c r="B5683" s="3" t="s">
        <v>1769</v>
      </c>
      <c r="C5683" s="3" t="s">
        <v>11444</v>
      </c>
      <c r="D5683" s="3" t="s">
        <v>3278</v>
      </c>
    </row>
    <row r="5684" spans="1:4">
      <c r="A5684" s="3" t="s">
        <v>11434</v>
      </c>
      <c r="B5684" s="3" t="s">
        <v>1769</v>
      </c>
      <c r="C5684" s="3" t="s">
        <v>11445</v>
      </c>
      <c r="D5684" s="3" t="s">
        <v>3380</v>
      </c>
    </row>
    <row r="5685" spans="1:4">
      <c r="A5685" s="3" t="s">
        <v>11434</v>
      </c>
      <c r="B5685" s="3" t="s">
        <v>1769</v>
      </c>
      <c r="C5685" s="3" t="s">
        <v>11446</v>
      </c>
      <c r="D5685" s="3" t="s">
        <v>3476</v>
      </c>
    </row>
    <row r="5686" spans="1:4">
      <c r="A5686" s="3" t="s">
        <v>11434</v>
      </c>
      <c r="B5686" s="3" t="s">
        <v>1769</v>
      </c>
      <c r="C5686" s="3" t="s">
        <v>11447</v>
      </c>
      <c r="D5686" s="3" t="s">
        <v>3560</v>
      </c>
    </row>
    <row r="5687" spans="1:4">
      <c r="A5687" s="3" t="s">
        <v>11434</v>
      </c>
      <c r="B5687" s="3" t="s">
        <v>1769</v>
      </c>
      <c r="C5687" s="3" t="s">
        <v>11448</v>
      </c>
      <c r="D5687" s="3" t="s">
        <v>3639</v>
      </c>
    </row>
    <row r="5688" spans="1:4">
      <c r="A5688" s="3" t="s">
        <v>11434</v>
      </c>
      <c r="B5688" s="3" t="s">
        <v>1769</v>
      </c>
      <c r="C5688" s="3" t="s">
        <v>11449</v>
      </c>
      <c r="D5688" s="3" t="s">
        <v>3710</v>
      </c>
    </row>
    <row r="5689" spans="1:4">
      <c r="A5689" s="3" t="s">
        <v>11434</v>
      </c>
      <c r="B5689" s="3" t="s">
        <v>1769</v>
      </c>
      <c r="C5689" s="3" t="s">
        <v>11450</v>
      </c>
      <c r="D5689" s="3" t="s">
        <v>3772</v>
      </c>
    </row>
    <row r="5690" spans="1:4">
      <c r="A5690" s="3" t="s">
        <v>11434</v>
      </c>
      <c r="B5690" s="3" t="s">
        <v>1769</v>
      </c>
      <c r="C5690" s="3" t="s">
        <v>11451</v>
      </c>
      <c r="D5690" s="3" t="s">
        <v>3830</v>
      </c>
    </row>
    <row r="5691" spans="1:4">
      <c r="A5691" s="3" t="s">
        <v>11434</v>
      </c>
      <c r="B5691" s="3" t="s">
        <v>1769</v>
      </c>
      <c r="C5691" s="3" t="s">
        <v>11452</v>
      </c>
      <c r="D5691" s="3" t="s">
        <v>3882</v>
      </c>
    </row>
    <row r="5692" spans="1:4">
      <c r="A5692" s="3" t="s">
        <v>11434</v>
      </c>
      <c r="B5692" s="3" t="s">
        <v>1769</v>
      </c>
      <c r="C5692" s="3" t="s">
        <v>11453</v>
      </c>
      <c r="D5692" s="3" t="s">
        <v>3927</v>
      </c>
    </row>
    <row r="5693" spans="1:4">
      <c r="A5693" s="3" t="s">
        <v>11434</v>
      </c>
      <c r="B5693" s="3" t="s">
        <v>1769</v>
      </c>
      <c r="C5693" s="3" t="s">
        <v>11454</v>
      </c>
      <c r="D5693" s="3" t="s">
        <v>3968</v>
      </c>
    </row>
    <row r="5694" spans="1:4">
      <c r="A5694" s="3" t="s">
        <v>11434</v>
      </c>
      <c r="B5694" s="3" t="s">
        <v>1769</v>
      </c>
      <c r="C5694" s="3" t="s">
        <v>11455</v>
      </c>
      <c r="D5694" s="3" t="s">
        <v>4006</v>
      </c>
    </row>
    <row r="5695" spans="1:4">
      <c r="A5695" s="3" t="s">
        <v>11434</v>
      </c>
      <c r="B5695" s="3" t="s">
        <v>1769</v>
      </c>
      <c r="C5695" s="3" t="s">
        <v>11456</v>
      </c>
      <c r="D5695" s="3" t="s">
        <v>4042</v>
      </c>
    </row>
    <row r="5696" spans="1:4">
      <c r="A5696" s="3" t="s">
        <v>11434</v>
      </c>
      <c r="B5696" s="3" t="s">
        <v>1769</v>
      </c>
      <c r="C5696" s="3" t="s">
        <v>11457</v>
      </c>
      <c r="D5696" s="3" t="s">
        <v>4073</v>
      </c>
    </row>
    <row r="5697" spans="1:4">
      <c r="A5697" s="3" t="s">
        <v>11434</v>
      </c>
      <c r="B5697" s="3" t="s">
        <v>1769</v>
      </c>
      <c r="C5697" s="3" t="s">
        <v>11458</v>
      </c>
      <c r="D5697" s="3" t="s">
        <v>4102</v>
      </c>
    </row>
    <row r="5698" spans="1:4">
      <c r="A5698" s="3" t="s">
        <v>11434</v>
      </c>
      <c r="B5698" s="3" t="s">
        <v>1769</v>
      </c>
      <c r="C5698" s="3" t="s">
        <v>11459</v>
      </c>
      <c r="D5698" s="3" t="s">
        <v>4127</v>
      </c>
    </row>
    <row r="5699" spans="1:4">
      <c r="A5699" s="3" t="s">
        <v>11434</v>
      </c>
      <c r="B5699" s="3" t="s">
        <v>1769</v>
      </c>
      <c r="C5699" s="3" t="s">
        <v>11460</v>
      </c>
      <c r="D5699" s="3" t="s">
        <v>4151</v>
      </c>
    </row>
    <row r="5700" spans="1:4">
      <c r="A5700" s="3" t="s">
        <v>11434</v>
      </c>
      <c r="B5700" s="3" t="s">
        <v>1769</v>
      </c>
      <c r="C5700" s="3" t="s">
        <v>11461</v>
      </c>
      <c r="D5700" s="3" t="s">
        <v>4171</v>
      </c>
    </row>
    <row r="5701" spans="1:4">
      <c r="A5701" s="3" t="s">
        <v>11434</v>
      </c>
      <c r="B5701" s="3" t="s">
        <v>1769</v>
      </c>
      <c r="C5701" s="3" t="s">
        <v>11462</v>
      </c>
      <c r="D5701" s="3" t="s">
        <v>4190</v>
      </c>
    </row>
    <row r="5702" spans="1:4">
      <c r="A5702" s="3" t="s">
        <v>11434</v>
      </c>
      <c r="B5702" s="3" t="s">
        <v>1769</v>
      </c>
      <c r="C5702" s="3" t="s">
        <v>11463</v>
      </c>
      <c r="D5702" s="3" t="s">
        <v>4208</v>
      </c>
    </row>
    <row r="5703" spans="1:4">
      <c r="A5703" s="3" t="s">
        <v>11434</v>
      </c>
      <c r="B5703" s="3" t="s">
        <v>1769</v>
      </c>
      <c r="C5703" s="3" t="s">
        <v>11464</v>
      </c>
      <c r="D5703" s="3" t="s">
        <v>4226</v>
      </c>
    </row>
    <row r="5704" spans="1:4">
      <c r="A5704" s="3" t="s">
        <v>11434</v>
      </c>
      <c r="B5704" s="3" t="s">
        <v>1769</v>
      </c>
      <c r="C5704" s="3" t="s">
        <v>11465</v>
      </c>
      <c r="D5704" s="3" t="s">
        <v>4245</v>
      </c>
    </row>
    <row r="5705" spans="1:4">
      <c r="A5705" s="3" t="s">
        <v>11434</v>
      </c>
      <c r="B5705" s="3" t="s">
        <v>1769</v>
      </c>
      <c r="C5705" s="3" t="s">
        <v>11466</v>
      </c>
      <c r="D5705" s="3" t="s">
        <v>4261</v>
      </c>
    </row>
    <row r="5706" spans="1:4">
      <c r="A5706" s="3" t="s">
        <v>11434</v>
      </c>
      <c r="B5706" s="3" t="s">
        <v>1769</v>
      </c>
      <c r="C5706" s="3" t="s">
        <v>11467</v>
      </c>
      <c r="D5706" s="3" t="s">
        <v>4276</v>
      </c>
    </row>
    <row r="5707" spans="1:4">
      <c r="A5707" s="3" t="s">
        <v>11434</v>
      </c>
      <c r="B5707" s="3" t="s">
        <v>1769</v>
      </c>
      <c r="C5707" s="3" t="s">
        <v>11468</v>
      </c>
      <c r="D5707" s="3" t="s">
        <v>4290</v>
      </c>
    </row>
    <row r="5708" spans="1:4">
      <c r="A5708" s="3" t="s">
        <v>11434</v>
      </c>
      <c r="B5708" s="3" t="s">
        <v>1769</v>
      </c>
      <c r="C5708" s="3" t="s">
        <v>11469</v>
      </c>
      <c r="D5708" s="3" t="s">
        <v>4303</v>
      </c>
    </row>
    <row r="5709" spans="1:4">
      <c r="A5709" s="3" t="s">
        <v>11434</v>
      </c>
      <c r="B5709" s="3" t="s">
        <v>1769</v>
      </c>
      <c r="C5709" s="3" t="s">
        <v>11470</v>
      </c>
      <c r="D5709" s="3" t="s">
        <v>4316</v>
      </c>
    </row>
    <row r="5710" spans="1:4">
      <c r="A5710" s="3" t="s">
        <v>11434</v>
      </c>
      <c r="B5710" s="3" t="s">
        <v>1769</v>
      </c>
      <c r="C5710" s="3" t="s">
        <v>11471</v>
      </c>
      <c r="D5710" s="3" t="s">
        <v>4328</v>
      </c>
    </row>
    <row r="5711" spans="1:4">
      <c r="A5711" s="3" t="s">
        <v>11434</v>
      </c>
      <c r="B5711" s="3" t="s">
        <v>1769</v>
      </c>
      <c r="C5711" s="3" t="s">
        <v>11472</v>
      </c>
      <c r="D5711" s="3" t="s">
        <v>4338</v>
      </c>
    </row>
    <row r="5712" spans="1:4">
      <c r="A5712" s="3" t="s">
        <v>11434</v>
      </c>
      <c r="B5712" s="3" t="s">
        <v>1769</v>
      </c>
      <c r="C5712" s="3" t="s">
        <v>11473</v>
      </c>
      <c r="D5712" s="3" t="s">
        <v>4348</v>
      </c>
    </row>
    <row r="5713" spans="1:4">
      <c r="A5713" s="3" t="s">
        <v>11434</v>
      </c>
      <c r="B5713" s="3" t="s">
        <v>1769</v>
      </c>
      <c r="C5713" s="3" t="s">
        <v>11474</v>
      </c>
      <c r="D5713" s="3" t="s">
        <v>4357</v>
      </c>
    </row>
    <row r="5714" spans="1:4">
      <c r="A5714" s="3" t="s">
        <v>11434</v>
      </c>
      <c r="B5714" s="3" t="s">
        <v>1769</v>
      </c>
      <c r="C5714" s="3" t="s">
        <v>11475</v>
      </c>
      <c r="D5714" s="3" t="s">
        <v>4367</v>
      </c>
    </row>
    <row r="5715" spans="1:4">
      <c r="A5715" s="3" t="s">
        <v>11434</v>
      </c>
      <c r="B5715" s="3" t="s">
        <v>1769</v>
      </c>
      <c r="C5715" s="3" t="s">
        <v>11476</v>
      </c>
      <c r="D5715" s="3" t="s">
        <v>4376</v>
      </c>
    </row>
    <row r="5716" spans="1:4">
      <c r="A5716" s="3" t="s">
        <v>11434</v>
      </c>
      <c r="B5716" s="3" t="s">
        <v>1769</v>
      </c>
      <c r="C5716" s="3" t="s">
        <v>11477</v>
      </c>
      <c r="D5716" s="3" t="s">
        <v>4386</v>
      </c>
    </row>
    <row r="5717" spans="1:4">
      <c r="A5717" s="3" t="s">
        <v>11434</v>
      </c>
      <c r="B5717" s="3" t="s">
        <v>1769</v>
      </c>
      <c r="C5717" s="3" t="s">
        <v>11478</v>
      </c>
      <c r="D5717" s="3" t="s">
        <v>4395</v>
      </c>
    </row>
    <row r="5718" spans="1:4">
      <c r="A5718" s="3" t="s">
        <v>11434</v>
      </c>
      <c r="B5718" s="3" t="s">
        <v>1769</v>
      </c>
      <c r="C5718" s="3" t="s">
        <v>11479</v>
      </c>
      <c r="D5718" s="3" t="s">
        <v>4404</v>
      </c>
    </row>
    <row r="5719" spans="1:4">
      <c r="A5719" s="3" t="s">
        <v>11434</v>
      </c>
      <c r="B5719" s="3" t="s">
        <v>1769</v>
      </c>
      <c r="C5719" s="3" t="s">
        <v>11480</v>
      </c>
      <c r="D5719" s="3" t="s">
        <v>4413</v>
      </c>
    </row>
    <row r="5720" spans="1:4">
      <c r="A5720" s="3" t="s">
        <v>11434</v>
      </c>
      <c r="B5720" s="3" t="s">
        <v>1769</v>
      </c>
      <c r="C5720" s="3" t="s">
        <v>11481</v>
      </c>
      <c r="D5720" s="3" t="s">
        <v>4422</v>
      </c>
    </row>
    <row r="5721" spans="1:4">
      <c r="A5721" s="3" t="s">
        <v>11434</v>
      </c>
      <c r="B5721" s="3" t="s">
        <v>1769</v>
      </c>
      <c r="C5721" s="3" t="s">
        <v>11482</v>
      </c>
      <c r="D5721" s="3" t="s">
        <v>4429</v>
      </c>
    </row>
    <row r="5722" spans="1:4">
      <c r="A5722" s="3" t="s">
        <v>11434</v>
      </c>
      <c r="B5722" s="3" t="s">
        <v>1769</v>
      </c>
      <c r="C5722" s="3" t="s">
        <v>11483</v>
      </c>
      <c r="D5722" s="3" t="s">
        <v>4434</v>
      </c>
    </row>
    <row r="5723" spans="1:4">
      <c r="A5723" s="3" t="s">
        <v>11434</v>
      </c>
      <c r="B5723" s="3" t="s">
        <v>1769</v>
      </c>
      <c r="C5723" s="3" t="s">
        <v>11484</v>
      </c>
      <c r="D5723" s="3" t="s">
        <v>4440</v>
      </c>
    </row>
    <row r="5724" spans="1:4">
      <c r="A5724" s="3" t="s">
        <v>11434</v>
      </c>
      <c r="B5724" s="3" t="s">
        <v>1769</v>
      </c>
      <c r="C5724" s="3" t="s">
        <v>11485</v>
      </c>
      <c r="D5724" s="3" t="s">
        <v>4446</v>
      </c>
    </row>
    <row r="5725" spans="1:4">
      <c r="A5725" s="3" t="s">
        <v>11434</v>
      </c>
      <c r="B5725" s="3" t="s">
        <v>1769</v>
      </c>
      <c r="C5725" s="3" t="s">
        <v>11486</v>
      </c>
      <c r="D5725" s="3" t="s">
        <v>4452</v>
      </c>
    </row>
    <row r="5726" spans="1:4">
      <c r="A5726" s="3" t="s">
        <v>11434</v>
      </c>
      <c r="B5726" s="3" t="s">
        <v>1769</v>
      </c>
      <c r="C5726" s="3" t="s">
        <v>11487</v>
      </c>
      <c r="D5726" s="3" t="s">
        <v>4458</v>
      </c>
    </row>
    <row r="5727" spans="1:4">
      <c r="A5727" s="3" t="s">
        <v>11434</v>
      </c>
      <c r="B5727" s="3" t="s">
        <v>1769</v>
      </c>
      <c r="C5727" s="3" t="s">
        <v>11488</v>
      </c>
      <c r="D5727" s="3" t="s">
        <v>4464</v>
      </c>
    </row>
    <row r="5728" spans="1:4">
      <c r="A5728" s="3" t="s">
        <v>11434</v>
      </c>
      <c r="B5728" s="3" t="s">
        <v>1769</v>
      </c>
      <c r="C5728" s="3" t="s">
        <v>11489</v>
      </c>
      <c r="D5728" s="3" t="s">
        <v>4470</v>
      </c>
    </row>
    <row r="5729" spans="1:4">
      <c r="A5729" s="3" t="s">
        <v>11434</v>
      </c>
      <c r="B5729" s="3" t="s">
        <v>1769</v>
      </c>
      <c r="C5729" s="3" t="s">
        <v>11490</v>
      </c>
      <c r="D5729" s="3" t="s">
        <v>4476</v>
      </c>
    </row>
    <row r="5730" spans="1:4">
      <c r="A5730" s="3" t="s">
        <v>11434</v>
      </c>
      <c r="B5730" s="3" t="s">
        <v>1769</v>
      </c>
      <c r="C5730" s="3" t="s">
        <v>11491</v>
      </c>
      <c r="D5730" s="3" t="s">
        <v>4481</v>
      </c>
    </row>
    <row r="5731" spans="1:4">
      <c r="A5731" s="3" t="s">
        <v>11434</v>
      </c>
      <c r="B5731" s="3" t="s">
        <v>1769</v>
      </c>
      <c r="C5731" s="3" t="s">
        <v>11492</v>
      </c>
      <c r="D5731" s="3" t="s">
        <v>4487</v>
      </c>
    </row>
    <row r="5732" spans="1:4">
      <c r="A5732" s="3" t="s">
        <v>11434</v>
      </c>
      <c r="B5732" s="3" t="s">
        <v>1769</v>
      </c>
      <c r="C5732" s="3" t="s">
        <v>11493</v>
      </c>
      <c r="D5732" s="3" t="s">
        <v>4493</v>
      </c>
    </row>
    <row r="5733" spans="1:4">
      <c r="A5733" s="3" t="s">
        <v>11434</v>
      </c>
      <c r="B5733" s="3" t="s">
        <v>1769</v>
      </c>
      <c r="C5733" s="3" t="s">
        <v>11494</v>
      </c>
      <c r="D5733" s="3" t="s">
        <v>4499</v>
      </c>
    </row>
    <row r="5734" spans="1:4">
      <c r="A5734" s="3" t="s">
        <v>11434</v>
      </c>
      <c r="B5734" s="3" t="s">
        <v>1769</v>
      </c>
      <c r="C5734" s="3" t="s">
        <v>11495</v>
      </c>
      <c r="D5734" s="3" t="s">
        <v>4505</v>
      </c>
    </row>
    <row r="5735" spans="1:4">
      <c r="A5735" s="3" t="s">
        <v>11434</v>
      </c>
      <c r="B5735" s="3" t="s">
        <v>1769</v>
      </c>
      <c r="C5735" s="3" t="s">
        <v>11496</v>
      </c>
      <c r="D5735" s="3" t="s">
        <v>4511</v>
      </c>
    </row>
    <row r="5736" spans="1:4">
      <c r="A5736" s="3" t="s">
        <v>11434</v>
      </c>
      <c r="B5736" s="3" t="s">
        <v>1769</v>
      </c>
      <c r="C5736" s="3" t="s">
        <v>11497</v>
      </c>
      <c r="D5736" s="3" t="s">
        <v>4517</v>
      </c>
    </row>
    <row r="5737" spans="1:4">
      <c r="A5737" s="3" t="s">
        <v>11434</v>
      </c>
      <c r="B5737" s="3" t="s">
        <v>1769</v>
      </c>
      <c r="C5737" s="3" t="s">
        <v>11498</v>
      </c>
      <c r="D5737" s="3" t="s">
        <v>4522</v>
      </c>
    </row>
    <row r="5738" spans="1:4">
      <c r="A5738" s="3" t="s">
        <v>11434</v>
      </c>
      <c r="B5738" s="3" t="s">
        <v>1769</v>
      </c>
      <c r="C5738" s="3" t="s">
        <v>11499</v>
      </c>
      <c r="D5738" s="3" t="s">
        <v>4527</v>
      </c>
    </row>
    <row r="5739" spans="1:4">
      <c r="A5739" s="3" t="s">
        <v>11434</v>
      </c>
      <c r="B5739" s="3" t="s">
        <v>1769</v>
      </c>
      <c r="C5739" s="3" t="s">
        <v>11500</v>
      </c>
      <c r="D5739" s="3" t="s">
        <v>4532</v>
      </c>
    </row>
    <row r="5740" spans="1:4">
      <c r="A5740" s="3" t="s">
        <v>11434</v>
      </c>
      <c r="B5740" s="3" t="s">
        <v>1769</v>
      </c>
      <c r="C5740" s="3" t="s">
        <v>11501</v>
      </c>
      <c r="D5740" s="3" t="s">
        <v>4537</v>
      </c>
    </row>
    <row r="5741" spans="1:4">
      <c r="A5741" s="3" t="s">
        <v>11434</v>
      </c>
      <c r="B5741" s="3" t="s">
        <v>1769</v>
      </c>
      <c r="C5741" s="3" t="s">
        <v>11502</v>
      </c>
      <c r="D5741" s="3" t="s">
        <v>4542</v>
      </c>
    </row>
    <row r="5742" spans="1:4">
      <c r="A5742" s="3" t="s">
        <v>11434</v>
      </c>
      <c r="B5742" s="3" t="s">
        <v>1769</v>
      </c>
      <c r="C5742" s="3" t="s">
        <v>11503</v>
      </c>
      <c r="D5742" s="3" t="s">
        <v>4546</v>
      </c>
    </row>
    <row r="5743" spans="1:4">
      <c r="A5743" s="3" t="s">
        <v>11434</v>
      </c>
      <c r="B5743" s="3" t="s">
        <v>1769</v>
      </c>
      <c r="C5743" s="3" t="s">
        <v>11504</v>
      </c>
      <c r="D5743" s="3" t="s">
        <v>4550</v>
      </c>
    </row>
    <row r="5744" spans="1:4">
      <c r="A5744" s="3" t="s">
        <v>11434</v>
      </c>
      <c r="B5744" s="3" t="s">
        <v>1769</v>
      </c>
      <c r="C5744" s="3" t="s">
        <v>11505</v>
      </c>
      <c r="D5744" s="3" t="s">
        <v>4554</v>
      </c>
    </row>
    <row r="5745" spans="1:4">
      <c r="A5745" s="3" t="s">
        <v>11434</v>
      </c>
      <c r="B5745" s="3" t="s">
        <v>1769</v>
      </c>
      <c r="C5745" s="3" t="s">
        <v>11506</v>
      </c>
      <c r="D5745" s="3" t="s">
        <v>4558</v>
      </c>
    </row>
    <row r="5746" spans="1:4">
      <c r="A5746" s="3" t="s">
        <v>11434</v>
      </c>
      <c r="B5746" s="3" t="s">
        <v>1769</v>
      </c>
      <c r="C5746" s="3" t="s">
        <v>11507</v>
      </c>
      <c r="D5746" s="3" t="s">
        <v>4562</v>
      </c>
    </row>
    <row r="5747" spans="1:4">
      <c r="A5747" s="3" t="s">
        <v>11434</v>
      </c>
      <c r="B5747" s="3" t="s">
        <v>1769</v>
      </c>
      <c r="C5747" s="3" t="s">
        <v>11508</v>
      </c>
      <c r="D5747" s="3" t="s">
        <v>4565</v>
      </c>
    </row>
    <row r="5748" spans="1:4">
      <c r="A5748" s="3" t="s">
        <v>11434</v>
      </c>
      <c r="B5748" s="3" t="s">
        <v>1769</v>
      </c>
      <c r="C5748" s="3" t="s">
        <v>11509</v>
      </c>
      <c r="D5748" s="3" t="s">
        <v>4569</v>
      </c>
    </row>
    <row r="5749" spans="1:4">
      <c r="A5749" s="3" t="s">
        <v>11434</v>
      </c>
      <c r="B5749" s="3" t="s">
        <v>1769</v>
      </c>
      <c r="C5749" s="3" t="s">
        <v>11510</v>
      </c>
      <c r="D5749" s="3" t="s">
        <v>4573</v>
      </c>
    </row>
    <row r="5750" spans="1:4">
      <c r="A5750" s="3" t="s">
        <v>11434</v>
      </c>
      <c r="B5750" s="3" t="s">
        <v>1769</v>
      </c>
      <c r="C5750" s="3" t="s">
        <v>11511</v>
      </c>
      <c r="D5750" s="3" t="s">
        <v>4577</v>
      </c>
    </row>
    <row r="5751" spans="1:4">
      <c r="A5751" s="3" t="s">
        <v>11434</v>
      </c>
      <c r="B5751" s="3" t="s">
        <v>1769</v>
      </c>
      <c r="C5751" s="3" t="s">
        <v>11512</v>
      </c>
      <c r="D5751" s="3" t="s">
        <v>4580</v>
      </c>
    </row>
    <row r="5752" spans="1:4">
      <c r="A5752" s="3" t="s">
        <v>11513</v>
      </c>
      <c r="B5752" s="3" t="s">
        <v>4747</v>
      </c>
      <c r="C5752" s="3" t="s">
        <v>11514</v>
      </c>
      <c r="D5752" s="3" t="s">
        <v>1868</v>
      </c>
    </row>
    <row r="5753" spans="1:4">
      <c r="A5753" s="3" t="s">
        <v>11513</v>
      </c>
      <c r="B5753" s="3" t="s">
        <v>4747</v>
      </c>
      <c r="C5753" s="3" t="s">
        <v>11514</v>
      </c>
      <c r="D5753" s="3" t="s">
        <v>1868</v>
      </c>
    </row>
    <row r="5754" spans="1:4">
      <c r="A5754" s="3" t="s">
        <v>11513</v>
      </c>
      <c r="B5754" s="3" t="s">
        <v>4747</v>
      </c>
      <c r="C5754" s="3" t="s">
        <v>11515</v>
      </c>
      <c r="D5754" s="3" t="s">
        <v>2044</v>
      </c>
    </row>
    <row r="5755" spans="1:4">
      <c r="A5755" s="3" t="s">
        <v>11513</v>
      </c>
      <c r="B5755" s="3" t="s">
        <v>4747</v>
      </c>
      <c r="C5755" s="3" t="s">
        <v>11515</v>
      </c>
      <c r="D5755" s="3" t="s">
        <v>11516</v>
      </c>
    </row>
    <row r="5756" spans="1:4">
      <c r="A5756" s="3" t="s">
        <v>11513</v>
      </c>
      <c r="B5756" s="3" t="s">
        <v>4747</v>
      </c>
      <c r="C5756" s="3" t="s">
        <v>11517</v>
      </c>
      <c r="D5756" s="3" t="s">
        <v>2213</v>
      </c>
    </row>
    <row r="5757" spans="1:4">
      <c r="A5757" s="3" t="s">
        <v>11513</v>
      </c>
      <c r="B5757" s="3" t="s">
        <v>4747</v>
      </c>
      <c r="C5757" s="3" t="s">
        <v>11517</v>
      </c>
      <c r="D5757" s="3" t="s">
        <v>11518</v>
      </c>
    </row>
    <row r="5758" spans="1:4">
      <c r="A5758" s="3" t="s">
        <v>11513</v>
      </c>
      <c r="B5758" s="3" t="s">
        <v>4747</v>
      </c>
      <c r="C5758" s="3" t="s">
        <v>11519</v>
      </c>
      <c r="D5758" s="3" t="s">
        <v>2372</v>
      </c>
    </row>
    <row r="5759" spans="1:4">
      <c r="A5759" s="3" t="s">
        <v>11513</v>
      </c>
      <c r="B5759" s="3" t="s">
        <v>4747</v>
      </c>
      <c r="C5759" s="3" t="s">
        <v>11519</v>
      </c>
      <c r="D5759" s="3" t="s">
        <v>11520</v>
      </c>
    </row>
    <row r="5760" spans="1:4">
      <c r="A5760" s="3" t="s">
        <v>11513</v>
      </c>
      <c r="B5760" s="3" t="s">
        <v>4747</v>
      </c>
      <c r="C5760" s="3" t="s">
        <v>11521</v>
      </c>
      <c r="D5760" s="3" t="s">
        <v>2534</v>
      </c>
    </row>
    <row r="5761" spans="1:4">
      <c r="A5761" s="3" t="s">
        <v>11513</v>
      </c>
      <c r="B5761" s="3" t="s">
        <v>4747</v>
      </c>
      <c r="C5761" s="3" t="s">
        <v>11521</v>
      </c>
      <c r="D5761" s="3" t="s">
        <v>11522</v>
      </c>
    </row>
    <row r="5762" spans="1:4">
      <c r="A5762" s="3" t="s">
        <v>11513</v>
      </c>
      <c r="B5762" s="3" t="s">
        <v>4747</v>
      </c>
      <c r="C5762" s="3" t="s">
        <v>11523</v>
      </c>
      <c r="D5762" s="3" t="s">
        <v>2686</v>
      </c>
    </row>
    <row r="5763" spans="1:4">
      <c r="A5763" s="3" t="s">
        <v>11513</v>
      </c>
      <c r="B5763" s="3" t="s">
        <v>4747</v>
      </c>
      <c r="C5763" s="3" t="s">
        <v>11523</v>
      </c>
      <c r="D5763" s="3" t="s">
        <v>2686</v>
      </c>
    </row>
    <row r="5764" spans="1:4">
      <c r="A5764" s="3" t="s">
        <v>11513</v>
      </c>
      <c r="B5764" s="3" t="s">
        <v>4747</v>
      </c>
      <c r="C5764" s="3" t="s">
        <v>11524</v>
      </c>
      <c r="D5764" s="3" t="s">
        <v>2823</v>
      </c>
    </row>
    <row r="5765" spans="1:4">
      <c r="A5765" s="3" t="s">
        <v>11513</v>
      </c>
      <c r="B5765" s="3" t="s">
        <v>4747</v>
      </c>
      <c r="C5765" s="3" t="s">
        <v>11524</v>
      </c>
      <c r="D5765" s="3" t="s">
        <v>2823</v>
      </c>
    </row>
    <row r="5766" spans="1:4">
      <c r="A5766" s="3" t="s">
        <v>11513</v>
      </c>
      <c r="B5766" s="3" t="s">
        <v>4747</v>
      </c>
      <c r="C5766" s="3" t="s">
        <v>11525</v>
      </c>
      <c r="D5766" s="3" t="s">
        <v>2957</v>
      </c>
    </row>
    <row r="5767" spans="1:4">
      <c r="A5767" s="3" t="s">
        <v>11513</v>
      </c>
      <c r="B5767" s="3" t="s">
        <v>4747</v>
      </c>
      <c r="C5767" s="3" t="s">
        <v>11525</v>
      </c>
      <c r="D5767" s="3" t="s">
        <v>11526</v>
      </c>
    </row>
    <row r="5768" spans="1:4">
      <c r="A5768" s="3" t="s">
        <v>11513</v>
      </c>
      <c r="B5768" s="3" t="s">
        <v>4747</v>
      </c>
      <c r="C5768" s="3" t="s">
        <v>11527</v>
      </c>
      <c r="D5768" s="3" t="s">
        <v>3082</v>
      </c>
    </row>
    <row r="5769" spans="1:4">
      <c r="A5769" s="3" t="s">
        <v>11513</v>
      </c>
      <c r="B5769" s="3" t="s">
        <v>4747</v>
      </c>
      <c r="C5769" s="3" t="s">
        <v>11527</v>
      </c>
      <c r="D5769" s="3" t="s">
        <v>11528</v>
      </c>
    </row>
    <row r="5770" spans="1:4">
      <c r="A5770" s="3" t="s">
        <v>11513</v>
      </c>
      <c r="B5770" s="3" t="s">
        <v>4747</v>
      </c>
      <c r="C5770" s="3" t="s">
        <v>11529</v>
      </c>
      <c r="D5770" s="3" t="s">
        <v>3197</v>
      </c>
    </row>
    <row r="5771" spans="1:4">
      <c r="A5771" s="3" t="s">
        <v>11513</v>
      </c>
      <c r="B5771" s="3" t="s">
        <v>4747</v>
      </c>
      <c r="C5771" s="3" t="s">
        <v>11529</v>
      </c>
      <c r="D5771" s="3" t="s">
        <v>3197</v>
      </c>
    </row>
    <row r="5772" spans="1:4">
      <c r="A5772" s="3" t="s">
        <v>11513</v>
      </c>
      <c r="B5772" s="3" t="s">
        <v>4747</v>
      </c>
      <c r="C5772" s="3" t="s">
        <v>11530</v>
      </c>
      <c r="D5772" s="3" t="s">
        <v>3302</v>
      </c>
    </row>
    <row r="5773" spans="1:4">
      <c r="A5773" s="3" t="s">
        <v>11513</v>
      </c>
      <c r="B5773" s="3" t="s">
        <v>4747</v>
      </c>
      <c r="C5773" s="3" t="s">
        <v>11530</v>
      </c>
      <c r="D5773" s="3" t="s">
        <v>11531</v>
      </c>
    </row>
    <row r="5774" spans="1:4">
      <c r="A5774" s="3" t="s">
        <v>11513</v>
      </c>
      <c r="B5774" s="3" t="s">
        <v>4747</v>
      </c>
      <c r="C5774" s="3" t="s">
        <v>11532</v>
      </c>
      <c r="D5774" s="3" t="s">
        <v>3396</v>
      </c>
    </row>
    <row r="5775" spans="1:4">
      <c r="A5775" s="3" t="s">
        <v>11513</v>
      </c>
      <c r="B5775" s="3" t="s">
        <v>4747</v>
      </c>
      <c r="C5775" s="3" t="s">
        <v>11532</v>
      </c>
      <c r="D5775" s="3" t="s">
        <v>11533</v>
      </c>
    </row>
    <row r="5776" spans="1:4">
      <c r="A5776" s="3" t="s">
        <v>11513</v>
      </c>
      <c r="B5776" s="3" t="s">
        <v>4747</v>
      </c>
      <c r="C5776" s="3" t="s">
        <v>11534</v>
      </c>
      <c r="D5776" s="3" t="s">
        <v>3483</v>
      </c>
    </row>
    <row r="5777" spans="1:4">
      <c r="A5777" s="3" t="s">
        <v>11513</v>
      </c>
      <c r="B5777" s="3" t="s">
        <v>4747</v>
      </c>
      <c r="C5777" s="3" t="s">
        <v>11534</v>
      </c>
      <c r="D5777" s="3" t="s">
        <v>11535</v>
      </c>
    </row>
    <row r="5778" spans="1:4">
      <c r="A5778" s="3" t="s">
        <v>11536</v>
      </c>
      <c r="B5778" s="3" t="s">
        <v>1617</v>
      </c>
      <c r="C5778" s="3" t="s">
        <v>11537</v>
      </c>
      <c r="D5778" s="3" t="s">
        <v>1797</v>
      </c>
    </row>
    <row r="5779" spans="1:4">
      <c r="A5779" s="3" t="s">
        <v>11536</v>
      </c>
      <c r="B5779" s="3" t="s">
        <v>1617</v>
      </c>
      <c r="C5779" s="3" t="s">
        <v>11538</v>
      </c>
      <c r="D5779" s="3" t="s">
        <v>1974</v>
      </c>
    </row>
    <row r="5780" spans="1:4">
      <c r="A5780" s="3" t="s">
        <v>11536</v>
      </c>
      <c r="B5780" s="3" t="s">
        <v>1617</v>
      </c>
      <c r="C5780" s="3" t="s">
        <v>11539</v>
      </c>
      <c r="D5780" s="3" t="s">
        <v>2145</v>
      </c>
    </row>
    <row r="5781" spans="1:4">
      <c r="A5781" s="3" t="s">
        <v>11536</v>
      </c>
      <c r="B5781" s="3" t="s">
        <v>1617</v>
      </c>
      <c r="C5781" s="3" t="s">
        <v>11540</v>
      </c>
      <c r="D5781" s="3" t="s">
        <v>2302</v>
      </c>
    </row>
    <row r="5782" spans="1:4">
      <c r="A5782" s="3" t="s">
        <v>11536</v>
      </c>
      <c r="B5782" s="3" t="s">
        <v>1617</v>
      </c>
      <c r="C5782" s="3" t="s">
        <v>11541</v>
      </c>
      <c r="D5782" s="3" t="s">
        <v>2461</v>
      </c>
    </row>
    <row r="5783" spans="1:4">
      <c r="A5783" s="3" t="s">
        <v>11542</v>
      </c>
      <c r="B5783" s="3" t="s">
        <v>1618</v>
      </c>
      <c r="C5783" s="3" t="s">
        <v>11543</v>
      </c>
      <c r="D5783" s="3" t="s">
        <v>1798</v>
      </c>
    </row>
    <row r="5784" spans="1:4">
      <c r="A5784" s="3" t="s">
        <v>11542</v>
      </c>
      <c r="B5784" s="3" t="s">
        <v>1618</v>
      </c>
      <c r="C5784" s="3" t="s">
        <v>11543</v>
      </c>
      <c r="D5784" s="3" t="s">
        <v>1798</v>
      </c>
    </row>
    <row r="5785" spans="1:4">
      <c r="A5785" s="3" t="s">
        <v>11542</v>
      </c>
      <c r="B5785" s="3" t="s">
        <v>1618</v>
      </c>
      <c r="C5785" s="3" t="s">
        <v>11544</v>
      </c>
      <c r="D5785" s="3" t="s">
        <v>1975</v>
      </c>
    </row>
    <row r="5786" spans="1:4">
      <c r="A5786" s="3" t="s">
        <v>11542</v>
      </c>
      <c r="B5786" s="3" t="s">
        <v>1618</v>
      </c>
      <c r="C5786" s="3" t="s">
        <v>11544</v>
      </c>
      <c r="D5786" s="3" t="s">
        <v>1975</v>
      </c>
    </row>
    <row r="5787" spans="1:4">
      <c r="A5787" s="3" t="s">
        <v>11542</v>
      </c>
      <c r="B5787" s="3" t="s">
        <v>1618</v>
      </c>
      <c r="C5787" s="3" t="s">
        <v>11545</v>
      </c>
      <c r="D5787" s="3" t="s">
        <v>2146</v>
      </c>
    </row>
    <row r="5788" spans="1:4">
      <c r="A5788" s="3" t="s">
        <v>11542</v>
      </c>
      <c r="B5788" s="3" t="s">
        <v>1618</v>
      </c>
      <c r="C5788" s="3" t="s">
        <v>11545</v>
      </c>
      <c r="D5788" s="3" t="s">
        <v>2146</v>
      </c>
    </row>
    <row r="5789" spans="1:4">
      <c r="A5789" s="3" t="s">
        <v>11542</v>
      </c>
      <c r="B5789" s="3" t="s">
        <v>1618</v>
      </c>
      <c r="C5789" s="3" t="s">
        <v>11546</v>
      </c>
      <c r="D5789" s="3" t="s">
        <v>2303</v>
      </c>
    </row>
    <row r="5790" spans="1:4">
      <c r="A5790" s="3" t="s">
        <v>11542</v>
      </c>
      <c r="B5790" s="3" t="s">
        <v>1618</v>
      </c>
      <c r="C5790" s="3" t="s">
        <v>11546</v>
      </c>
      <c r="D5790" s="3" t="s">
        <v>2303</v>
      </c>
    </row>
    <row r="5791" spans="1:4">
      <c r="A5791" s="3" t="s">
        <v>11542</v>
      </c>
      <c r="B5791" s="3" t="s">
        <v>1618</v>
      </c>
      <c r="C5791" s="3" t="s">
        <v>11547</v>
      </c>
      <c r="D5791" s="3" t="s">
        <v>2462</v>
      </c>
    </row>
    <row r="5792" spans="1:4">
      <c r="A5792" s="3" t="s">
        <v>11542</v>
      </c>
      <c r="B5792" s="3" t="s">
        <v>1618</v>
      </c>
      <c r="C5792" s="3" t="s">
        <v>11547</v>
      </c>
      <c r="D5792" s="3" t="s">
        <v>2462</v>
      </c>
    </row>
    <row r="5793" spans="1:4">
      <c r="A5793" s="3" t="s">
        <v>11548</v>
      </c>
      <c r="B5793" s="3" t="s">
        <v>4751</v>
      </c>
      <c r="C5793" s="3" t="s">
        <v>11549</v>
      </c>
      <c r="D5793" s="3" t="s">
        <v>1884</v>
      </c>
    </row>
    <row r="5794" spans="1:4">
      <c r="A5794" s="3" t="s">
        <v>11548</v>
      </c>
      <c r="B5794" s="3" t="s">
        <v>4751</v>
      </c>
      <c r="C5794" s="3" t="s">
        <v>11550</v>
      </c>
      <c r="D5794" s="3" t="s">
        <v>2059</v>
      </c>
    </row>
    <row r="5795" spans="1:4">
      <c r="A5795" s="3" t="s">
        <v>11548</v>
      </c>
      <c r="B5795" s="3" t="s">
        <v>4751</v>
      </c>
      <c r="C5795" s="3" t="s">
        <v>11551</v>
      </c>
      <c r="D5795" s="3" t="s">
        <v>2229</v>
      </c>
    </row>
    <row r="5796" spans="1:4">
      <c r="A5796" s="3" t="s">
        <v>11548</v>
      </c>
      <c r="B5796" s="3" t="s">
        <v>4751</v>
      </c>
      <c r="C5796" s="3" t="s">
        <v>11552</v>
      </c>
      <c r="D5796" s="3" t="s">
        <v>2388</v>
      </c>
    </row>
    <row r="5797" spans="1:4">
      <c r="A5797" s="3" t="s">
        <v>11548</v>
      </c>
      <c r="B5797" s="3" t="s">
        <v>4751</v>
      </c>
      <c r="C5797" s="3" t="s">
        <v>11553</v>
      </c>
      <c r="D5797" s="3" t="s">
        <v>2549</v>
      </c>
    </row>
    <row r="5798" spans="1:4">
      <c r="A5798" s="3" t="s">
        <v>11548</v>
      </c>
      <c r="B5798" s="3" t="s">
        <v>4751</v>
      </c>
      <c r="C5798" s="3" t="s">
        <v>11554</v>
      </c>
      <c r="D5798" s="3" t="s">
        <v>2702</v>
      </c>
    </row>
    <row r="5799" spans="1:4">
      <c r="A5799" s="3" t="s">
        <v>11548</v>
      </c>
      <c r="B5799" s="3" t="s">
        <v>4751</v>
      </c>
      <c r="C5799" s="3" t="s">
        <v>11555</v>
      </c>
      <c r="D5799" s="3" t="s">
        <v>2837</v>
      </c>
    </row>
    <row r="5800" spans="1:4">
      <c r="A5800" s="3" t="s">
        <v>11548</v>
      </c>
      <c r="B5800" s="3" t="s">
        <v>4751</v>
      </c>
      <c r="C5800" s="3" t="s">
        <v>11556</v>
      </c>
      <c r="D5800" s="3" t="s">
        <v>2972</v>
      </c>
    </row>
    <row r="5801" spans="1:4">
      <c r="A5801" s="3" t="s">
        <v>11548</v>
      </c>
      <c r="B5801" s="3" t="s">
        <v>4751</v>
      </c>
      <c r="C5801" s="3" t="s">
        <v>11557</v>
      </c>
      <c r="D5801" s="3" t="s">
        <v>3098</v>
      </c>
    </row>
    <row r="5802" spans="1:4">
      <c r="A5802" s="3" t="s">
        <v>11548</v>
      </c>
      <c r="B5802" s="3" t="s">
        <v>4751</v>
      </c>
      <c r="C5802" s="3" t="s">
        <v>11558</v>
      </c>
      <c r="D5802" s="3" t="s">
        <v>3213</v>
      </c>
    </row>
    <row r="5803" spans="1:4">
      <c r="A5803" s="3" t="s">
        <v>11548</v>
      </c>
      <c r="B5803" s="3" t="s">
        <v>4751</v>
      </c>
      <c r="C5803" s="3" t="s">
        <v>11559</v>
      </c>
      <c r="D5803" s="3" t="s">
        <v>3316</v>
      </c>
    </row>
    <row r="5804" spans="1:4">
      <c r="A5804" s="3" t="s">
        <v>11548</v>
      </c>
      <c r="B5804" s="3" t="s">
        <v>4751</v>
      </c>
      <c r="C5804" s="3" t="s">
        <v>11560</v>
      </c>
      <c r="D5804" s="3" t="s">
        <v>3412</v>
      </c>
    </row>
    <row r="5805" spans="1:4">
      <c r="A5805" s="3" t="s">
        <v>11548</v>
      </c>
      <c r="B5805" s="3" t="s">
        <v>4751</v>
      </c>
      <c r="C5805" s="3" t="s">
        <v>11561</v>
      </c>
      <c r="D5805" s="3" t="s">
        <v>3498</v>
      </c>
    </row>
    <row r="5806" spans="1:4">
      <c r="A5806" s="3" t="s">
        <v>11548</v>
      </c>
      <c r="B5806" s="3" t="s">
        <v>4751</v>
      </c>
      <c r="C5806" s="3" t="s">
        <v>11562</v>
      </c>
      <c r="D5806" s="3" t="s">
        <v>3578</v>
      </c>
    </row>
    <row r="5807" spans="1:4">
      <c r="A5807" s="3" t="s">
        <v>11548</v>
      </c>
      <c r="B5807" s="3" t="s">
        <v>4751</v>
      </c>
      <c r="C5807" s="3" t="s">
        <v>11563</v>
      </c>
      <c r="D5807" s="3" t="s">
        <v>3646</v>
      </c>
    </row>
    <row r="5808" spans="1:4">
      <c r="A5808" s="3" t="s">
        <v>11564</v>
      </c>
      <c r="B5808" s="3" t="s">
        <v>1745</v>
      </c>
      <c r="C5808" s="3" t="s">
        <v>11565</v>
      </c>
      <c r="D5808" s="3" t="s">
        <v>1924</v>
      </c>
    </row>
    <row r="5809" spans="1:4">
      <c r="A5809" s="3" t="s">
        <v>11564</v>
      </c>
      <c r="B5809" s="3" t="s">
        <v>1745</v>
      </c>
      <c r="C5809" s="3" t="s">
        <v>11566</v>
      </c>
      <c r="D5809" s="3" t="s">
        <v>2100</v>
      </c>
    </row>
    <row r="5810" spans="1:4">
      <c r="A5810" s="3" t="s">
        <v>11564</v>
      </c>
      <c r="B5810" s="3" t="s">
        <v>1745</v>
      </c>
      <c r="C5810" s="3" t="s">
        <v>11567</v>
      </c>
      <c r="D5810" s="3" t="s">
        <v>2266</v>
      </c>
    </row>
    <row r="5811" spans="1:4">
      <c r="A5811" s="3" t="s">
        <v>11564</v>
      </c>
      <c r="B5811" s="3" t="s">
        <v>1745</v>
      </c>
      <c r="C5811" s="3" t="s">
        <v>11568</v>
      </c>
      <c r="D5811" s="3" t="s">
        <v>2429</v>
      </c>
    </row>
    <row r="5812" spans="1:4">
      <c r="A5812" s="3" t="s">
        <v>11564</v>
      </c>
      <c r="B5812" s="3" t="s">
        <v>1745</v>
      </c>
      <c r="C5812" s="3" t="s">
        <v>11569</v>
      </c>
      <c r="D5812" s="3" t="s">
        <v>2589</v>
      </c>
    </row>
    <row r="5813" spans="1:4">
      <c r="A5813" s="3" t="s">
        <v>11564</v>
      </c>
      <c r="B5813" s="3" t="s">
        <v>1745</v>
      </c>
      <c r="C5813" s="3" t="s">
        <v>11570</v>
      </c>
      <c r="D5813" s="3" t="s">
        <v>2739</v>
      </c>
    </row>
    <row r="5814" spans="1:4">
      <c r="A5814" s="3" t="s">
        <v>11564</v>
      </c>
      <c r="B5814" s="3" t="s">
        <v>1745</v>
      </c>
      <c r="C5814" s="3" t="s">
        <v>11571</v>
      </c>
      <c r="D5814" s="3" t="s">
        <v>2877</v>
      </c>
    </row>
    <row r="5815" spans="1:4">
      <c r="A5815" s="3" t="s">
        <v>11564</v>
      </c>
      <c r="B5815" s="3" t="s">
        <v>1745</v>
      </c>
      <c r="C5815" s="3" t="s">
        <v>11572</v>
      </c>
      <c r="D5815" s="3" t="s">
        <v>3012</v>
      </c>
    </row>
    <row r="5816" spans="1:4">
      <c r="A5816" s="3" t="s">
        <v>11564</v>
      </c>
      <c r="B5816" s="3" t="s">
        <v>1745</v>
      </c>
      <c r="C5816" s="3" t="s">
        <v>11573</v>
      </c>
      <c r="D5816" s="3" t="s">
        <v>3138</v>
      </c>
    </row>
    <row r="5817" spans="1:4">
      <c r="A5817" s="3" t="s">
        <v>11564</v>
      </c>
      <c r="B5817" s="3" t="s">
        <v>1745</v>
      </c>
      <c r="C5817" s="3" t="s">
        <v>11574</v>
      </c>
      <c r="D5817" s="3" t="s">
        <v>3254</v>
      </c>
    </row>
    <row r="5818" spans="1:4">
      <c r="A5818" s="3" t="s">
        <v>11564</v>
      </c>
      <c r="B5818" s="3" t="s">
        <v>1745</v>
      </c>
      <c r="C5818" s="3" t="s">
        <v>11575</v>
      </c>
      <c r="D5818" s="3" t="s">
        <v>3356</v>
      </c>
    </row>
    <row r="5819" spans="1:4">
      <c r="A5819" s="3" t="s">
        <v>11564</v>
      </c>
      <c r="B5819" s="3" t="s">
        <v>1745</v>
      </c>
      <c r="C5819" s="3" t="s">
        <v>11576</v>
      </c>
      <c r="D5819" s="3" t="s">
        <v>3452</v>
      </c>
    </row>
    <row r="5820" spans="1:4">
      <c r="A5820" s="3" t="s">
        <v>11564</v>
      </c>
      <c r="B5820" s="3" t="s">
        <v>1745</v>
      </c>
      <c r="C5820" s="3" t="s">
        <v>11577</v>
      </c>
      <c r="D5820" s="3" t="s">
        <v>3537</v>
      </c>
    </row>
    <row r="5821" spans="1:4">
      <c r="A5821" s="3" t="s">
        <v>11564</v>
      </c>
      <c r="B5821" s="3" t="s">
        <v>1745</v>
      </c>
      <c r="C5821" s="3" t="s">
        <v>11578</v>
      </c>
      <c r="D5821" s="3" t="s">
        <v>3616</v>
      </c>
    </row>
    <row r="5822" spans="1:4">
      <c r="A5822" s="3" t="s">
        <v>11564</v>
      </c>
      <c r="B5822" s="3" t="s">
        <v>1745</v>
      </c>
      <c r="C5822" s="3" t="s">
        <v>11579</v>
      </c>
      <c r="D5822" s="3" t="s">
        <v>3686</v>
      </c>
    </row>
    <row r="5823" spans="1:4">
      <c r="A5823" s="3" t="s">
        <v>11564</v>
      </c>
      <c r="B5823" s="3" t="s">
        <v>1745</v>
      </c>
      <c r="C5823" s="3" t="s">
        <v>11580</v>
      </c>
      <c r="D5823" s="3" t="s">
        <v>3748</v>
      </c>
    </row>
    <row r="5824" spans="1:4">
      <c r="A5824" s="3" t="s">
        <v>11564</v>
      </c>
      <c r="B5824" s="3" t="s">
        <v>1745</v>
      </c>
      <c r="C5824" s="3" t="s">
        <v>11581</v>
      </c>
      <c r="D5824" s="3" t="s">
        <v>3806</v>
      </c>
    </row>
    <row r="5825" spans="1:4">
      <c r="A5825" s="3" t="s">
        <v>11564</v>
      </c>
      <c r="B5825" s="3" t="s">
        <v>1745</v>
      </c>
      <c r="C5825" s="3" t="s">
        <v>11582</v>
      </c>
      <c r="D5825" s="3" t="s">
        <v>3858</v>
      </c>
    </row>
    <row r="5826" spans="1:4">
      <c r="A5826" s="3" t="s">
        <v>11564</v>
      </c>
      <c r="B5826" s="3" t="s">
        <v>1745</v>
      </c>
      <c r="C5826" s="3" t="s">
        <v>11583</v>
      </c>
      <c r="D5826" s="3" t="s">
        <v>3903</v>
      </c>
    </row>
    <row r="5827" spans="1:4">
      <c r="A5827" s="3" t="s">
        <v>11564</v>
      </c>
      <c r="B5827" s="3" t="s">
        <v>1745</v>
      </c>
      <c r="C5827" s="3" t="s">
        <v>11584</v>
      </c>
      <c r="D5827" s="3" t="s">
        <v>3945</v>
      </c>
    </row>
    <row r="5828" spans="1:4">
      <c r="A5828" s="3" t="s">
        <v>11564</v>
      </c>
      <c r="B5828" s="3" t="s">
        <v>1745</v>
      </c>
      <c r="C5828" s="3" t="s">
        <v>11585</v>
      </c>
      <c r="D5828" s="3" t="s">
        <v>3982</v>
      </c>
    </row>
    <row r="5829" spans="1:4">
      <c r="A5829" s="3" t="s">
        <v>11564</v>
      </c>
      <c r="B5829" s="3" t="s">
        <v>1745</v>
      </c>
      <c r="C5829" s="3" t="s">
        <v>11586</v>
      </c>
      <c r="D5829" s="3" t="s">
        <v>4018</v>
      </c>
    </row>
    <row r="5830" spans="1:4">
      <c r="A5830" s="3" t="s">
        <v>11564</v>
      </c>
      <c r="B5830" s="3" t="s">
        <v>1745</v>
      </c>
      <c r="C5830" s="3" t="s">
        <v>11587</v>
      </c>
      <c r="D5830" s="3" t="s">
        <v>4049</v>
      </c>
    </row>
    <row r="5831" spans="1:4">
      <c r="A5831" s="3" t="s">
        <v>11564</v>
      </c>
      <c r="B5831" s="3" t="s">
        <v>1745</v>
      </c>
      <c r="C5831" s="3" t="s">
        <v>11588</v>
      </c>
      <c r="D5831" s="3" t="s">
        <v>4078</v>
      </c>
    </row>
    <row r="5832" spans="1:4">
      <c r="A5832" s="3" t="s">
        <v>11589</v>
      </c>
      <c r="B5832" s="3" t="s">
        <v>1100</v>
      </c>
      <c r="C5832" s="3" t="s">
        <v>11590</v>
      </c>
      <c r="D5832" s="3" t="s">
        <v>1101</v>
      </c>
    </row>
    <row r="5833" spans="1:4">
      <c r="A5833" s="3" t="s">
        <v>11589</v>
      </c>
      <c r="B5833" s="3" t="s">
        <v>1100</v>
      </c>
      <c r="C5833" s="3" t="s">
        <v>11591</v>
      </c>
      <c r="D5833" s="3" t="s">
        <v>1102</v>
      </c>
    </row>
    <row r="5834" spans="1:4">
      <c r="A5834" s="3" t="s">
        <v>11589</v>
      </c>
      <c r="B5834" s="3" t="s">
        <v>1100</v>
      </c>
      <c r="C5834" s="3" t="s">
        <v>11592</v>
      </c>
      <c r="D5834" s="3" t="s">
        <v>1103</v>
      </c>
    </row>
    <row r="5835" spans="1:4">
      <c r="A5835" s="3" t="s">
        <v>11589</v>
      </c>
      <c r="B5835" s="3" t="s">
        <v>1100</v>
      </c>
      <c r="C5835" s="3" t="s">
        <v>11593</v>
      </c>
      <c r="D5835" s="3" t="s">
        <v>1104</v>
      </c>
    </row>
    <row r="5836" spans="1:4">
      <c r="A5836" s="3" t="s">
        <v>11589</v>
      </c>
      <c r="B5836" s="3" t="s">
        <v>1100</v>
      </c>
      <c r="C5836" s="3" t="s">
        <v>11594</v>
      </c>
      <c r="D5836" s="3" t="s">
        <v>1105</v>
      </c>
    </row>
    <row r="5837" spans="1:4">
      <c r="A5837" s="3" t="s">
        <v>11589</v>
      </c>
      <c r="B5837" s="3" t="s">
        <v>1100</v>
      </c>
      <c r="C5837" s="3" t="s">
        <v>11595</v>
      </c>
      <c r="D5837" s="3" t="s">
        <v>1106</v>
      </c>
    </row>
    <row r="5838" spans="1:4">
      <c r="A5838" s="3" t="s">
        <v>11589</v>
      </c>
      <c r="B5838" s="3" t="s">
        <v>1100</v>
      </c>
      <c r="C5838" s="3" t="s">
        <v>11596</v>
      </c>
      <c r="D5838" s="3" t="s">
        <v>1107</v>
      </c>
    </row>
    <row r="5839" spans="1:4">
      <c r="A5839" s="3" t="s">
        <v>11589</v>
      </c>
      <c r="B5839" s="3" t="s">
        <v>1100</v>
      </c>
      <c r="C5839" s="3" t="s">
        <v>11597</v>
      </c>
      <c r="D5839" s="3" t="s">
        <v>1108</v>
      </c>
    </row>
    <row r="5840" spans="1:4">
      <c r="A5840" s="3" t="s">
        <v>11589</v>
      </c>
      <c r="B5840" s="3" t="s">
        <v>1100</v>
      </c>
      <c r="C5840" s="3" t="s">
        <v>11598</v>
      </c>
      <c r="D5840" s="3" t="s">
        <v>1109</v>
      </c>
    </row>
    <row r="5841" spans="1:4">
      <c r="A5841" s="3" t="s">
        <v>11589</v>
      </c>
      <c r="B5841" s="3" t="s">
        <v>1100</v>
      </c>
      <c r="C5841" s="3" t="s">
        <v>11599</v>
      </c>
      <c r="D5841" s="3" t="s">
        <v>1110</v>
      </c>
    </row>
    <row r="5842" spans="1:4">
      <c r="A5842" s="3" t="s">
        <v>11589</v>
      </c>
      <c r="B5842" s="3" t="s">
        <v>1100</v>
      </c>
      <c r="C5842" s="3" t="s">
        <v>11600</v>
      </c>
      <c r="D5842" s="3" t="s">
        <v>1111</v>
      </c>
    </row>
    <row r="5843" spans="1:4">
      <c r="A5843" s="3" t="s">
        <v>11589</v>
      </c>
      <c r="B5843" s="3" t="s">
        <v>1100</v>
      </c>
      <c r="C5843" s="3" t="s">
        <v>11601</v>
      </c>
      <c r="D5843" s="3" t="s">
        <v>1112</v>
      </c>
    </row>
    <row r="5844" spans="1:4">
      <c r="A5844" s="3" t="s">
        <v>11589</v>
      </c>
      <c r="B5844" s="3" t="s">
        <v>1100</v>
      </c>
      <c r="C5844" s="3" t="s">
        <v>11602</v>
      </c>
      <c r="D5844" s="3" t="s">
        <v>1113</v>
      </c>
    </row>
    <row r="5845" spans="1:4">
      <c r="A5845" s="3" t="s">
        <v>11589</v>
      </c>
      <c r="B5845" s="3" t="s">
        <v>1100</v>
      </c>
      <c r="C5845" s="3" t="s">
        <v>11603</v>
      </c>
      <c r="D5845" s="3" t="s">
        <v>1114</v>
      </c>
    </row>
    <row r="5846" spans="1:4">
      <c r="A5846" s="3" t="s">
        <v>11589</v>
      </c>
      <c r="B5846" s="3" t="s">
        <v>1100</v>
      </c>
      <c r="C5846" s="3" t="s">
        <v>11604</v>
      </c>
      <c r="D5846" s="3" t="s">
        <v>1115</v>
      </c>
    </row>
    <row r="5847" spans="1:4">
      <c r="A5847" s="3" t="s">
        <v>11589</v>
      </c>
      <c r="B5847" s="3" t="s">
        <v>1100</v>
      </c>
      <c r="C5847" s="3" t="s">
        <v>11605</v>
      </c>
      <c r="D5847" s="3" t="s">
        <v>1116</v>
      </c>
    </row>
    <row r="5848" spans="1:4">
      <c r="A5848" s="3" t="s">
        <v>11589</v>
      </c>
      <c r="B5848" s="3" t="s">
        <v>1100</v>
      </c>
      <c r="C5848" s="3" t="s">
        <v>11606</v>
      </c>
      <c r="D5848" s="3" t="s">
        <v>1117</v>
      </c>
    </row>
    <row r="5849" spans="1:4">
      <c r="A5849" s="3" t="s">
        <v>11589</v>
      </c>
      <c r="B5849" s="3" t="s">
        <v>1100</v>
      </c>
      <c r="C5849" s="3" t="s">
        <v>11607</v>
      </c>
      <c r="D5849" s="3" t="s">
        <v>1118</v>
      </c>
    </row>
    <row r="5850" spans="1:4">
      <c r="A5850" s="3" t="s">
        <v>11589</v>
      </c>
      <c r="B5850" s="3" t="s">
        <v>1100</v>
      </c>
      <c r="C5850" s="3" t="s">
        <v>11608</v>
      </c>
      <c r="D5850" s="3" t="s">
        <v>1119</v>
      </c>
    </row>
    <row r="5851" spans="1:4">
      <c r="A5851" s="3" t="s">
        <v>11589</v>
      </c>
      <c r="B5851" s="3" t="s">
        <v>1100</v>
      </c>
      <c r="C5851" s="3" t="s">
        <v>11609</v>
      </c>
      <c r="D5851" s="3" t="s">
        <v>1120</v>
      </c>
    </row>
    <row r="5852" spans="1:4">
      <c r="A5852" s="3" t="s">
        <v>11589</v>
      </c>
      <c r="B5852" s="3" t="s">
        <v>1100</v>
      </c>
      <c r="C5852" s="3" t="s">
        <v>11610</v>
      </c>
      <c r="D5852" s="3" t="s">
        <v>1121</v>
      </c>
    </row>
    <row r="5853" spans="1:4">
      <c r="A5853" s="3" t="s">
        <v>11589</v>
      </c>
      <c r="B5853" s="3" t="s">
        <v>1100</v>
      </c>
      <c r="C5853" s="3" t="s">
        <v>11611</v>
      </c>
      <c r="D5853" s="3" t="s">
        <v>1122</v>
      </c>
    </row>
    <row r="5854" spans="1:4">
      <c r="A5854" s="3" t="s">
        <v>11589</v>
      </c>
      <c r="B5854" s="3" t="s">
        <v>1100</v>
      </c>
      <c r="C5854" s="3" t="s">
        <v>11612</v>
      </c>
      <c r="D5854" s="3" t="s">
        <v>1123</v>
      </c>
    </row>
    <row r="5855" spans="1:4">
      <c r="A5855" s="3" t="s">
        <v>11589</v>
      </c>
      <c r="B5855" s="3" t="s">
        <v>1100</v>
      </c>
      <c r="C5855" s="3" t="s">
        <v>11613</v>
      </c>
      <c r="D5855" s="3" t="s">
        <v>1124</v>
      </c>
    </row>
    <row r="5856" spans="1:4">
      <c r="A5856" s="3" t="s">
        <v>11589</v>
      </c>
      <c r="B5856" s="3" t="s">
        <v>1100</v>
      </c>
      <c r="C5856" s="3" t="s">
        <v>11614</v>
      </c>
      <c r="D5856" s="3" t="s">
        <v>1125</v>
      </c>
    </row>
    <row r="5857" spans="1:4">
      <c r="A5857" s="3" t="s">
        <v>11589</v>
      </c>
      <c r="B5857" s="3" t="s">
        <v>1100</v>
      </c>
      <c r="C5857" s="3" t="s">
        <v>11615</v>
      </c>
      <c r="D5857" s="3" t="s">
        <v>1126</v>
      </c>
    </row>
    <row r="5858" spans="1:4">
      <c r="A5858" s="3" t="s">
        <v>11589</v>
      </c>
      <c r="B5858" s="3" t="s">
        <v>1100</v>
      </c>
      <c r="C5858" s="3" t="s">
        <v>11616</v>
      </c>
      <c r="D5858" s="3" t="s">
        <v>1127</v>
      </c>
    </row>
    <row r="5859" spans="1:4">
      <c r="A5859" s="3" t="s">
        <v>11589</v>
      </c>
      <c r="B5859" s="3" t="s">
        <v>1100</v>
      </c>
      <c r="C5859" s="3" t="s">
        <v>11617</v>
      </c>
      <c r="D5859" s="3" t="s">
        <v>1128</v>
      </c>
    </row>
    <row r="5860" spans="1:4">
      <c r="A5860" s="3" t="s">
        <v>11589</v>
      </c>
      <c r="B5860" s="3" t="s">
        <v>1100</v>
      </c>
      <c r="C5860" s="3" t="s">
        <v>11618</v>
      </c>
      <c r="D5860" s="3" t="s">
        <v>1129</v>
      </c>
    </row>
    <row r="5861" spans="1:4">
      <c r="A5861" s="3" t="s">
        <v>11589</v>
      </c>
      <c r="B5861" s="3" t="s">
        <v>1100</v>
      </c>
      <c r="C5861" s="3" t="s">
        <v>11619</v>
      </c>
      <c r="D5861" s="3" t="s">
        <v>1130</v>
      </c>
    </row>
    <row r="5862" spans="1:4">
      <c r="A5862" s="3" t="s">
        <v>11589</v>
      </c>
      <c r="B5862" s="3" t="s">
        <v>1100</v>
      </c>
      <c r="C5862" s="3" t="s">
        <v>11620</v>
      </c>
      <c r="D5862" s="3" t="s">
        <v>1131</v>
      </c>
    </row>
    <row r="5863" spans="1:4">
      <c r="A5863" s="3" t="s">
        <v>11589</v>
      </c>
      <c r="B5863" s="3" t="s">
        <v>1100</v>
      </c>
      <c r="C5863" s="3" t="s">
        <v>11621</v>
      </c>
      <c r="D5863" s="3" t="s">
        <v>1132</v>
      </c>
    </row>
    <row r="5864" spans="1:4">
      <c r="A5864" s="3" t="s">
        <v>11589</v>
      </c>
      <c r="B5864" s="3" t="s">
        <v>1100</v>
      </c>
      <c r="C5864" s="3" t="s">
        <v>11622</v>
      </c>
      <c r="D5864" s="3" t="s">
        <v>1133</v>
      </c>
    </row>
    <row r="5865" spans="1:4">
      <c r="A5865" s="3" t="s">
        <v>11589</v>
      </c>
      <c r="B5865" s="3" t="s">
        <v>1100</v>
      </c>
      <c r="C5865" s="3" t="s">
        <v>11623</v>
      </c>
      <c r="D5865" s="3" t="s">
        <v>1134</v>
      </c>
    </row>
    <row r="5866" spans="1:4">
      <c r="A5866" s="3" t="s">
        <v>11589</v>
      </c>
      <c r="B5866" s="3" t="s">
        <v>1100</v>
      </c>
      <c r="C5866" s="3" t="s">
        <v>11624</v>
      </c>
      <c r="D5866" s="3" t="s">
        <v>1135</v>
      </c>
    </row>
    <row r="5867" spans="1:4">
      <c r="A5867" s="3" t="s">
        <v>11589</v>
      </c>
      <c r="B5867" s="3" t="s">
        <v>1100</v>
      </c>
      <c r="C5867" s="3" t="s">
        <v>11625</v>
      </c>
      <c r="D5867" s="3" t="s">
        <v>1136</v>
      </c>
    </row>
    <row r="5868" spans="1:4">
      <c r="A5868" s="3" t="s">
        <v>11589</v>
      </c>
      <c r="B5868" s="3" t="s">
        <v>1100</v>
      </c>
      <c r="C5868" s="3" t="s">
        <v>11626</v>
      </c>
      <c r="D5868" s="3" t="s">
        <v>1137</v>
      </c>
    </row>
    <row r="5869" spans="1:4">
      <c r="A5869" s="3" t="s">
        <v>11589</v>
      </c>
      <c r="B5869" s="3" t="s">
        <v>1100</v>
      </c>
      <c r="C5869" s="3" t="s">
        <v>11627</v>
      </c>
      <c r="D5869" s="3" t="s">
        <v>1138</v>
      </c>
    </row>
    <row r="5870" spans="1:4">
      <c r="A5870" s="3" t="s">
        <v>11589</v>
      </c>
      <c r="B5870" s="3" t="s">
        <v>1100</v>
      </c>
      <c r="C5870" s="3" t="s">
        <v>11628</v>
      </c>
      <c r="D5870" s="3" t="s">
        <v>1139</v>
      </c>
    </row>
    <row r="5871" spans="1:4">
      <c r="A5871" s="3" t="s">
        <v>11589</v>
      </c>
      <c r="B5871" s="3" t="s">
        <v>1100</v>
      </c>
      <c r="C5871" s="3" t="s">
        <v>11629</v>
      </c>
      <c r="D5871" s="3" t="s">
        <v>1140</v>
      </c>
    </row>
    <row r="5872" spans="1:4">
      <c r="A5872" s="3" t="s">
        <v>11589</v>
      </c>
      <c r="B5872" s="3" t="s">
        <v>1100</v>
      </c>
      <c r="C5872" s="3" t="s">
        <v>11630</v>
      </c>
      <c r="D5872" s="3" t="s">
        <v>1141</v>
      </c>
    </row>
    <row r="5873" spans="1:4">
      <c r="A5873" s="3" t="s">
        <v>11589</v>
      </c>
      <c r="B5873" s="3" t="s">
        <v>1100</v>
      </c>
      <c r="C5873" s="3" t="s">
        <v>11631</v>
      </c>
      <c r="D5873" s="3" t="s">
        <v>1142</v>
      </c>
    </row>
    <row r="5874" spans="1:4">
      <c r="A5874" s="3" t="s">
        <v>11589</v>
      </c>
      <c r="B5874" s="3" t="s">
        <v>1100</v>
      </c>
      <c r="C5874" s="3" t="s">
        <v>11632</v>
      </c>
      <c r="D5874" s="3" t="s">
        <v>1143</v>
      </c>
    </row>
    <row r="5875" spans="1:4">
      <c r="A5875" s="3" t="s">
        <v>11589</v>
      </c>
      <c r="B5875" s="3" t="s">
        <v>1100</v>
      </c>
      <c r="C5875" s="3" t="s">
        <v>11633</v>
      </c>
      <c r="D5875" s="3" t="s">
        <v>1144</v>
      </c>
    </row>
    <row r="5876" spans="1:4">
      <c r="A5876" s="3" t="s">
        <v>11589</v>
      </c>
      <c r="B5876" s="3" t="s">
        <v>1100</v>
      </c>
      <c r="C5876" s="3" t="s">
        <v>11634</v>
      </c>
      <c r="D5876" s="3" t="s">
        <v>1145</v>
      </c>
    </row>
    <row r="5877" spans="1:4">
      <c r="A5877" s="3" t="s">
        <v>11589</v>
      </c>
      <c r="B5877" s="3" t="s">
        <v>1100</v>
      </c>
      <c r="C5877" s="3" t="s">
        <v>11635</v>
      </c>
      <c r="D5877" s="3" t="s">
        <v>1146</v>
      </c>
    </row>
    <row r="5878" spans="1:4">
      <c r="A5878" s="3" t="s">
        <v>11589</v>
      </c>
      <c r="B5878" s="3" t="s">
        <v>1100</v>
      </c>
      <c r="C5878" s="3" t="s">
        <v>11636</v>
      </c>
      <c r="D5878" s="3" t="s">
        <v>1147</v>
      </c>
    </row>
    <row r="5879" spans="1:4">
      <c r="A5879" s="3" t="s">
        <v>11589</v>
      </c>
      <c r="B5879" s="3" t="s">
        <v>1100</v>
      </c>
      <c r="C5879" s="3" t="s">
        <v>11637</v>
      </c>
      <c r="D5879" s="3" t="s">
        <v>1148</v>
      </c>
    </row>
    <row r="5880" spans="1:4">
      <c r="A5880" s="3" t="s">
        <v>11589</v>
      </c>
      <c r="B5880" s="3" t="s">
        <v>1100</v>
      </c>
      <c r="C5880" s="3" t="s">
        <v>11638</v>
      </c>
      <c r="D5880" s="3" t="s">
        <v>1149</v>
      </c>
    </row>
    <row r="5881" spans="1:4">
      <c r="A5881" s="3" t="s">
        <v>11589</v>
      </c>
      <c r="B5881" s="3" t="s">
        <v>1100</v>
      </c>
      <c r="C5881" s="3" t="s">
        <v>11639</v>
      </c>
      <c r="D5881" s="3" t="s">
        <v>1150</v>
      </c>
    </row>
    <row r="5882" spans="1:4">
      <c r="A5882" s="3" t="s">
        <v>11589</v>
      </c>
      <c r="B5882" s="3" t="s">
        <v>1100</v>
      </c>
      <c r="C5882" s="3" t="s">
        <v>11640</v>
      </c>
      <c r="D5882" s="3" t="s">
        <v>1151</v>
      </c>
    </row>
    <row r="5883" spans="1:4">
      <c r="A5883" s="3" t="s">
        <v>11589</v>
      </c>
      <c r="B5883" s="3" t="s">
        <v>1100</v>
      </c>
      <c r="C5883" s="3" t="s">
        <v>11641</v>
      </c>
      <c r="D5883" s="3" t="s">
        <v>1152</v>
      </c>
    </row>
    <row r="5884" spans="1:4">
      <c r="A5884" s="3" t="s">
        <v>11589</v>
      </c>
      <c r="B5884" s="3" t="s">
        <v>1100</v>
      </c>
      <c r="C5884" s="3" t="s">
        <v>11642</v>
      </c>
      <c r="D5884" s="3" t="s">
        <v>1153</v>
      </c>
    </row>
    <row r="5885" spans="1:4">
      <c r="A5885" s="3" t="s">
        <v>11589</v>
      </c>
      <c r="B5885" s="3" t="s">
        <v>1100</v>
      </c>
      <c r="C5885" s="3" t="s">
        <v>11643</v>
      </c>
      <c r="D5885" s="3" t="s">
        <v>1154</v>
      </c>
    </row>
    <row r="5886" spans="1:4">
      <c r="A5886" s="3" t="s">
        <v>11589</v>
      </c>
      <c r="B5886" s="3" t="s">
        <v>1100</v>
      </c>
      <c r="C5886" s="3" t="s">
        <v>11644</v>
      </c>
      <c r="D5886" s="3" t="s">
        <v>1155</v>
      </c>
    </row>
    <row r="5887" spans="1:4">
      <c r="A5887" s="3" t="s">
        <v>11589</v>
      </c>
      <c r="B5887" s="3" t="s">
        <v>1100</v>
      </c>
      <c r="C5887" s="3" t="s">
        <v>11645</v>
      </c>
      <c r="D5887" s="3" t="s">
        <v>1156</v>
      </c>
    </row>
    <row r="5888" spans="1:4">
      <c r="A5888" s="3" t="s">
        <v>11589</v>
      </c>
      <c r="B5888" s="3" t="s">
        <v>1100</v>
      </c>
      <c r="C5888" s="3" t="s">
        <v>11646</v>
      </c>
      <c r="D5888" s="3" t="s">
        <v>1157</v>
      </c>
    </row>
    <row r="5889" spans="1:4">
      <c r="A5889" s="3" t="s">
        <v>11589</v>
      </c>
      <c r="B5889" s="3" t="s">
        <v>1100</v>
      </c>
      <c r="C5889" s="3" t="s">
        <v>11647</v>
      </c>
      <c r="D5889" s="3" t="s">
        <v>1158</v>
      </c>
    </row>
    <row r="5890" spans="1:4">
      <c r="A5890" s="3" t="s">
        <v>11589</v>
      </c>
      <c r="B5890" s="3" t="s">
        <v>1100</v>
      </c>
      <c r="C5890" s="3" t="s">
        <v>11648</v>
      </c>
      <c r="D5890" s="3" t="s">
        <v>1159</v>
      </c>
    </row>
    <row r="5891" spans="1:4">
      <c r="A5891" s="3" t="s">
        <v>11589</v>
      </c>
      <c r="B5891" s="3" t="s">
        <v>1100</v>
      </c>
      <c r="C5891" s="3" t="s">
        <v>11649</v>
      </c>
      <c r="D5891" s="3" t="s">
        <v>1160</v>
      </c>
    </row>
    <row r="5892" spans="1:4">
      <c r="A5892" s="3" t="s">
        <v>11589</v>
      </c>
      <c r="B5892" s="3" t="s">
        <v>1100</v>
      </c>
      <c r="C5892" s="3" t="s">
        <v>11650</v>
      </c>
      <c r="D5892" s="3" t="s">
        <v>1161</v>
      </c>
    </row>
    <row r="5893" spans="1:4">
      <c r="A5893" s="3" t="s">
        <v>11589</v>
      </c>
      <c r="B5893" s="3" t="s">
        <v>1100</v>
      </c>
      <c r="C5893" s="3" t="s">
        <v>11651</v>
      </c>
      <c r="D5893" s="3" t="s">
        <v>1162</v>
      </c>
    </row>
    <row r="5894" spans="1:4">
      <c r="A5894" s="3" t="s">
        <v>11589</v>
      </c>
      <c r="B5894" s="3" t="s">
        <v>1100</v>
      </c>
      <c r="C5894" s="3" t="s">
        <v>11652</v>
      </c>
      <c r="D5894" s="3" t="s">
        <v>1163</v>
      </c>
    </row>
    <row r="5895" spans="1:4">
      <c r="A5895" s="3" t="s">
        <v>11589</v>
      </c>
      <c r="B5895" s="3" t="s">
        <v>1100</v>
      </c>
      <c r="C5895" s="3" t="s">
        <v>11653</v>
      </c>
      <c r="D5895" s="3" t="s">
        <v>1164</v>
      </c>
    </row>
    <row r="5896" spans="1:4">
      <c r="A5896" s="3" t="s">
        <v>11589</v>
      </c>
      <c r="B5896" s="3" t="s">
        <v>1100</v>
      </c>
      <c r="C5896" s="3" t="s">
        <v>11654</v>
      </c>
      <c r="D5896" s="3" t="s">
        <v>1165</v>
      </c>
    </row>
    <row r="5897" spans="1:4">
      <c r="A5897" s="3" t="s">
        <v>11589</v>
      </c>
      <c r="B5897" s="3" t="s">
        <v>1100</v>
      </c>
      <c r="C5897" s="3" t="s">
        <v>11655</v>
      </c>
      <c r="D5897" s="3" t="s">
        <v>1166</v>
      </c>
    </row>
    <row r="5898" spans="1:4">
      <c r="A5898" s="3" t="s">
        <v>11589</v>
      </c>
      <c r="B5898" s="3" t="s">
        <v>1100</v>
      </c>
      <c r="C5898" s="3" t="s">
        <v>11656</v>
      </c>
      <c r="D5898" s="3" t="s">
        <v>1167</v>
      </c>
    </row>
    <row r="5899" spans="1:4">
      <c r="A5899" s="3" t="s">
        <v>11589</v>
      </c>
      <c r="B5899" s="3" t="s">
        <v>1100</v>
      </c>
      <c r="C5899" s="3" t="s">
        <v>11657</v>
      </c>
      <c r="D5899" s="3" t="s">
        <v>1168</v>
      </c>
    </row>
    <row r="5900" spans="1:4">
      <c r="A5900" s="3" t="s">
        <v>11589</v>
      </c>
      <c r="B5900" s="3" t="s">
        <v>1100</v>
      </c>
      <c r="C5900" s="3" t="s">
        <v>11658</v>
      </c>
      <c r="D5900" s="3" t="s">
        <v>1169</v>
      </c>
    </row>
    <row r="5901" spans="1:4">
      <c r="A5901" s="3" t="s">
        <v>11589</v>
      </c>
      <c r="B5901" s="3" t="s">
        <v>1100</v>
      </c>
      <c r="C5901" s="3" t="s">
        <v>11659</v>
      </c>
      <c r="D5901" s="3" t="s">
        <v>1170</v>
      </c>
    </row>
    <row r="5902" spans="1:4">
      <c r="A5902" s="3" t="s">
        <v>11589</v>
      </c>
      <c r="B5902" s="3" t="s">
        <v>1100</v>
      </c>
      <c r="C5902" s="3" t="s">
        <v>11660</v>
      </c>
      <c r="D5902" s="3" t="s">
        <v>1171</v>
      </c>
    </row>
    <row r="5903" spans="1:4">
      <c r="A5903" s="3" t="s">
        <v>11589</v>
      </c>
      <c r="B5903" s="3" t="s">
        <v>1100</v>
      </c>
      <c r="C5903" s="3" t="s">
        <v>11661</v>
      </c>
      <c r="D5903" s="3" t="s">
        <v>1172</v>
      </c>
    </row>
    <row r="5904" spans="1:4">
      <c r="A5904" s="3" t="s">
        <v>11589</v>
      </c>
      <c r="B5904" s="3" t="s">
        <v>1100</v>
      </c>
      <c r="C5904" s="3" t="s">
        <v>11662</v>
      </c>
      <c r="D5904" s="3" t="s">
        <v>1173</v>
      </c>
    </row>
    <row r="5905" spans="1:4">
      <c r="A5905" s="3" t="s">
        <v>11589</v>
      </c>
      <c r="B5905" s="3" t="s">
        <v>1100</v>
      </c>
      <c r="C5905" s="3" t="s">
        <v>11663</v>
      </c>
      <c r="D5905" s="3" t="s">
        <v>1174</v>
      </c>
    </row>
    <row r="5906" spans="1:4">
      <c r="A5906" s="3" t="s">
        <v>11589</v>
      </c>
      <c r="B5906" s="3" t="s">
        <v>1100</v>
      </c>
      <c r="C5906" s="3" t="s">
        <v>11664</v>
      </c>
      <c r="D5906" s="3" t="s">
        <v>1175</v>
      </c>
    </row>
    <row r="5907" spans="1:4">
      <c r="A5907" s="3" t="s">
        <v>11589</v>
      </c>
      <c r="B5907" s="3" t="s">
        <v>1100</v>
      </c>
      <c r="C5907" s="3" t="s">
        <v>11665</v>
      </c>
      <c r="D5907" s="3" t="s">
        <v>1176</v>
      </c>
    </row>
    <row r="5908" spans="1:4">
      <c r="A5908" s="3" t="s">
        <v>11589</v>
      </c>
      <c r="B5908" s="3" t="s">
        <v>1100</v>
      </c>
      <c r="C5908" s="3" t="s">
        <v>11666</v>
      </c>
      <c r="D5908" s="3" t="s">
        <v>1177</v>
      </c>
    </row>
    <row r="5909" spans="1:4">
      <c r="A5909" s="3" t="s">
        <v>11589</v>
      </c>
      <c r="B5909" s="3" t="s">
        <v>1100</v>
      </c>
      <c r="C5909" s="3" t="s">
        <v>11667</v>
      </c>
      <c r="D5909" s="3" t="s">
        <v>1178</v>
      </c>
    </row>
    <row r="5910" spans="1:4">
      <c r="A5910" s="3" t="s">
        <v>11589</v>
      </c>
      <c r="B5910" s="3" t="s">
        <v>1100</v>
      </c>
      <c r="C5910" s="3" t="s">
        <v>11668</v>
      </c>
      <c r="D5910" s="3" t="s">
        <v>1179</v>
      </c>
    </row>
    <row r="5911" spans="1:4">
      <c r="A5911" s="3" t="s">
        <v>11589</v>
      </c>
      <c r="B5911" s="3" t="s">
        <v>1100</v>
      </c>
      <c r="C5911" s="3" t="s">
        <v>11669</v>
      </c>
      <c r="D5911" s="3" t="s">
        <v>1180</v>
      </c>
    </row>
    <row r="5912" spans="1:4">
      <c r="A5912" s="3" t="s">
        <v>11589</v>
      </c>
      <c r="B5912" s="3" t="s">
        <v>1100</v>
      </c>
      <c r="C5912" s="3" t="s">
        <v>11670</v>
      </c>
      <c r="D5912" s="3" t="s">
        <v>1181</v>
      </c>
    </row>
    <row r="5913" spans="1:4">
      <c r="A5913" s="3" t="s">
        <v>11671</v>
      </c>
      <c r="B5913" s="3" t="s">
        <v>1628</v>
      </c>
      <c r="C5913" s="3" t="s">
        <v>11672</v>
      </c>
      <c r="D5913" s="3" t="s">
        <v>1806</v>
      </c>
    </row>
    <row r="5914" spans="1:4">
      <c r="A5914" s="3" t="s">
        <v>11671</v>
      </c>
      <c r="B5914" s="3" t="s">
        <v>1628</v>
      </c>
      <c r="C5914" s="3" t="s">
        <v>11673</v>
      </c>
      <c r="D5914" s="3" t="s">
        <v>1984</v>
      </c>
    </row>
    <row r="5915" spans="1:4">
      <c r="A5915" s="3" t="s">
        <v>11671</v>
      </c>
      <c r="B5915" s="3" t="s">
        <v>1628</v>
      </c>
      <c r="C5915" s="3" t="s">
        <v>11674</v>
      </c>
      <c r="D5915" s="3" t="s">
        <v>2155</v>
      </c>
    </row>
    <row r="5916" spans="1:4">
      <c r="A5916" s="3" t="s">
        <v>11671</v>
      </c>
      <c r="B5916" s="3" t="s">
        <v>1628</v>
      </c>
      <c r="C5916" s="3" t="s">
        <v>11675</v>
      </c>
      <c r="D5916" s="3" t="s">
        <v>2312</v>
      </c>
    </row>
    <row r="5917" spans="1:4">
      <c r="A5917" s="3" t="s">
        <v>11671</v>
      </c>
      <c r="B5917" s="3" t="s">
        <v>1628</v>
      </c>
      <c r="C5917" s="3" t="s">
        <v>11676</v>
      </c>
      <c r="D5917" s="3" t="s">
        <v>2472</v>
      </c>
    </row>
    <row r="5918" spans="1:4">
      <c r="A5918" s="3" t="s">
        <v>11671</v>
      </c>
      <c r="B5918" s="3" t="s">
        <v>1628</v>
      </c>
      <c r="C5918" s="3" t="s">
        <v>11677</v>
      </c>
      <c r="D5918" s="3" t="s">
        <v>2624</v>
      </c>
    </row>
    <row r="5919" spans="1:4">
      <c r="A5919" s="3" t="s">
        <v>11678</v>
      </c>
      <c r="B5919" s="3" t="s">
        <v>1645</v>
      </c>
      <c r="C5919" s="3" t="s">
        <v>11679</v>
      </c>
      <c r="D5919" s="3" t="s">
        <v>1823</v>
      </c>
    </row>
    <row r="5920" spans="1:4">
      <c r="A5920" s="3" t="s">
        <v>11678</v>
      </c>
      <c r="B5920" s="3" t="s">
        <v>1645</v>
      </c>
      <c r="C5920" s="3" t="s">
        <v>11680</v>
      </c>
      <c r="D5920" s="3" t="s">
        <v>2001</v>
      </c>
    </row>
    <row r="5921" spans="1:4">
      <c r="A5921" s="3" t="s">
        <v>11678</v>
      </c>
      <c r="B5921" s="3" t="s">
        <v>1645</v>
      </c>
      <c r="C5921" s="3" t="s">
        <v>11681</v>
      </c>
      <c r="D5921" s="3" t="s">
        <v>2171</v>
      </c>
    </row>
    <row r="5922" spans="1:4">
      <c r="A5922" s="3" t="s">
        <v>11678</v>
      </c>
      <c r="B5922" s="3" t="s">
        <v>1645</v>
      </c>
      <c r="C5922" s="3" t="s">
        <v>11682</v>
      </c>
      <c r="D5922" s="3" t="s">
        <v>2328</v>
      </c>
    </row>
    <row r="5923" spans="1:4">
      <c r="A5923" s="3" t="s">
        <v>11678</v>
      </c>
      <c r="B5923" s="3" t="s">
        <v>1645</v>
      </c>
      <c r="C5923" s="3" t="s">
        <v>11683</v>
      </c>
      <c r="D5923" s="3" t="s">
        <v>2489</v>
      </c>
    </row>
    <row r="5924" spans="1:4">
      <c r="A5924" s="3" t="s">
        <v>11678</v>
      </c>
      <c r="B5924" s="3" t="s">
        <v>1645</v>
      </c>
      <c r="C5924" s="3" t="s">
        <v>11684</v>
      </c>
      <c r="D5924" s="3" t="s">
        <v>2640</v>
      </c>
    </row>
    <row r="5925" spans="1:4">
      <c r="A5925" s="3" t="s">
        <v>11678</v>
      </c>
      <c r="B5925" s="3" t="s">
        <v>1645</v>
      </c>
      <c r="C5925" s="3" t="s">
        <v>11685</v>
      </c>
      <c r="D5925" s="3" t="s">
        <v>2779</v>
      </c>
    </row>
    <row r="5926" spans="1:4">
      <c r="A5926" s="3" t="s">
        <v>11678</v>
      </c>
      <c r="B5926" s="3" t="s">
        <v>1645</v>
      </c>
      <c r="C5926" s="3" t="s">
        <v>11686</v>
      </c>
      <c r="D5926" s="3" t="s">
        <v>2912</v>
      </c>
    </row>
    <row r="5927" spans="1:4">
      <c r="A5927" s="3" t="s">
        <v>11687</v>
      </c>
      <c r="B5927" s="3" t="s">
        <v>1608</v>
      </c>
      <c r="C5927" s="3" t="s">
        <v>11688</v>
      </c>
      <c r="D5927" s="3" t="s">
        <v>11689</v>
      </c>
    </row>
    <row r="5928" spans="1:4">
      <c r="A5928" s="3" t="s">
        <v>11687</v>
      </c>
      <c r="B5928" s="3" t="s">
        <v>1608</v>
      </c>
      <c r="C5928" s="3" t="s">
        <v>11690</v>
      </c>
      <c r="D5928" s="3" t="s">
        <v>11691</v>
      </c>
    </row>
    <row r="5929" spans="1:4">
      <c r="A5929" s="3" t="s">
        <v>11687</v>
      </c>
      <c r="B5929" s="3" t="s">
        <v>1608</v>
      </c>
      <c r="C5929" s="3" t="s">
        <v>11692</v>
      </c>
      <c r="D5929" s="3" t="s">
        <v>11693</v>
      </c>
    </row>
    <row r="5930" spans="1:4">
      <c r="A5930" s="3" t="s">
        <v>11687</v>
      </c>
      <c r="B5930" s="3" t="s">
        <v>1608</v>
      </c>
      <c r="C5930" s="3" t="s">
        <v>11694</v>
      </c>
      <c r="D5930" s="3" t="s">
        <v>11695</v>
      </c>
    </row>
    <row r="5931" spans="1:4">
      <c r="A5931" s="3" t="s">
        <v>11687</v>
      </c>
      <c r="B5931" s="3" t="s">
        <v>1608</v>
      </c>
      <c r="C5931" s="3" t="s">
        <v>11696</v>
      </c>
      <c r="D5931" s="3" t="s">
        <v>11697</v>
      </c>
    </row>
    <row r="5932" spans="1:4">
      <c r="A5932" s="3" t="s">
        <v>11687</v>
      </c>
      <c r="B5932" s="3" t="s">
        <v>1608</v>
      </c>
      <c r="C5932" s="3" t="s">
        <v>11698</v>
      </c>
      <c r="D5932" s="3" t="s">
        <v>11699</v>
      </c>
    </row>
    <row r="5933" spans="1:4">
      <c r="A5933" s="3" t="s">
        <v>11687</v>
      </c>
      <c r="B5933" s="3" t="s">
        <v>1608</v>
      </c>
      <c r="C5933" s="3" t="s">
        <v>11700</v>
      </c>
      <c r="D5933" s="3" t="s">
        <v>11701</v>
      </c>
    </row>
    <row r="5934" spans="1:4">
      <c r="A5934" s="3" t="s">
        <v>11687</v>
      </c>
      <c r="B5934" s="3" t="s">
        <v>1608</v>
      </c>
      <c r="C5934" s="3" t="s">
        <v>11702</v>
      </c>
      <c r="D5934" s="3" t="s">
        <v>11703</v>
      </c>
    </row>
    <row r="5935" spans="1:4">
      <c r="A5935" s="3" t="s">
        <v>11687</v>
      </c>
      <c r="B5935" s="3" t="s">
        <v>1608</v>
      </c>
      <c r="C5935" s="3" t="s">
        <v>11704</v>
      </c>
      <c r="D5935" s="3" t="s">
        <v>11705</v>
      </c>
    </row>
    <row r="5936" spans="1:4">
      <c r="A5936" s="3" t="s">
        <v>11687</v>
      </c>
      <c r="B5936" s="3" t="s">
        <v>1608</v>
      </c>
      <c r="C5936" s="3" t="s">
        <v>11706</v>
      </c>
      <c r="D5936" s="3" t="s">
        <v>11707</v>
      </c>
    </row>
    <row r="5937" spans="1:4">
      <c r="A5937" s="3" t="s">
        <v>11687</v>
      </c>
      <c r="B5937" s="3" t="s">
        <v>1608</v>
      </c>
      <c r="C5937" s="3" t="s">
        <v>11708</v>
      </c>
      <c r="D5937" s="3" t="s">
        <v>11709</v>
      </c>
    </row>
    <row r="5938" spans="1:4">
      <c r="A5938" s="3" t="s">
        <v>11687</v>
      </c>
      <c r="B5938" s="3" t="s">
        <v>1608</v>
      </c>
      <c r="C5938" s="3" t="s">
        <v>11710</v>
      </c>
      <c r="D5938" s="3" t="s">
        <v>11711</v>
      </c>
    </row>
    <row r="5939" spans="1:4">
      <c r="A5939" s="3" t="s">
        <v>11687</v>
      </c>
      <c r="B5939" s="3" t="s">
        <v>1608</v>
      </c>
      <c r="C5939" s="3" t="s">
        <v>11712</v>
      </c>
      <c r="D5939" s="3" t="s">
        <v>11713</v>
      </c>
    </row>
    <row r="5940" spans="1:4">
      <c r="A5940" s="3" t="s">
        <v>11687</v>
      </c>
      <c r="B5940" s="3" t="s">
        <v>1608</v>
      </c>
      <c r="C5940" s="3" t="s">
        <v>11714</v>
      </c>
      <c r="D5940" s="3" t="s">
        <v>11715</v>
      </c>
    </row>
    <row r="5941" spans="1:4">
      <c r="A5941" s="3" t="s">
        <v>11687</v>
      </c>
      <c r="B5941" s="3" t="s">
        <v>1608</v>
      </c>
      <c r="C5941" s="3" t="s">
        <v>11716</v>
      </c>
      <c r="D5941" s="3" t="s">
        <v>11717</v>
      </c>
    </row>
    <row r="5942" spans="1:4">
      <c r="A5942" s="3" t="s">
        <v>11687</v>
      </c>
      <c r="B5942" s="3" t="s">
        <v>1608</v>
      </c>
      <c r="C5942" s="3" t="s">
        <v>11718</v>
      </c>
      <c r="D5942" s="3" t="s">
        <v>11719</v>
      </c>
    </row>
    <row r="5943" spans="1:4">
      <c r="A5943" s="3" t="s">
        <v>11687</v>
      </c>
      <c r="B5943" s="3" t="s">
        <v>1608</v>
      </c>
      <c r="C5943" s="3" t="s">
        <v>11720</v>
      </c>
      <c r="D5943" s="3" t="s">
        <v>11721</v>
      </c>
    </row>
    <row r="5944" spans="1:4">
      <c r="A5944" s="3" t="s">
        <v>11687</v>
      </c>
      <c r="B5944" s="3" t="s">
        <v>1608</v>
      </c>
      <c r="C5944" s="3" t="s">
        <v>11722</v>
      </c>
      <c r="D5944" s="3" t="s">
        <v>11723</v>
      </c>
    </row>
    <row r="5945" spans="1:4">
      <c r="A5945" s="3" t="s">
        <v>11687</v>
      </c>
      <c r="B5945" s="3" t="s">
        <v>1608</v>
      </c>
      <c r="C5945" s="3" t="s">
        <v>11724</v>
      </c>
      <c r="D5945" s="3" t="s">
        <v>11725</v>
      </c>
    </row>
    <row r="5946" spans="1:4">
      <c r="A5946" s="3" t="s">
        <v>11687</v>
      </c>
      <c r="B5946" s="3" t="s">
        <v>1608</v>
      </c>
      <c r="C5946" s="3" t="s">
        <v>11726</v>
      </c>
      <c r="D5946" s="3" t="s">
        <v>11727</v>
      </c>
    </row>
    <row r="5947" spans="1:4">
      <c r="A5947" s="3" t="s">
        <v>11687</v>
      </c>
      <c r="B5947" s="3" t="s">
        <v>1608</v>
      </c>
      <c r="C5947" s="3" t="s">
        <v>11728</v>
      </c>
      <c r="D5947" s="3" t="s">
        <v>11729</v>
      </c>
    </row>
    <row r="5948" spans="1:4">
      <c r="A5948" s="3" t="s">
        <v>11687</v>
      </c>
      <c r="B5948" s="3" t="s">
        <v>1608</v>
      </c>
      <c r="C5948" s="3" t="s">
        <v>11730</v>
      </c>
      <c r="D5948" s="3" t="s">
        <v>11731</v>
      </c>
    </row>
    <row r="5949" spans="1:4">
      <c r="A5949" s="3" t="s">
        <v>11687</v>
      </c>
      <c r="B5949" s="3" t="s">
        <v>1608</v>
      </c>
      <c r="C5949" s="3" t="s">
        <v>11732</v>
      </c>
      <c r="D5949" s="3" t="s">
        <v>11733</v>
      </c>
    </row>
    <row r="5950" spans="1:4">
      <c r="A5950" s="3" t="s">
        <v>11687</v>
      </c>
      <c r="B5950" s="3" t="s">
        <v>1608</v>
      </c>
      <c r="C5950" s="3" t="s">
        <v>11734</v>
      </c>
      <c r="D5950" s="3" t="s">
        <v>11735</v>
      </c>
    </row>
    <row r="5951" spans="1:4">
      <c r="A5951" s="3" t="s">
        <v>11687</v>
      </c>
      <c r="B5951" s="3" t="s">
        <v>1608</v>
      </c>
      <c r="C5951" s="3" t="s">
        <v>11736</v>
      </c>
      <c r="D5951" s="3" t="s">
        <v>11737</v>
      </c>
    </row>
    <row r="5952" spans="1:4">
      <c r="A5952" s="3" t="s">
        <v>11687</v>
      </c>
      <c r="B5952" s="3" t="s">
        <v>1608</v>
      </c>
      <c r="C5952" s="3" t="s">
        <v>11738</v>
      </c>
      <c r="D5952" s="3" t="s">
        <v>11739</v>
      </c>
    </row>
    <row r="5953" spans="1:4">
      <c r="A5953" s="3" t="s">
        <v>11687</v>
      </c>
      <c r="B5953" s="3" t="s">
        <v>1608</v>
      </c>
      <c r="C5953" s="3" t="s">
        <v>11740</v>
      </c>
      <c r="D5953" s="3" t="s">
        <v>11741</v>
      </c>
    </row>
    <row r="5954" spans="1:4">
      <c r="A5954" s="3" t="s">
        <v>11687</v>
      </c>
      <c r="B5954" s="3" t="s">
        <v>1608</v>
      </c>
      <c r="C5954" s="3" t="s">
        <v>11742</v>
      </c>
      <c r="D5954" s="3" t="s">
        <v>2448</v>
      </c>
    </row>
    <row r="5955" spans="1:4">
      <c r="A5955" s="3" t="s">
        <v>11687</v>
      </c>
      <c r="B5955" s="3" t="s">
        <v>1608</v>
      </c>
      <c r="C5955" s="3" t="s">
        <v>11743</v>
      </c>
      <c r="D5955" s="3" t="s">
        <v>11744</v>
      </c>
    </row>
    <row r="5956" spans="1:4">
      <c r="A5956" s="3" t="s">
        <v>11687</v>
      </c>
      <c r="B5956" s="3" t="s">
        <v>1608</v>
      </c>
      <c r="C5956" s="3" t="s">
        <v>11745</v>
      </c>
      <c r="D5956" s="3" t="s">
        <v>11746</v>
      </c>
    </row>
    <row r="5957" spans="1:4">
      <c r="A5957" s="3" t="s">
        <v>11687</v>
      </c>
      <c r="B5957" s="3" t="s">
        <v>1608</v>
      </c>
      <c r="C5957" s="3" t="s">
        <v>11747</v>
      </c>
      <c r="D5957" s="3" t="s">
        <v>11748</v>
      </c>
    </row>
    <row r="5958" spans="1:4">
      <c r="A5958" s="3" t="s">
        <v>11687</v>
      </c>
      <c r="B5958" s="3" t="s">
        <v>1608</v>
      </c>
      <c r="C5958" s="3" t="s">
        <v>11749</v>
      </c>
      <c r="D5958" s="3" t="s">
        <v>11750</v>
      </c>
    </row>
    <row r="5959" spans="1:4">
      <c r="A5959" s="3" t="s">
        <v>11687</v>
      </c>
      <c r="B5959" s="3" t="s">
        <v>1608</v>
      </c>
      <c r="C5959" s="3" t="s">
        <v>11751</v>
      </c>
      <c r="D5959" s="3" t="s">
        <v>11752</v>
      </c>
    </row>
    <row r="5960" spans="1:4">
      <c r="A5960" s="3" t="s">
        <v>11687</v>
      </c>
      <c r="B5960" s="3" t="s">
        <v>1608</v>
      </c>
      <c r="C5960" s="3" t="s">
        <v>11753</v>
      </c>
      <c r="D5960" s="3" t="s">
        <v>11754</v>
      </c>
    </row>
    <row r="5961" spans="1:4">
      <c r="A5961" s="3" t="s">
        <v>11687</v>
      </c>
      <c r="B5961" s="3" t="s">
        <v>1608</v>
      </c>
      <c r="C5961" s="3" t="s">
        <v>11755</v>
      </c>
      <c r="D5961" s="3" t="s">
        <v>11756</v>
      </c>
    </row>
    <row r="5962" spans="1:4">
      <c r="A5962" s="3" t="s">
        <v>11687</v>
      </c>
      <c r="B5962" s="3" t="s">
        <v>1608</v>
      </c>
      <c r="C5962" s="3" t="s">
        <v>11757</v>
      </c>
      <c r="D5962" s="3" t="s">
        <v>11758</v>
      </c>
    </row>
    <row r="5963" spans="1:4">
      <c r="A5963" s="3" t="s">
        <v>11687</v>
      </c>
      <c r="B5963" s="3" t="s">
        <v>1608</v>
      </c>
      <c r="C5963" s="3" t="s">
        <v>11759</v>
      </c>
      <c r="D5963" s="3" t="s">
        <v>11760</v>
      </c>
    </row>
    <row r="5964" spans="1:4">
      <c r="A5964" s="3" t="s">
        <v>11687</v>
      </c>
      <c r="B5964" s="3" t="s">
        <v>1608</v>
      </c>
      <c r="C5964" s="3" t="s">
        <v>11761</v>
      </c>
      <c r="D5964" s="3" t="s">
        <v>11762</v>
      </c>
    </row>
    <row r="5965" spans="1:4">
      <c r="A5965" s="3" t="s">
        <v>11687</v>
      </c>
      <c r="B5965" s="3" t="s">
        <v>1608</v>
      </c>
      <c r="C5965" s="3" t="s">
        <v>11763</v>
      </c>
      <c r="D5965" s="3" t="s">
        <v>11764</v>
      </c>
    </row>
    <row r="5966" spans="1:4">
      <c r="A5966" s="3" t="s">
        <v>11687</v>
      </c>
      <c r="B5966" s="3" t="s">
        <v>1608</v>
      </c>
      <c r="C5966" s="3" t="s">
        <v>11765</v>
      </c>
      <c r="D5966" s="3" t="s">
        <v>11766</v>
      </c>
    </row>
    <row r="5967" spans="1:4">
      <c r="A5967" s="3" t="s">
        <v>11687</v>
      </c>
      <c r="B5967" s="3" t="s">
        <v>1608</v>
      </c>
      <c r="C5967" s="3" t="s">
        <v>11767</v>
      </c>
      <c r="D5967" s="3" t="s">
        <v>11768</v>
      </c>
    </row>
    <row r="5968" spans="1:4">
      <c r="A5968" s="3" t="s">
        <v>11687</v>
      </c>
      <c r="B5968" s="3" t="s">
        <v>1608</v>
      </c>
      <c r="C5968" s="3" t="s">
        <v>11769</v>
      </c>
      <c r="D5968" s="3" t="s">
        <v>11770</v>
      </c>
    </row>
    <row r="5969" spans="1:4">
      <c r="A5969" s="3" t="s">
        <v>11687</v>
      </c>
      <c r="B5969" s="3" t="s">
        <v>1608</v>
      </c>
      <c r="C5969" s="3" t="s">
        <v>11771</v>
      </c>
      <c r="D5969" s="3" t="s">
        <v>11772</v>
      </c>
    </row>
    <row r="5970" spans="1:4">
      <c r="A5970" s="3" t="s">
        <v>11687</v>
      </c>
      <c r="B5970" s="3" t="s">
        <v>1608</v>
      </c>
      <c r="C5970" s="3" t="s">
        <v>11773</v>
      </c>
      <c r="D5970" s="3" t="s">
        <v>11774</v>
      </c>
    </row>
    <row r="5971" spans="1:4">
      <c r="A5971" s="3" t="s">
        <v>11687</v>
      </c>
      <c r="B5971" s="3" t="s">
        <v>1608</v>
      </c>
      <c r="C5971" s="3" t="s">
        <v>11775</v>
      </c>
      <c r="D5971" s="3" t="s">
        <v>11776</v>
      </c>
    </row>
    <row r="5972" spans="1:4">
      <c r="A5972" s="3" t="s">
        <v>11687</v>
      </c>
      <c r="B5972" s="3" t="s">
        <v>1608</v>
      </c>
      <c r="C5972" s="3" t="s">
        <v>11777</v>
      </c>
      <c r="D5972" s="3" t="s">
        <v>11778</v>
      </c>
    </row>
    <row r="5973" spans="1:4">
      <c r="A5973" s="3" t="s">
        <v>11687</v>
      </c>
      <c r="B5973" s="3" t="s">
        <v>1608</v>
      </c>
      <c r="C5973" s="3" t="s">
        <v>11779</v>
      </c>
      <c r="D5973" s="3" t="s">
        <v>11780</v>
      </c>
    </row>
    <row r="5974" spans="1:4">
      <c r="A5974" s="3" t="s">
        <v>11687</v>
      </c>
      <c r="B5974" s="3" t="s">
        <v>1608</v>
      </c>
      <c r="C5974" s="3" t="s">
        <v>11781</v>
      </c>
      <c r="D5974" s="3" t="s">
        <v>11782</v>
      </c>
    </row>
    <row r="5975" spans="1:4">
      <c r="A5975" s="3" t="s">
        <v>11687</v>
      </c>
      <c r="B5975" s="3" t="s">
        <v>1608</v>
      </c>
      <c r="C5975" s="3" t="s">
        <v>11783</v>
      </c>
      <c r="D5975" s="3" t="s">
        <v>11784</v>
      </c>
    </row>
    <row r="5976" spans="1:4">
      <c r="A5976" s="3" t="s">
        <v>11687</v>
      </c>
      <c r="B5976" s="3" t="s">
        <v>1608</v>
      </c>
      <c r="C5976" s="3" t="s">
        <v>11785</v>
      </c>
      <c r="D5976" s="3" t="s">
        <v>11786</v>
      </c>
    </row>
    <row r="5977" spans="1:4">
      <c r="A5977" s="3" t="s">
        <v>11687</v>
      </c>
      <c r="B5977" s="3" t="s">
        <v>1608</v>
      </c>
      <c r="C5977" s="3" t="s">
        <v>11787</v>
      </c>
      <c r="D5977" s="3" t="s">
        <v>11788</v>
      </c>
    </row>
    <row r="5978" spans="1:4">
      <c r="A5978" s="3" t="s">
        <v>11687</v>
      </c>
      <c r="B5978" s="3" t="s">
        <v>1608</v>
      </c>
      <c r="C5978" s="3" t="s">
        <v>11789</v>
      </c>
      <c r="D5978" s="3" t="s">
        <v>11790</v>
      </c>
    </row>
    <row r="5979" spans="1:4">
      <c r="A5979" s="3" t="s">
        <v>11687</v>
      </c>
      <c r="B5979" s="3" t="s">
        <v>1608</v>
      </c>
      <c r="C5979" s="3" t="s">
        <v>11791</v>
      </c>
      <c r="D5979" s="3" t="s">
        <v>11792</v>
      </c>
    </row>
    <row r="5980" spans="1:4">
      <c r="A5980" s="3" t="s">
        <v>11687</v>
      </c>
      <c r="B5980" s="3" t="s">
        <v>1608</v>
      </c>
      <c r="C5980" s="3" t="s">
        <v>11793</v>
      </c>
      <c r="D5980" s="3" t="s">
        <v>11794</v>
      </c>
    </row>
    <row r="5981" spans="1:4">
      <c r="A5981" s="3" t="s">
        <v>11687</v>
      </c>
      <c r="B5981" s="3" t="s">
        <v>1608</v>
      </c>
      <c r="C5981" s="3" t="s">
        <v>11795</v>
      </c>
      <c r="D5981" s="3" t="s">
        <v>11796</v>
      </c>
    </row>
    <row r="5982" spans="1:4">
      <c r="A5982" s="3" t="s">
        <v>11687</v>
      </c>
      <c r="B5982" s="3" t="s">
        <v>1608</v>
      </c>
      <c r="C5982" s="3" t="s">
        <v>11797</v>
      </c>
      <c r="D5982" s="3" t="s">
        <v>11798</v>
      </c>
    </row>
    <row r="5983" spans="1:4">
      <c r="A5983" s="3" t="s">
        <v>11687</v>
      </c>
      <c r="B5983" s="3" t="s">
        <v>1608</v>
      </c>
      <c r="C5983" s="3" t="s">
        <v>11799</v>
      </c>
      <c r="D5983" s="3" t="s">
        <v>11800</v>
      </c>
    </row>
    <row r="5984" spans="1:4">
      <c r="A5984" s="3" t="s">
        <v>11687</v>
      </c>
      <c r="B5984" s="3" t="s">
        <v>1608</v>
      </c>
      <c r="C5984" s="3" t="s">
        <v>11801</v>
      </c>
      <c r="D5984" s="3" t="s">
        <v>11802</v>
      </c>
    </row>
    <row r="5985" spans="1:4">
      <c r="A5985" s="3" t="s">
        <v>11687</v>
      </c>
      <c r="B5985" s="3" t="s">
        <v>1608</v>
      </c>
      <c r="C5985" s="3" t="s">
        <v>11803</v>
      </c>
      <c r="D5985" s="3" t="s">
        <v>11804</v>
      </c>
    </row>
    <row r="5986" spans="1:4">
      <c r="A5986" s="3" t="s">
        <v>11687</v>
      </c>
      <c r="B5986" s="3" t="s">
        <v>1608</v>
      </c>
      <c r="C5986" s="3" t="s">
        <v>11805</v>
      </c>
      <c r="D5986" s="3" t="s">
        <v>11806</v>
      </c>
    </row>
    <row r="5987" spans="1:4">
      <c r="A5987" s="3" t="s">
        <v>11687</v>
      </c>
      <c r="B5987" s="3" t="s">
        <v>1608</v>
      </c>
      <c r="C5987" s="3" t="s">
        <v>11807</v>
      </c>
      <c r="D5987" s="3" t="s">
        <v>11808</v>
      </c>
    </row>
    <row r="5988" spans="1:4">
      <c r="A5988" s="3" t="s">
        <v>11687</v>
      </c>
      <c r="B5988" s="3" t="s">
        <v>1608</v>
      </c>
      <c r="C5988" s="3" t="s">
        <v>11809</v>
      </c>
      <c r="D5988" s="3" t="s">
        <v>11810</v>
      </c>
    </row>
    <row r="5989" spans="1:4">
      <c r="A5989" s="3" t="s">
        <v>11687</v>
      </c>
      <c r="B5989" s="3" t="s">
        <v>1608</v>
      </c>
      <c r="C5989" s="3" t="s">
        <v>11811</v>
      </c>
      <c r="D5989" s="3" t="s">
        <v>11812</v>
      </c>
    </row>
    <row r="5990" spans="1:4">
      <c r="A5990" s="3" t="s">
        <v>11687</v>
      </c>
      <c r="B5990" s="3" t="s">
        <v>1608</v>
      </c>
      <c r="C5990" s="3" t="s">
        <v>11813</v>
      </c>
      <c r="D5990" s="3" t="s">
        <v>11814</v>
      </c>
    </row>
    <row r="5991" spans="1:4">
      <c r="A5991" s="3" t="s">
        <v>11687</v>
      </c>
      <c r="B5991" s="3" t="s">
        <v>1608</v>
      </c>
      <c r="C5991" s="3" t="s">
        <v>11815</v>
      </c>
      <c r="D5991" s="3" t="s">
        <v>11816</v>
      </c>
    </row>
    <row r="5992" spans="1:4">
      <c r="A5992" s="3" t="s">
        <v>11687</v>
      </c>
      <c r="B5992" s="3" t="s">
        <v>1608</v>
      </c>
      <c r="C5992" s="3" t="s">
        <v>11817</v>
      </c>
      <c r="D5992" s="3" t="s">
        <v>11818</v>
      </c>
    </row>
    <row r="5993" spans="1:4">
      <c r="A5993" s="3" t="s">
        <v>11687</v>
      </c>
      <c r="B5993" s="3" t="s">
        <v>1608</v>
      </c>
      <c r="C5993" s="3" t="s">
        <v>11819</v>
      </c>
      <c r="D5993" s="3" t="s">
        <v>11820</v>
      </c>
    </row>
    <row r="5994" spans="1:4">
      <c r="A5994" s="3" t="s">
        <v>11687</v>
      </c>
      <c r="B5994" s="3" t="s">
        <v>1608</v>
      </c>
      <c r="C5994" s="3" t="s">
        <v>11821</v>
      </c>
      <c r="D5994" s="3" t="s">
        <v>11822</v>
      </c>
    </row>
    <row r="5995" spans="1:4">
      <c r="A5995" s="3" t="s">
        <v>11687</v>
      </c>
      <c r="B5995" s="3" t="s">
        <v>1608</v>
      </c>
      <c r="C5995" s="3" t="s">
        <v>11823</v>
      </c>
      <c r="D5995" s="3" t="s">
        <v>11824</v>
      </c>
    </row>
    <row r="5996" spans="1:4">
      <c r="A5996" s="3" t="s">
        <v>11687</v>
      </c>
      <c r="B5996" s="3" t="s">
        <v>1608</v>
      </c>
      <c r="C5996" s="3" t="s">
        <v>11825</v>
      </c>
      <c r="D5996" s="3" t="s">
        <v>11826</v>
      </c>
    </row>
    <row r="5997" spans="1:4">
      <c r="A5997" s="3" t="s">
        <v>11687</v>
      </c>
      <c r="B5997" s="3" t="s">
        <v>1608</v>
      </c>
      <c r="C5997" s="3" t="s">
        <v>11827</v>
      </c>
      <c r="D5997" s="3" t="s">
        <v>11828</v>
      </c>
    </row>
    <row r="5998" spans="1:4">
      <c r="A5998" s="3" t="s">
        <v>11687</v>
      </c>
      <c r="B5998" s="3" t="s">
        <v>1608</v>
      </c>
      <c r="C5998" s="3" t="s">
        <v>11829</v>
      </c>
      <c r="D5998" s="3" t="s">
        <v>11830</v>
      </c>
    </row>
    <row r="5999" spans="1:4">
      <c r="A5999" s="3" t="s">
        <v>11687</v>
      </c>
      <c r="B5999" s="3" t="s">
        <v>1608</v>
      </c>
      <c r="C5999" s="3" t="s">
        <v>11831</v>
      </c>
      <c r="D5999" s="3" t="s">
        <v>11832</v>
      </c>
    </row>
    <row r="6000" spans="1:4">
      <c r="A6000" s="3" t="s">
        <v>11687</v>
      </c>
      <c r="B6000" s="3" t="s">
        <v>1608</v>
      </c>
      <c r="C6000" s="3" t="s">
        <v>11833</v>
      </c>
      <c r="D6000" s="3" t="s">
        <v>11834</v>
      </c>
    </row>
    <row r="6001" spans="1:4">
      <c r="A6001" s="3" t="s">
        <v>11687</v>
      </c>
      <c r="B6001" s="3" t="s">
        <v>1608</v>
      </c>
      <c r="C6001" s="3" t="s">
        <v>11835</v>
      </c>
      <c r="D6001" s="3" t="s">
        <v>11836</v>
      </c>
    </row>
    <row r="6002" spans="1:4">
      <c r="A6002" s="3" t="s">
        <v>11687</v>
      </c>
      <c r="B6002" s="3" t="s">
        <v>1608</v>
      </c>
      <c r="C6002" s="3" t="s">
        <v>11837</v>
      </c>
      <c r="D6002" s="3" t="s">
        <v>11838</v>
      </c>
    </row>
    <row r="6003" spans="1:4">
      <c r="A6003" s="3" t="s">
        <v>11687</v>
      </c>
      <c r="B6003" s="3" t="s">
        <v>1608</v>
      </c>
      <c r="C6003" s="3" t="s">
        <v>11839</v>
      </c>
      <c r="D6003" s="3" t="s">
        <v>11840</v>
      </c>
    </row>
    <row r="6004" spans="1:4">
      <c r="A6004" s="3" t="s">
        <v>11687</v>
      </c>
      <c r="B6004" s="3" t="s">
        <v>1608</v>
      </c>
      <c r="C6004" s="3" t="s">
        <v>11841</v>
      </c>
      <c r="D6004" s="3" t="s">
        <v>11842</v>
      </c>
    </row>
    <row r="6005" spans="1:4">
      <c r="A6005" s="3" t="s">
        <v>11687</v>
      </c>
      <c r="B6005" s="3" t="s">
        <v>1608</v>
      </c>
      <c r="C6005" s="3" t="s">
        <v>11843</v>
      </c>
      <c r="D6005" s="3" t="s">
        <v>11844</v>
      </c>
    </row>
    <row r="6006" spans="1:4">
      <c r="A6006" s="3" t="s">
        <v>11687</v>
      </c>
      <c r="B6006" s="3" t="s">
        <v>1608</v>
      </c>
      <c r="C6006" s="3" t="s">
        <v>11845</v>
      </c>
      <c r="D6006" s="3" t="s">
        <v>11846</v>
      </c>
    </row>
    <row r="6007" spans="1:4">
      <c r="A6007" s="3" t="s">
        <v>11687</v>
      </c>
      <c r="B6007" s="3" t="s">
        <v>1608</v>
      </c>
      <c r="C6007" s="3" t="s">
        <v>11847</v>
      </c>
      <c r="D6007" s="3" t="s">
        <v>11848</v>
      </c>
    </row>
    <row r="6008" spans="1:4">
      <c r="A6008" s="3" t="s">
        <v>11687</v>
      </c>
      <c r="B6008" s="3" t="s">
        <v>1608</v>
      </c>
      <c r="C6008" s="3" t="s">
        <v>11849</v>
      </c>
      <c r="D6008" s="3" t="s">
        <v>11850</v>
      </c>
    </row>
    <row r="6009" spans="1:4">
      <c r="A6009" s="3" t="s">
        <v>11687</v>
      </c>
      <c r="B6009" s="3" t="s">
        <v>1608</v>
      </c>
      <c r="C6009" s="3" t="s">
        <v>11851</v>
      </c>
      <c r="D6009" s="3" t="s">
        <v>11852</v>
      </c>
    </row>
    <row r="6010" spans="1:4">
      <c r="A6010" s="3" t="s">
        <v>11687</v>
      </c>
      <c r="B6010" s="3" t="s">
        <v>1608</v>
      </c>
      <c r="C6010" s="3" t="s">
        <v>11853</v>
      </c>
      <c r="D6010" s="3" t="s">
        <v>11854</v>
      </c>
    </row>
    <row r="6011" spans="1:4">
      <c r="A6011" s="3" t="s">
        <v>11687</v>
      </c>
      <c r="B6011" s="3" t="s">
        <v>1608</v>
      </c>
      <c r="C6011" s="3" t="s">
        <v>11855</v>
      </c>
      <c r="D6011" s="3" t="s">
        <v>11856</v>
      </c>
    </row>
    <row r="6012" spans="1:4">
      <c r="A6012" s="3" t="s">
        <v>11687</v>
      </c>
      <c r="B6012" s="3" t="s">
        <v>1608</v>
      </c>
      <c r="C6012" s="3" t="s">
        <v>11857</v>
      </c>
      <c r="D6012" s="3" t="s">
        <v>11858</v>
      </c>
    </row>
    <row r="6013" spans="1:4">
      <c r="A6013" s="3" t="s">
        <v>11687</v>
      </c>
      <c r="B6013" s="3" t="s">
        <v>1608</v>
      </c>
      <c r="C6013" s="3" t="s">
        <v>11859</v>
      </c>
      <c r="D6013" s="3" t="s">
        <v>11860</v>
      </c>
    </row>
    <row r="6014" spans="1:4">
      <c r="A6014" s="3" t="s">
        <v>11687</v>
      </c>
      <c r="B6014" s="3" t="s">
        <v>1608</v>
      </c>
      <c r="C6014" s="3" t="s">
        <v>11861</v>
      </c>
      <c r="D6014" s="3" t="s">
        <v>11862</v>
      </c>
    </row>
    <row r="6015" spans="1:4">
      <c r="A6015" s="3" t="s">
        <v>11687</v>
      </c>
      <c r="B6015" s="3" t="s">
        <v>1608</v>
      </c>
      <c r="C6015" s="3" t="s">
        <v>11863</v>
      </c>
      <c r="D6015" s="3" t="s">
        <v>11864</v>
      </c>
    </row>
    <row r="6016" spans="1:4">
      <c r="A6016" s="3" t="s">
        <v>11687</v>
      </c>
      <c r="B6016" s="3" t="s">
        <v>1608</v>
      </c>
      <c r="C6016" s="3" t="s">
        <v>11865</v>
      </c>
      <c r="D6016" s="3" t="s">
        <v>11866</v>
      </c>
    </row>
    <row r="6017" spans="1:4">
      <c r="A6017" s="3" t="s">
        <v>11687</v>
      </c>
      <c r="B6017" s="3" t="s">
        <v>1608</v>
      </c>
      <c r="C6017" s="3" t="s">
        <v>11867</v>
      </c>
      <c r="D6017" s="3" t="s">
        <v>11868</v>
      </c>
    </row>
    <row r="6018" spans="1:4">
      <c r="A6018" s="3" t="s">
        <v>11687</v>
      </c>
      <c r="B6018" s="3" t="s">
        <v>1608</v>
      </c>
      <c r="C6018" s="3" t="s">
        <v>11869</v>
      </c>
      <c r="D6018" s="3" t="s">
        <v>11870</v>
      </c>
    </row>
    <row r="6019" spans="1:4">
      <c r="A6019" s="3" t="s">
        <v>11687</v>
      </c>
      <c r="B6019" s="3" t="s">
        <v>1608</v>
      </c>
      <c r="C6019" s="3" t="s">
        <v>11871</v>
      </c>
      <c r="D6019" s="3" t="s">
        <v>11872</v>
      </c>
    </row>
    <row r="6020" spans="1:4">
      <c r="A6020" s="3" t="s">
        <v>11687</v>
      </c>
      <c r="B6020" s="3" t="s">
        <v>1608</v>
      </c>
      <c r="C6020" s="3" t="s">
        <v>11873</v>
      </c>
      <c r="D6020" s="3" t="s">
        <v>11874</v>
      </c>
    </row>
    <row r="6021" spans="1:4">
      <c r="A6021" s="3" t="s">
        <v>11687</v>
      </c>
      <c r="B6021" s="3" t="s">
        <v>1608</v>
      </c>
      <c r="C6021" s="3" t="s">
        <v>11875</v>
      </c>
      <c r="D6021" s="3" t="s">
        <v>11876</v>
      </c>
    </row>
    <row r="6022" spans="1:4">
      <c r="A6022" s="3" t="s">
        <v>11687</v>
      </c>
      <c r="B6022" s="3" t="s">
        <v>1608</v>
      </c>
      <c r="C6022" s="3" t="s">
        <v>11877</v>
      </c>
      <c r="D6022" s="3" t="s">
        <v>11878</v>
      </c>
    </row>
    <row r="6023" spans="1:4">
      <c r="A6023" s="3" t="s">
        <v>11687</v>
      </c>
      <c r="B6023" s="3" t="s">
        <v>1608</v>
      </c>
      <c r="C6023" s="3" t="s">
        <v>11879</v>
      </c>
      <c r="D6023" s="3" t="s">
        <v>11880</v>
      </c>
    </row>
    <row r="6024" spans="1:4">
      <c r="A6024" s="3" t="s">
        <v>11687</v>
      </c>
      <c r="B6024" s="3" t="s">
        <v>1608</v>
      </c>
      <c r="C6024" s="3" t="s">
        <v>11881</v>
      </c>
      <c r="D6024" s="3" t="s">
        <v>11882</v>
      </c>
    </row>
    <row r="6025" spans="1:4">
      <c r="A6025" s="3" t="s">
        <v>11687</v>
      </c>
      <c r="B6025" s="3" t="s">
        <v>1608</v>
      </c>
      <c r="C6025" s="3" t="s">
        <v>11883</v>
      </c>
      <c r="D6025" s="3" t="s">
        <v>11884</v>
      </c>
    </row>
    <row r="6026" spans="1:4">
      <c r="A6026" s="3" t="s">
        <v>11687</v>
      </c>
      <c r="B6026" s="3" t="s">
        <v>1608</v>
      </c>
      <c r="C6026" s="3" t="s">
        <v>11885</v>
      </c>
      <c r="D6026" s="3" t="s">
        <v>11886</v>
      </c>
    </row>
    <row r="6027" spans="1:4">
      <c r="A6027" s="3" t="s">
        <v>11687</v>
      </c>
      <c r="B6027" s="3" t="s">
        <v>1608</v>
      </c>
      <c r="C6027" s="3" t="s">
        <v>11887</v>
      </c>
      <c r="D6027" s="3" t="s">
        <v>11888</v>
      </c>
    </row>
    <row r="6028" spans="1:4">
      <c r="A6028" s="3" t="s">
        <v>11687</v>
      </c>
      <c r="B6028" s="3" t="s">
        <v>1608</v>
      </c>
      <c r="C6028" s="3" t="s">
        <v>11889</v>
      </c>
      <c r="D6028" s="3" t="s">
        <v>11890</v>
      </c>
    </row>
    <row r="6029" spans="1:4">
      <c r="A6029" s="3" t="s">
        <v>11687</v>
      </c>
      <c r="B6029" s="3" t="s">
        <v>1608</v>
      </c>
      <c r="C6029" s="3" t="s">
        <v>11891</v>
      </c>
      <c r="D6029" s="3" t="s">
        <v>11892</v>
      </c>
    </row>
    <row r="6030" spans="1:4">
      <c r="A6030" s="3" t="s">
        <v>11687</v>
      </c>
      <c r="B6030" s="3" t="s">
        <v>1608</v>
      </c>
      <c r="C6030" s="3" t="s">
        <v>11893</v>
      </c>
      <c r="D6030" s="3" t="s">
        <v>11894</v>
      </c>
    </row>
    <row r="6031" spans="1:4">
      <c r="A6031" s="3" t="s">
        <v>11687</v>
      </c>
      <c r="B6031" s="3" t="s">
        <v>1608</v>
      </c>
      <c r="C6031" s="3" t="s">
        <v>11895</v>
      </c>
      <c r="D6031" s="3" t="s">
        <v>11896</v>
      </c>
    </row>
    <row r="6032" spans="1:4">
      <c r="A6032" s="3" t="s">
        <v>11687</v>
      </c>
      <c r="B6032" s="3" t="s">
        <v>1608</v>
      </c>
      <c r="C6032" s="3" t="s">
        <v>11897</v>
      </c>
      <c r="D6032" s="3" t="s">
        <v>11898</v>
      </c>
    </row>
    <row r="6033" spans="1:4">
      <c r="A6033" s="3" t="s">
        <v>11687</v>
      </c>
      <c r="B6033" s="3" t="s">
        <v>1608</v>
      </c>
      <c r="C6033" s="3" t="s">
        <v>11899</v>
      </c>
      <c r="D6033" s="3" t="s">
        <v>11900</v>
      </c>
    </row>
    <row r="6034" spans="1:4">
      <c r="A6034" s="3" t="s">
        <v>11687</v>
      </c>
      <c r="B6034" s="3" t="s">
        <v>1608</v>
      </c>
      <c r="C6034" s="3" t="s">
        <v>11901</v>
      </c>
      <c r="D6034" s="3" t="s">
        <v>11902</v>
      </c>
    </row>
    <row r="6035" spans="1:4">
      <c r="A6035" s="3" t="s">
        <v>11687</v>
      </c>
      <c r="B6035" s="3" t="s">
        <v>1608</v>
      </c>
      <c r="C6035" s="3" t="s">
        <v>11903</v>
      </c>
      <c r="D6035" s="3" t="s">
        <v>11904</v>
      </c>
    </row>
    <row r="6036" spans="1:4">
      <c r="A6036" s="3" t="s">
        <v>11687</v>
      </c>
      <c r="B6036" s="3" t="s">
        <v>1608</v>
      </c>
      <c r="C6036" s="3" t="s">
        <v>11905</v>
      </c>
      <c r="D6036" s="3" t="s">
        <v>11906</v>
      </c>
    </row>
    <row r="6037" spans="1:4">
      <c r="A6037" s="3" t="s">
        <v>11687</v>
      </c>
      <c r="B6037" s="3" t="s">
        <v>1608</v>
      </c>
      <c r="C6037" s="3" t="s">
        <v>11907</v>
      </c>
      <c r="D6037" s="3" t="s">
        <v>11908</v>
      </c>
    </row>
    <row r="6038" spans="1:4">
      <c r="A6038" s="3" t="s">
        <v>11687</v>
      </c>
      <c r="B6038" s="3" t="s">
        <v>1608</v>
      </c>
      <c r="C6038" s="3" t="s">
        <v>11909</v>
      </c>
      <c r="D6038" s="3" t="s">
        <v>11910</v>
      </c>
    </row>
    <row r="6039" spans="1:4">
      <c r="A6039" s="3" t="s">
        <v>11687</v>
      </c>
      <c r="B6039" s="3" t="s">
        <v>1608</v>
      </c>
      <c r="C6039" s="3" t="s">
        <v>11911</v>
      </c>
      <c r="D6039" s="3" t="s">
        <v>11912</v>
      </c>
    </row>
    <row r="6040" spans="1:4">
      <c r="A6040" s="3" t="s">
        <v>11687</v>
      </c>
      <c r="B6040" s="3" t="s">
        <v>1608</v>
      </c>
      <c r="C6040" s="3" t="s">
        <v>11913</v>
      </c>
      <c r="D6040" s="3" t="s">
        <v>11914</v>
      </c>
    </row>
    <row r="6041" spans="1:4">
      <c r="A6041" s="3" t="s">
        <v>11687</v>
      </c>
      <c r="B6041" s="3" t="s">
        <v>1608</v>
      </c>
      <c r="C6041" s="3" t="s">
        <v>11915</v>
      </c>
      <c r="D6041" s="3" t="s">
        <v>11916</v>
      </c>
    </row>
    <row r="6042" spans="1:4">
      <c r="A6042" s="3" t="s">
        <v>11687</v>
      </c>
      <c r="B6042" s="3" t="s">
        <v>1608</v>
      </c>
      <c r="C6042" s="3" t="s">
        <v>11917</v>
      </c>
      <c r="D6042" s="3" t="s">
        <v>11918</v>
      </c>
    </row>
    <row r="6043" spans="1:4">
      <c r="A6043" s="3" t="s">
        <v>11687</v>
      </c>
      <c r="B6043" s="3" t="s">
        <v>1608</v>
      </c>
      <c r="C6043" s="3" t="s">
        <v>11919</v>
      </c>
      <c r="D6043" s="3" t="s">
        <v>11920</v>
      </c>
    </row>
    <row r="6044" spans="1:4">
      <c r="A6044" s="3" t="s">
        <v>11687</v>
      </c>
      <c r="B6044" s="3" t="s">
        <v>1608</v>
      </c>
      <c r="C6044" s="3" t="s">
        <v>11921</v>
      </c>
      <c r="D6044" s="3" t="s">
        <v>11922</v>
      </c>
    </row>
    <row r="6045" spans="1:4">
      <c r="A6045" s="3" t="s">
        <v>11687</v>
      </c>
      <c r="B6045" s="3" t="s">
        <v>1608</v>
      </c>
      <c r="C6045" s="3" t="s">
        <v>11923</v>
      </c>
      <c r="D6045" s="3" t="s">
        <v>11924</v>
      </c>
    </row>
    <row r="6046" spans="1:4">
      <c r="A6046" s="3" t="s">
        <v>11687</v>
      </c>
      <c r="B6046" s="3" t="s">
        <v>1608</v>
      </c>
      <c r="C6046" s="3" t="s">
        <v>11925</v>
      </c>
      <c r="D6046" s="3" t="s">
        <v>11926</v>
      </c>
    </row>
    <row r="6047" spans="1:4">
      <c r="A6047" s="3" t="s">
        <v>11687</v>
      </c>
      <c r="B6047" s="3" t="s">
        <v>1608</v>
      </c>
      <c r="C6047" s="3" t="s">
        <v>11927</v>
      </c>
      <c r="D6047" s="3" t="s">
        <v>11928</v>
      </c>
    </row>
    <row r="6048" spans="1:4">
      <c r="A6048" s="3" t="s">
        <v>11687</v>
      </c>
      <c r="B6048" s="3" t="s">
        <v>1608</v>
      </c>
      <c r="C6048" s="3" t="s">
        <v>11929</v>
      </c>
      <c r="D6048" s="3" t="s">
        <v>11930</v>
      </c>
    </row>
    <row r="6049" spans="1:4">
      <c r="A6049" s="3" t="s">
        <v>11687</v>
      </c>
      <c r="B6049" s="3" t="s">
        <v>1608</v>
      </c>
      <c r="C6049" s="3" t="s">
        <v>11931</v>
      </c>
      <c r="D6049" s="3" t="s">
        <v>11932</v>
      </c>
    </row>
    <row r="6050" spans="1:4">
      <c r="A6050" s="3" t="s">
        <v>11687</v>
      </c>
      <c r="B6050" s="3" t="s">
        <v>1608</v>
      </c>
      <c r="C6050" s="3" t="s">
        <v>11933</v>
      </c>
      <c r="D6050" s="3" t="s">
        <v>11934</v>
      </c>
    </row>
    <row r="6051" spans="1:4">
      <c r="A6051" s="3" t="s">
        <v>11687</v>
      </c>
      <c r="B6051" s="3" t="s">
        <v>1608</v>
      </c>
      <c r="C6051" s="3" t="s">
        <v>11935</v>
      </c>
      <c r="D6051" s="3" t="s">
        <v>11936</v>
      </c>
    </row>
    <row r="6052" spans="1:4">
      <c r="A6052" s="3" t="s">
        <v>11687</v>
      </c>
      <c r="B6052" s="3" t="s">
        <v>1608</v>
      </c>
      <c r="C6052" s="3" t="s">
        <v>11937</v>
      </c>
      <c r="D6052" s="3" t="s">
        <v>11938</v>
      </c>
    </row>
    <row r="6053" spans="1:4">
      <c r="A6053" s="3" t="s">
        <v>11687</v>
      </c>
      <c r="B6053" s="3" t="s">
        <v>1608</v>
      </c>
      <c r="C6053" s="3" t="s">
        <v>11939</v>
      </c>
      <c r="D6053" s="3" t="s">
        <v>11940</v>
      </c>
    </row>
    <row r="6054" spans="1:4">
      <c r="A6054" s="3" t="s">
        <v>11687</v>
      </c>
      <c r="B6054" s="3" t="s">
        <v>1608</v>
      </c>
      <c r="C6054" s="3" t="s">
        <v>11941</v>
      </c>
      <c r="D6054" s="3" t="s">
        <v>11942</v>
      </c>
    </row>
    <row r="6055" spans="1:4">
      <c r="A6055" s="3" t="s">
        <v>11687</v>
      </c>
      <c r="B6055" s="3" t="s">
        <v>1608</v>
      </c>
      <c r="C6055" s="3" t="s">
        <v>11943</v>
      </c>
      <c r="D6055" s="3" t="s">
        <v>11944</v>
      </c>
    </row>
    <row r="6056" spans="1:4">
      <c r="A6056" s="3" t="s">
        <v>11687</v>
      </c>
      <c r="B6056" s="3" t="s">
        <v>1608</v>
      </c>
      <c r="C6056" s="3" t="s">
        <v>11945</v>
      </c>
      <c r="D6056" s="3" t="s">
        <v>11946</v>
      </c>
    </row>
    <row r="6057" spans="1:4">
      <c r="A6057" s="3" t="s">
        <v>11687</v>
      </c>
      <c r="B6057" s="3" t="s">
        <v>1608</v>
      </c>
      <c r="C6057" s="3" t="s">
        <v>11947</v>
      </c>
      <c r="D6057" s="3" t="s">
        <v>11948</v>
      </c>
    </row>
    <row r="6058" spans="1:4">
      <c r="A6058" s="3" t="s">
        <v>11687</v>
      </c>
      <c r="B6058" s="3" t="s">
        <v>1608</v>
      </c>
      <c r="C6058" s="3" t="s">
        <v>11949</v>
      </c>
      <c r="D6058" s="3" t="s">
        <v>11950</v>
      </c>
    </row>
    <row r="6059" spans="1:4">
      <c r="A6059" s="3" t="s">
        <v>11687</v>
      </c>
      <c r="B6059" s="3" t="s">
        <v>1608</v>
      </c>
      <c r="C6059" s="3" t="s">
        <v>11951</v>
      </c>
      <c r="D6059" s="3" t="s">
        <v>11952</v>
      </c>
    </row>
    <row r="6060" spans="1:4">
      <c r="A6060" s="3" t="s">
        <v>11687</v>
      </c>
      <c r="B6060" s="3" t="s">
        <v>1608</v>
      </c>
      <c r="C6060" s="3" t="s">
        <v>11953</v>
      </c>
      <c r="D6060" s="3" t="s">
        <v>11954</v>
      </c>
    </row>
    <row r="6061" spans="1:4">
      <c r="A6061" s="3" t="s">
        <v>11687</v>
      </c>
      <c r="B6061" s="3" t="s">
        <v>1608</v>
      </c>
      <c r="C6061" s="3" t="s">
        <v>11955</v>
      </c>
      <c r="D6061" s="3" t="s">
        <v>11956</v>
      </c>
    </row>
    <row r="6062" spans="1:4">
      <c r="A6062" s="3" t="s">
        <v>11687</v>
      </c>
      <c r="B6062" s="3" t="s">
        <v>1608</v>
      </c>
      <c r="C6062" s="3" t="s">
        <v>11957</v>
      </c>
      <c r="D6062" s="3" t="s">
        <v>1789</v>
      </c>
    </row>
    <row r="6063" spans="1:4">
      <c r="A6063" s="3" t="s">
        <v>11687</v>
      </c>
      <c r="B6063" s="3" t="s">
        <v>1608</v>
      </c>
      <c r="C6063" s="3" t="s">
        <v>11958</v>
      </c>
      <c r="D6063" s="3" t="s">
        <v>1794</v>
      </c>
    </row>
    <row r="6064" spans="1:4">
      <c r="A6064" s="3" t="s">
        <v>11687</v>
      </c>
      <c r="B6064" s="3" t="s">
        <v>1608</v>
      </c>
      <c r="C6064" s="3" t="s">
        <v>11959</v>
      </c>
      <c r="D6064" s="3" t="s">
        <v>1971</v>
      </c>
    </row>
    <row r="6065" spans="1:4">
      <c r="A6065" s="3" t="s">
        <v>11687</v>
      </c>
      <c r="B6065" s="3" t="s">
        <v>1608</v>
      </c>
      <c r="C6065" s="3" t="s">
        <v>11960</v>
      </c>
      <c r="D6065" s="3" t="s">
        <v>1843</v>
      </c>
    </row>
    <row r="6066" spans="1:4">
      <c r="A6066" s="3" t="s">
        <v>11961</v>
      </c>
      <c r="B6066" s="3" t="s">
        <v>1451</v>
      </c>
      <c r="C6066" s="3" t="s">
        <v>11962</v>
      </c>
      <c r="D6066" s="3" t="s">
        <v>1452</v>
      </c>
    </row>
    <row r="6067" spans="1:4">
      <c r="A6067" s="3" t="s">
        <v>11961</v>
      </c>
      <c r="B6067" s="3" t="s">
        <v>1451</v>
      </c>
      <c r="C6067" s="3" t="s">
        <v>11963</v>
      </c>
      <c r="D6067" s="3" t="s">
        <v>1453</v>
      </c>
    </row>
    <row r="6068" spans="1:4">
      <c r="A6068" s="3" t="s">
        <v>11961</v>
      </c>
      <c r="B6068" s="3" t="s">
        <v>1451</v>
      </c>
      <c r="C6068" s="3" t="s">
        <v>11964</v>
      </c>
      <c r="D6068" s="3" t="s">
        <v>1454</v>
      </c>
    </row>
    <row r="6069" spans="1:4">
      <c r="A6069" s="3" t="s">
        <v>11961</v>
      </c>
      <c r="B6069" s="3" t="s">
        <v>1451</v>
      </c>
      <c r="C6069" s="3" t="s">
        <v>11965</v>
      </c>
      <c r="D6069" s="3" t="s">
        <v>1455</v>
      </c>
    </row>
    <row r="6070" spans="1:4">
      <c r="A6070" s="3" t="s">
        <v>11961</v>
      </c>
      <c r="B6070" s="3" t="s">
        <v>1451</v>
      </c>
      <c r="C6070" s="3" t="s">
        <v>11966</v>
      </c>
      <c r="D6070" s="3" t="s">
        <v>1456</v>
      </c>
    </row>
    <row r="6071" spans="1:4">
      <c r="A6071" s="3" t="s">
        <v>11961</v>
      </c>
      <c r="B6071" s="3" t="s">
        <v>1451</v>
      </c>
      <c r="C6071" s="3" t="s">
        <v>11967</v>
      </c>
      <c r="D6071" s="3" t="s">
        <v>1457</v>
      </c>
    </row>
    <row r="6072" spans="1:4">
      <c r="A6072" s="3" t="s">
        <v>11961</v>
      </c>
      <c r="B6072" s="3" t="s">
        <v>1451</v>
      </c>
      <c r="C6072" s="3" t="s">
        <v>11968</v>
      </c>
      <c r="D6072" s="3" t="s">
        <v>1458</v>
      </c>
    </row>
    <row r="6073" spans="1:4">
      <c r="A6073" s="3" t="s">
        <v>11961</v>
      </c>
      <c r="B6073" s="3" t="s">
        <v>1451</v>
      </c>
      <c r="C6073" s="3" t="s">
        <v>11969</v>
      </c>
      <c r="D6073" s="3" t="s">
        <v>1459</v>
      </c>
    </row>
    <row r="6074" spans="1:4">
      <c r="A6074" s="3" t="s">
        <v>11961</v>
      </c>
      <c r="B6074" s="3" t="s">
        <v>1451</v>
      </c>
      <c r="C6074" s="3" t="s">
        <v>11970</v>
      </c>
      <c r="D6074" s="3" t="s">
        <v>1460</v>
      </c>
    </row>
    <row r="6075" spans="1:4">
      <c r="A6075" s="3" t="s">
        <v>11961</v>
      </c>
      <c r="B6075" s="3" t="s">
        <v>1451</v>
      </c>
      <c r="C6075" s="3" t="s">
        <v>11971</v>
      </c>
      <c r="D6075" s="3" t="s">
        <v>1461</v>
      </c>
    </row>
    <row r="6076" spans="1:4">
      <c r="A6076" s="3" t="s">
        <v>11961</v>
      </c>
      <c r="B6076" s="3" t="s">
        <v>1451</v>
      </c>
      <c r="C6076" s="3" t="s">
        <v>11972</v>
      </c>
      <c r="D6076" s="3" t="s">
        <v>1462</v>
      </c>
    </row>
    <row r="6077" spans="1:4">
      <c r="A6077" s="3" t="s">
        <v>11961</v>
      </c>
      <c r="B6077" s="3" t="s">
        <v>1451</v>
      </c>
      <c r="C6077" s="3" t="s">
        <v>11973</v>
      </c>
      <c r="D6077" s="3" t="s">
        <v>1463</v>
      </c>
    </row>
    <row r="6078" spans="1:4">
      <c r="A6078" s="3" t="s">
        <v>11961</v>
      </c>
      <c r="B6078" s="3" t="s">
        <v>1451</v>
      </c>
      <c r="C6078" s="3" t="s">
        <v>11974</v>
      </c>
      <c r="D6078" s="3" t="s">
        <v>1464</v>
      </c>
    </row>
    <row r="6079" spans="1:4">
      <c r="A6079" s="3" t="s">
        <v>11961</v>
      </c>
      <c r="B6079" s="3" t="s">
        <v>1451</v>
      </c>
      <c r="C6079" s="3" t="s">
        <v>11975</v>
      </c>
      <c r="D6079" s="3" t="s">
        <v>1465</v>
      </c>
    </row>
    <row r="6080" spans="1:4">
      <c r="A6080" s="3" t="s">
        <v>11961</v>
      </c>
      <c r="B6080" s="3" t="s">
        <v>1451</v>
      </c>
      <c r="C6080" s="3" t="s">
        <v>11976</v>
      </c>
      <c r="D6080" s="3" t="s">
        <v>1466</v>
      </c>
    </row>
    <row r="6081" spans="1:4">
      <c r="A6081" s="3" t="s">
        <v>11961</v>
      </c>
      <c r="B6081" s="3" t="s">
        <v>1451</v>
      </c>
      <c r="C6081" s="3" t="s">
        <v>11977</v>
      </c>
      <c r="D6081" s="3" t="s">
        <v>1467</v>
      </c>
    </row>
    <row r="6082" spans="1:4">
      <c r="A6082" s="3" t="s">
        <v>11961</v>
      </c>
      <c r="B6082" s="3" t="s">
        <v>1451</v>
      </c>
      <c r="C6082" s="3" t="s">
        <v>11978</v>
      </c>
      <c r="D6082" s="3" t="s">
        <v>1468</v>
      </c>
    </row>
    <row r="6083" spans="1:4">
      <c r="A6083" s="3" t="s">
        <v>11961</v>
      </c>
      <c r="B6083" s="3" t="s">
        <v>1451</v>
      </c>
      <c r="C6083" s="3" t="s">
        <v>11979</v>
      </c>
      <c r="D6083" s="3" t="s">
        <v>1469</v>
      </c>
    </row>
    <row r="6084" spans="1:4">
      <c r="A6084" s="3" t="s">
        <v>11961</v>
      </c>
      <c r="B6084" s="3" t="s">
        <v>1451</v>
      </c>
      <c r="C6084" s="3" t="s">
        <v>11980</v>
      </c>
      <c r="D6084" s="3" t="s">
        <v>1470</v>
      </c>
    </row>
    <row r="6085" spans="1:4">
      <c r="A6085" s="3" t="s">
        <v>11961</v>
      </c>
      <c r="B6085" s="3" t="s">
        <v>1451</v>
      </c>
      <c r="C6085" s="3" t="s">
        <v>11981</v>
      </c>
      <c r="D6085" s="3" t="s">
        <v>1471</v>
      </c>
    </row>
    <row r="6086" spans="1:4">
      <c r="A6086" s="3" t="s">
        <v>11961</v>
      </c>
      <c r="B6086" s="3" t="s">
        <v>1451</v>
      </c>
      <c r="C6086" s="3" t="s">
        <v>11982</v>
      </c>
      <c r="D6086" s="3" t="s">
        <v>1472</v>
      </c>
    </row>
    <row r="6087" spans="1:4">
      <c r="A6087" s="3" t="s">
        <v>11961</v>
      </c>
      <c r="B6087" s="3" t="s">
        <v>1451</v>
      </c>
      <c r="C6087" s="3" t="s">
        <v>11983</v>
      </c>
      <c r="D6087" s="3" t="s">
        <v>1473</v>
      </c>
    </row>
    <row r="6088" spans="1:4">
      <c r="A6088" s="3" t="s">
        <v>11961</v>
      </c>
      <c r="B6088" s="3" t="s">
        <v>1451</v>
      </c>
      <c r="C6088" s="3" t="s">
        <v>11984</v>
      </c>
      <c r="D6088" s="3" t="s">
        <v>1474</v>
      </c>
    </row>
    <row r="6089" spans="1:4">
      <c r="A6089" s="3" t="s">
        <v>11961</v>
      </c>
      <c r="B6089" s="3" t="s">
        <v>1451</v>
      </c>
      <c r="C6089" s="3" t="s">
        <v>11985</v>
      </c>
      <c r="D6089" s="3" t="s">
        <v>1475</v>
      </c>
    </row>
    <row r="6090" spans="1:4">
      <c r="A6090" s="3" t="s">
        <v>11961</v>
      </c>
      <c r="B6090" s="3" t="s">
        <v>1451</v>
      </c>
      <c r="C6090" s="3" t="s">
        <v>11986</v>
      </c>
      <c r="D6090" s="3" t="s">
        <v>1476</v>
      </c>
    </row>
    <row r="6091" spans="1:4">
      <c r="A6091" s="3" t="s">
        <v>11961</v>
      </c>
      <c r="B6091" s="3" t="s">
        <v>1451</v>
      </c>
      <c r="C6091" s="3" t="s">
        <v>11987</v>
      </c>
      <c r="D6091" s="3" t="s">
        <v>1477</v>
      </c>
    </row>
    <row r="6092" spans="1:4">
      <c r="A6092" s="3" t="s">
        <v>11961</v>
      </c>
      <c r="B6092" s="3" t="s">
        <v>1451</v>
      </c>
      <c r="C6092" s="3" t="s">
        <v>11988</v>
      </c>
      <c r="D6092" s="3" t="s">
        <v>1478</v>
      </c>
    </row>
    <row r="6093" spans="1:4">
      <c r="A6093" s="3" t="s">
        <v>11989</v>
      </c>
      <c r="B6093" s="3" t="s">
        <v>4733</v>
      </c>
      <c r="C6093" s="3" t="s">
        <v>11990</v>
      </c>
      <c r="D6093" s="3" t="s">
        <v>11991</v>
      </c>
    </row>
    <row r="6094" spans="1:4">
      <c r="A6094" s="3" t="s">
        <v>11989</v>
      </c>
      <c r="B6094" s="3" t="s">
        <v>4733</v>
      </c>
      <c r="C6094" s="3" t="s">
        <v>11992</v>
      </c>
      <c r="D6094" s="3" t="s">
        <v>1992</v>
      </c>
    </row>
    <row r="6095" spans="1:4">
      <c r="A6095" s="3" t="s">
        <v>11989</v>
      </c>
      <c r="B6095" s="3" t="s">
        <v>4733</v>
      </c>
      <c r="C6095" s="3" t="s">
        <v>11993</v>
      </c>
      <c r="D6095" s="3" t="s">
        <v>2162</v>
      </c>
    </row>
    <row r="6096" spans="1:4">
      <c r="A6096" s="3" t="s">
        <v>11989</v>
      </c>
      <c r="B6096" s="3" t="s">
        <v>4733</v>
      </c>
      <c r="C6096" s="3" t="s">
        <v>11994</v>
      </c>
      <c r="D6096" s="3" t="s">
        <v>2319</v>
      </c>
    </row>
    <row r="6097" spans="1:4">
      <c r="A6097" s="3" t="s">
        <v>11989</v>
      </c>
      <c r="B6097" s="3" t="s">
        <v>4733</v>
      </c>
      <c r="C6097" s="3" t="s">
        <v>11995</v>
      </c>
      <c r="D6097" s="3" t="s">
        <v>2480</v>
      </c>
    </row>
    <row r="6098" spans="1:4">
      <c r="A6098" s="3" t="s">
        <v>11989</v>
      </c>
      <c r="B6098" s="3" t="s">
        <v>4733</v>
      </c>
      <c r="C6098" s="3" t="s">
        <v>11996</v>
      </c>
      <c r="D6098" s="3" t="s">
        <v>2631</v>
      </c>
    </row>
    <row r="6099" spans="1:4">
      <c r="A6099" s="3" t="s">
        <v>11989</v>
      </c>
      <c r="B6099" s="3" t="s">
        <v>4733</v>
      </c>
      <c r="C6099" s="3" t="s">
        <v>11997</v>
      </c>
      <c r="D6099" s="3" t="s">
        <v>2770</v>
      </c>
    </row>
    <row r="6100" spans="1:4">
      <c r="A6100" s="3" t="s">
        <v>11998</v>
      </c>
      <c r="B6100" s="3" t="s">
        <v>4728</v>
      </c>
      <c r="C6100" s="3" t="s">
        <v>11999</v>
      </c>
      <c r="D6100" s="3" t="s">
        <v>1790</v>
      </c>
    </row>
    <row r="6101" spans="1:4">
      <c r="A6101" s="3" t="s">
        <v>11998</v>
      </c>
      <c r="B6101" s="3" t="s">
        <v>4728</v>
      </c>
      <c r="C6101" s="3" t="s">
        <v>12000</v>
      </c>
      <c r="D6101" s="3" t="s">
        <v>1968</v>
      </c>
    </row>
    <row r="6102" spans="1:4">
      <c r="A6102" s="3" t="s">
        <v>11998</v>
      </c>
      <c r="B6102" s="3" t="s">
        <v>4728</v>
      </c>
      <c r="C6102" s="3" t="s">
        <v>12001</v>
      </c>
      <c r="D6102" s="3" t="s">
        <v>2140</v>
      </c>
    </row>
    <row r="6103" spans="1:4">
      <c r="A6103" s="3" t="s">
        <v>11998</v>
      </c>
      <c r="B6103" s="3" t="s">
        <v>4728</v>
      </c>
      <c r="C6103" s="3" t="s">
        <v>12002</v>
      </c>
      <c r="D6103" s="3" t="s">
        <v>2297</v>
      </c>
    </row>
    <row r="6104" spans="1:4">
      <c r="A6104" s="3" t="s">
        <v>11998</v>
      </c>
      <c r="B6104" s="3" t="s">
        <v>4728</v>
      </c>
      <c r="C6104" s="3" t="s">
        <v>12003</v>
      </c>
      <c r="D6104" s="3" t="s">
        <v>12004</v>
      </c>
    </row>
    <row r="6105" spans="1:4">
      <c r="A6105" s="3" t="s">
        <v>11998</v>
      </c>
      <c r="B6105" s="3" t="s">
        <v>4728</v>
      </c>
      <c r="C6105" s="3" t="s">
        <v>12005</v>
      </c>
      <c r="D6105" s="3" t="s">
        <v>12006</v>
      </c>
    </row>
    <row r="6106" spans="1:4">
      <c r="A6106" s="3" t="s">
        <v>11998</v>
      </c>
      <c r="B6106" s="3" t="s">
        <v>4728</v>
      </c>
      <c r="C6106" s="3" t="s">
        <v>12007</v>
      </c>
      <c r="D6106" s="3" t="s">
        <v>12008</v>
      </c>
    </row>
    <row r="6107" spans="1:4">
      <c r="A6107" s="3" t="s">
        <v>11998</v>
      </c>
      <c r="B6107" s="3" t="s">
        <v>4728</v>
      </c>
      <c r="C6107" s="3" t="s">
        <v>12009</v>
      </c>
      <c r="D6107" s="3" t="s">
        <v>12010</v>
      </c>
    </row>
    <row r="6108" spans="1:4">
      <c r="A6108" s="3" t="s">
        <v>11998</v>
      </c>
      <c r="B6108" s="3" t="s">
        <v>4728</v>
      </c>
      <c r="C6108" s="3" t="s">
        <v>12011</v>
      </c>
      <c r="D6108" s="3" t="s">
        <v>12012</v>
      </c>
    </row>
    <row r="6109" spans="1:4">
      <c r="A6109" s="3" t="s">
        <v>11998</v>
      </c>
      <c r="B6109" s="3" t="s">
        <v>4728</v>
      </c>
      <c r="C6109" s="3" t="s">
        <v>12013</v>
      </c>
      <c r="D6109" s="3" t="s">
        <v>12014</v>
      </c>
    </row>
    <row r="6110" spans="1:4">
      <c r="A6110" s="3" t="s">
        <v>11998</v>
      </c>
      <c r="B6110" s="3" t="s">
        <v>4728</v>
      </c>
      <c r="C6110" s="3" t="s">
        <v>12015</v>
      </c>
      <c r="D6110" s="3" t="s">
        <v>12016</v>
      </c>
    </row>
    <row r="6111" spans="1:4">
      <c r="A6111" s="3" t="s">
        <v>11998</v>
      </c>
      <c r="B6111" s="3" t="s">
        <v>4728</v>
      </c>
      <c r="C6111" s="3" t="s">
        <v>12017</v>
      </c>
      <c r="D6111" s="3" t="s">
        <v>12018</v>
      </c>
    </row>
    <row r="6112" spans="1:4">
      <c r="A6112" s="3" t="s">
        <v>11998</v>
      </c>
      <c r="B6112" s="3" t="s">
        <v>4728</v>
      </c>
      <c r="C6112" s="3" t="s">
        <v>12019</v>
      </c>
      <c r="D6112" s="3" t="s">
        <v>12020</v>
      </c>
    </row>
    <row r="6113" spans="1:4">
      <c r="A6113" s="3" t="s">
        <v>11998</v>
      </c>
      <c r="B6113" s="3" t="s">
        <v>4728</v>
      </c>
      <c r="C6113" s="3" t="s">
        <v>12021</v>
      </c>
      <c r="D6113" s="3" t="s">
        <v>12022</v>
      </c>
    </row>
    <row r="6114" spans="1:4">
      <c r="A6114" s="3" t="s">
        <v>11998</v>
      </c>
      <c r="B6114" s="3" t="s">
        <v>4728</v>
      </c>
      <c r="C6114" s="3" t="s">
        <v>12023</v>
      </c>
      <c r="D6114" s="3" t="s">
        <v>12024</v>
      </c>
    </row>
    <row r="6115" spans="1:4">
      <c r="A6115" s="3" t="s">
        <v>11998</v>
      </c>
      <c r="B6115" s="3" t="s">
        <v>4728</v>
      </c>
      <c r="C6115" s="3" t="s">
        <v>12025</v>
      </c>
      <c r="D6115" s="3" t="s">
        <v>12026</v>
      </c>
    </row>
    <row r="6116" spans="1:4">
      <c r="A6116" s="3" t="s">
        <v>11998</v>
      </c>
      <c r="B6116" s="3" t="s">
        <v>4728</v>
      </c>
      <c r="C6116" s="3" t="s">
        <v>12027</v>
      </c>
      <c r="D6116" s="3" t="s">
        <v>12028</v>
      </c>
    </row>
    <row r="6117" spans="1:4">
      <c r="A6117" s="3" t="s">
        <v>11998</v>
      </c>
      <c r="B6117" s="3" t="s">
        <v>4728</v>
      </c>
      <c r="C6117" s="3" t="s">
        <v>12029</v>
      </c>
      <c r="D6117" s="3" t="s">
        <v>12030</v>
      </c>
    </row>
    <row r="6118" spans="1:4">
      <c r="A6118" s="3" t="s">
        <v>11998</v>
      </c>
      <c r="B6118" s="3" t="s">
        <v>4728</v>
      </c>
      <c r="C6118" s="3" t="s">
        <v>12031</v>
      </c>
      <c r="D6118" s="3" t="s">
        <v>12032</v>
      </c>
    </row>
    <row r="6119" spans="1:4">
      <c r="A6119" s="3" t="s">
        <v>11998</v>
      </c>
      <c r="B6119" s="3" t="s">
        <v>4728</v>
      </c>
      <c r="C6119" s="3" t="s">
        <v>12033</v>
      </c>
      <c r="D6119" s="3" t="s">
        <v>12034</v>
      </c>
    </row>
    <row r="6120" spans="1:4">
      <c r="A6120" s="3" t="s">
        <v>11998</v>
      </c>
      <c r="B6120" s="3" t="s">
        <v>4728</v>
      </c>
      <c r="C6120" s="3" t="s">
        <v>12035</v>
      </c>
      <c r="D6120" s="3" t="s">
        <v>12036</v>
      </c>
    </row>
    <row r="6121" spans="1:4">
      <c r="A6121" s="3" t="s">
        <v>11998</v>
      </c>
      <c r="B6121" s="3" t="s">
        <v>4728</v>
      </c>
      <c r="C6121" s="3" t="s">
        <v>12037</v>
      </c>
      <c r="D6121" s="3" t="s">
        <v>12038</v>
      </c>
    </row>
    <row r="6122" spans="1:4">
      <c r="A6122" s="3" t="s">
        <v>11998</v>
      </c>
      <c r="B6122" s="3" t="s">
        <v>4728</v>
      </c>
      <c r="C6122" s="3" t="s">
        <v>12039</v>
      </c>
      <c r="D6122" s="3" t="s">
        <v>12040</v>
      </c>
    </row>
    <row r="6123" spans="1:4">
      <c r="A6123" s="3" t="s">
        <v>11998</v>
      </c>
      <c r="B6123" s="3" t="s">
        <v>4728</v>
      </c>
      <c r="C6123" s="3" t="s">
        <v>12041</v>
      </c>
      <c r="D6123" s="3" t="s">
        <v>12042</v>
      </c>
    </row>
    <row r="6124" spans="1:4">
      <c r="A6124" s="3" t="s">
        <v>11998</v>
      </c>
      <c r="B6124" s="3" t="s">
        <v>4728</v>
      </c>
      <c r="C6124" s="3" t="s">
        <v>12043</v>
      </c>
      <c r="D6124" s="3" t="s">
        <v>12044</v>
      </c>
    </row>
    <row r="6125" spans="1:4">
      <c r="A6125" s="3" t="s">
        <v>11998</v>
      </c>
      <c r="B6125" s="3" t="s">
        <v>4728</v>
      </c>
      <c r="C6125" s="3" t="s">
        <v>12045</v>
      </c>
      <c r="D6125" s="3" t="s">
        <v>12046</v>
      </c>
    </row>
    <row r="6126" spans="1:4">
      <c r="A6126" s="3" t="s">
        <v>11998</v>
      </c>
      <c r="B6126" s="3" t="s">
        <v>4728</v>
      </c>
      <c r="C6126" s="3" t="s">
        <v>12047</v>
      </c>
      <c r="D6126" s="3" t="s">
        <v>12048</v>
      </c>
    </row>
    <row r="6127" spans="1:4">
      <c r="A6127" s="3" t="s">
        <v>11998</v>
      </c>
      <c r="B6127" s="3" t="s">
        <v>4728</v>
      </c>
      <c r="C6127" s="3" t="s">
        <v>12049</v>
      </c>
      <c r="D6127" s="3" t="s">
        <v>12050</v>
      </c>
    </row>
    <row r="6128" spans="1:4">
      <c r="A6128" s="3" t="s">
        <v>11998</v>
      </c>
      <c r="B6128" s="3" t="s">
        <v>4728</v>
      </c>
      <c r="C6128" s="3" t="s">
        <v>12051</v>
      </c>
      <c r="D6128" s="3" t="s">
        <v>12052</v>
      </c>
    </row>
    <row r="6129" spans="1:4">
      <c r="A6129" s="3" t="s">
        <v>11998</v>
      </c>
      <c r="B6129" s="3" t="s">
        <v>4728</v>
      </c>
      <c r="C6129" s="3" t="s">
        <v>12053</v>
      </c>
      <c r="D6129" s="3" t="s">
        <v>12054</v>
      </c>
    </row>
    <row r="6130" spans="1:4">
      <c r="A6130" s="3" t="s">
        <v>11998</v>
      </c>
      <c r="B6130" s="3" t="s">
        <v>4728</v>
      </c>
      <c r="C6130" s="3" t="s">
        <v>12055</v>
      </c>
      <c r="D6130" s="3" t="s">
        <v>12056</v>
      </c>
    </row>
    <row r="6131" spans="1:4">
      <c r="A6131" s="3" t="s">
        <v>11998</v>
      </c>
      <c r="B6131" s="3" t="s">
        <v>4728</v>
      </c>
      <c r="C6131" s="3" t="s">
        <v>12057</v>
      </c>
      <c r="D6131" s="3" t="s">
        <v>12058</v>
      </c>
    </row>
    <row r="6132" spans="1:4">
      <c r="A6132" s="3" t="s">
        <v>11998</v>
      </c>
      <c r="B6132" s="3" t="s">
        <v>4728</v>
      </c>
      <c r="C6132" s="3" t="s">
        <v>12059</v>
      </c>
      <c r="D6132" s="3" t="s">
        <v>12060</v>
      </c>
    </row>
    <row r="6133" spans="1:4">
      <c r="A6133" s="3" t="s">
        <v>11998</v>
      </c>
      <c r="B6133" s="3" t="s">
        <v>4728</v>
      </c>
      <c r="C6133" s="3" t="s">
        <v>12061</v>
      </c>
      <c r="D6133" s="3" t="s">
        <v>12062</v>
      </c>
    </row>
    <row r="6134" spans="1:4">
      <c r="A6134" s="3" t="s">
        <v>11998</v>
      </c>
      <c r="B6134" s="3" t="s">
        <v>4728</v>
      </c>
      <c r="C6134" s="3" t="s">
        <v>12063</v>
      </c>
      <c r="D6134" s="3" t="s">
        <v>12064</v>
      </c>
    </row>
    <row r="6135" spans="1:4">
      <c r="A6135" s="3" t="s">
        <v>11998</v>
      </c>
      <c r="B6135" s="3" t="s">
        <v>4728</v>
      </c>
      <c r="C6135" s="3" t="s">
        <v>12065</v>
      </c>
      <c r="D6135" s="3" t="s">
        <v>12066</v>
      </c>
    </row>
    <row r="6136" spans="1:4">
      <c r="A6136" s="3" t="s">
        <v>11998</v>
      </c>
      <c r="B6136" s="3" t="s">
        <v>4728</v>
      </c>
      <c r="C6136" s="3" t="s">
        <v>12067</v>
      </c>
      <c r="D6136" s="3" t="s">
        <v>12068</v>
      </c>
    </row>
    <row r="6137" spans="1:4">
      <c r="A6137" s="3" t="s">
        <v>11998</v>
      </c>
      <c r="B6137" s="3" t="s">
        <v>4728</v>
      </c>
      <c r="C6137" s="3" t="s">
        <v>12069</v>
      </c>
      <c r="D6137" s="3" t="s">
        <v>12070</v>
      </c>
    </row>
    <row r="6138" spans="1:4">
      <c r="A6138" s="3" t="s">
        <v>11998</v>
      </c>
      <c r="B6138" s="3" t="s">
        <v>4728</v>
      </c>
      <c r="C6138" s="3" t="s">
        <v>12071</v>
      </c>
      <c r="D6138" s="3" t="s">
        <v>12072</v>
      </c>
    </row>
    <row r="6139" spans="1:4">
      <c r="A6139" s="3" t="s">
        <v>11998</v>
      </c>
      <c r="B6139" s="3" t="s">
        <v>4728</v>
      </c>
      <c r="C6139" s="3" t="s">
        <v>12073</v>
      </c>
      <c r="D6139" s="3" t="s">
        <v>12074</v>
      </c>
    </row>
    <row r="6140" spans="1:4">
      <c r="A6140" s="3" t="s">
        <v>11998</v>
      </c>
      <c r="B6140" s="3" t="s">
        <v>4728</v>
      </c>
      <c r="C6140" s="3" t="s">
        <v>12075</v>
      </c>
      <c r="D6140" s="3" t="s">
        <v>12076</v>
      </c>
    </row>
    <row r="6141" spans="1:4">
      <c r="A6141" s="3" t="s">
        <v>11998</v>
      </c>
      <c r="B6141" s="3" t="s">
        <v>4728</v>
      </c>
      <c r="C6141" s="3" t="s">
        <v>12077</v>
      </c>
      <c r="D6141" s="3" t="s">
        <v>12078</v>
      </c>
    </row>
    <row r="6142" spans="1:4">
      <c r="A6142" s="3" t="s">
        <v>11998</v>
      </c>
      <c r="B6142" s="3" t="s">
        <v>4728</v>
      </c>
      <c r="C6142" s="3" t="s">
        <v>12079</v>
      </c>
      <c r="D6142" s="3" t="s">
        <v>12080</v>
      </c>
    </row>
    <row r="6143" spans="1:4">
      <c r="A6143" s="3" t="s">
        <v>11998</v>
      </c>
      <c r="B6143" s="3" t="s">
        <v>4728</v>
      </c>
      <c r="C6143" s="3" t="s">
        <v>12081</v>
      </c>
      <c r="D6143" s="3" t="s">
        <v>12082</v>
      </c>
    </row>
    <row r="6144" spans="1:4">
      <c r="A6144" s="3" t="s">
        <v>11998</v>
      </c>
      <c r="B6144" s="3" t="s">
        <v>4728</v>
      </c>
      <c r="C6144" s="3" t="s">
        <v>12083</v>
      </c>
      <c r="D6144" s="3" t="s">
        <v>12084</v>
      </c>
    </row>
    <row r="6145" spans="1:4">
      <c r="A6145" s="3" t="s">
        <v>11998</v>
      </c>
      <c r="B6145" s="3" t="s">
        <v>4728</v>
      </c>
      <c r="C6145" s="3" t="s">
        <v>12085</v>
      </c>
      <c r="D6145" s="3" t="s">
        <v>12086</v>
      </c>
    </row>
    <row r="6146" spans="1:4">
      <c r="A6146" s="3" t="s">
        <v>11998</v>
      </c>
      <c r="B6146" s="3" t="s">
        <v>4728</v>
      </c>
      <c r="C6146" s="3" t="s">
        <v>12087</v>
      </c>
      <c r="D6146" s="3" t="s">
        <v>12088</v>
      </c>
    </row>
    <row r="6147" spans="1:4">
      <c r="A6147" s="3" t="s">
        <v>11998</v>
      </c>
      <c r="B6147" s="3" t="s">
        <v>4728</v>
      </c>
      <c r="C6147" s="3" t="s">
        <v>12089</v>
      </c>
      <c r="D6147" s="3" t="s">
        <v>12090</v>
      </c>
    </row>
    <row r="6148" spans="1:4">
      <c r="A6148" s="3" t="s">
        <v>11998</v>
      </c>
      <c r="B6148" s="3" t="s">
        <v>4728</v>
      </c>
      <c r="C6148" s="3" t="s">
        <v>12091</v>
      </c>
      <c r="D6148" s="3" t="s">
        <v>12092</v>
      </c>
    </row>
    <row r="6149" spans="1:4">
      <c r="A6149" s="3" t="s">
        <v>11998</v>
      </c>
      <c r="B6149" s="3" t="s">
        <v>4728</v>
      </c>
      <c r="C6149" s="3" t="s">
        <v>12093</v>
      </c>
      <c r="D6149" s="3" t="s">
        <v>12094</v>
      </c>
    </row>
    <row r="6150" spans="1:4">
      <c r="A6150" s="3" t="s">
        <v>11998</v>
      </c>
      <c r="B6150" s="3" t="s">
        <v>4728</v>
      </c>
      <c r="C6150" s="3" t="s">
        <v>12095</v>
      </c>
      <c r="D6150" s="3" t="s">
        <v>12096</v>
      </c>
    </row>
    <row r="6151" spans="1:4">
      <c r="A6151" s="3" t="s">
        <v>11998</v>
      </c>
      <c r="B6151" s="3" t="s">
        <v>4728</v>
      </c>
      <c r="C6151" s="3" t="s">
        <v>12097</v>
      </c>
      <c r="D6151" s="3" t="s">
        <v>12098</v>
      </c>
    </row>
    <row r="6152" spans="1:4">
      <c r="A6152" s="3" t="s">
        <v>11998</v>
      </c>
      <c r="B6152" s="3" t="s">
        <v>4728</v>
      </c>
      <c r="C6152" s="3" t="s">
        <v>12099</v>
      </c>
      <c r="D6152" s="3" t="s">
        <v>12100</v>
      </c>
    </row>
    <row r="6153" spans="1:4">
      <c r="A6153" s="3" t="s">
        <v>11998</v>
      </c>
      <c r="B6153" s="3" t="s">
        <v>4728</v>
      </c>
      <c r="C6153" s="3" t="s">
        <v>12101</v>
      </c>
      <c r="D6153" s="3" t="s">
        <v>12102</v>
      </c>
    </row>
    <row r="6154" spans="1:4">
      <c r="A6154" s="3" t="s">
        <v>11998</v>
      </c>
      <c r="B6154" s="3" t="s">
        <v>4728</v>
      </c>
      <c r="C6154" s="3" t="s">
        <v>12103</v>
      </c>
      <c r="D6154" s="3" t="s">
        <v>12104</v>
      </c>
    </row>
    <row r="6155" spans="1:4">
      <c r="A6155" s="3" t="s">
        <v>11998</v>
      </c>
      <c r="B6155" s="3" t="s">
        <v>4728</v>
      </c>
      <c r="C6155" s="3" t="s">
        <v>12105</v>
      </c>
      <c r="D6155" s="3" t="s">
        <v>12106</v>
      </c>
    </row>
    <row r="6156" spans="1:4">
      <c r="A6156" s="3" t="s">
        <v>11998</v>
      </c>
      <c r="B6156" s="3" t="s">
        <v>4728</v>
      </c>
      <c r="C6156" s="3" t="s">
        <v>12107</v>
      </c>
      <c r="D6156" s="3" t="s">
        <v>12108</v>
      </c>
    </row>
    <row r="6157" spans="1:4">
      <c r="A6157" s="3" t="s">
        <v>11998</v>
      </c>
      <c r="B6157" s="3" t="s">
        <v>4728</v>
      </c>
      <c r="C6157" s="3" t="s">
        <v>12109</v>
      </c>
      <c r="D6157" s="3" t="s">
        <v>12110</v>
      </c>
    </row>
    <row r="6158" spans="1:4">
      <c r="A6158" s="3" t="s">
        <v>11998</v>
      </c>
      <c r="B6158" s="3" t="s">
        <v>4728</v>
      </c>
      <c r="C6158" s="3" t="s">
        <v>12111</v>
      </c>
      <c r="D6158" s="3" t="s">
        <v>12112</v>
      </c>
    </row>
    <row r="6159" spans="1:4">
      <c r="A6159" s="3" t="s">
        <v>11998</v>
      </c>
      <c r="B6159" s="3" t="s">
        <v>4728</v>
      </c>
      <c r="C6159" s="3" t="s">
        <v>12113</v>
      </c>
      <c r="D6159" s="3" t="s">
        <v>12114</v>
      </c>
    </row>
    <row r="6160" spans="1:4">
      <c r="A6160" s="3" t="s">
        <v>11998</v>
      </c>
      <c r="B6160" s="3" t="s">
        <v>4728</v>
      </c>
      <c r="C6160" s="3" t="s">
        <v>12115</v>
      </c>
      <c r="D6160" s="3" t="s">
        <v>12116</v>
      </c>
    </row>
    <row r="6161" spans="1:4">
      <c r="A6161" s="3" t="s">
        <v>11998</v>
      </c>
      <c r="B6161" s="3" t="s">
        <v>4728</v>
      </c>
      <c r="C6161" s="3" t="s">
        <v>12117</v>
      </c>
      <c r="D6161" s="3" t="s">
        <v>12118</v>
      </c>
    </row>
    <row r="6162" spans="1:4">
      <c r="A6162" s="3" t="s">
        <v>11998</v>
      </c>
      <c r="B6162" s="3" t="s">
        <v>4728</v>
      </c>
      <c r="C6162" s="3" t="s">
        <v>12119</v>
      </c>
      <c r="D6162" s="3" t="s">
        <v>12120</v>
      </c>
    </row>
    <row r="6163" spans="1:4">
      <c r="A6163" s="3" t="s">
        <v>11998</v>
      </c>
      <c r="B6163" s="3" t="s">
        <v>4728</v>
      </c>
      <c r="C6163" s="3" t="s">
        <v>12121</v>
      </c>
      <c r="D6163" s="3" t="s">
        <v>12122</v>
      </c>
    </row>
    <row r="6164" spans="1:4">
      <c r="A6164" s="3" t="s">
        <v>11998</v>
      </c>
      <c r="B6164" s="3" t="s">
        <v>4728</v>
      </c>
      <c r="C6164" s="3" t="s">
        <v>12123</v>
      </c>
      <c r="D6164" s="3" t="s">
        <v>12124</v>
      </c>
    </row>
    <row r="6165" spans="1:4">
      <c r="A6165" s="3" t="s">
        <v>11998</v>
      </c>
      <c r="B6165" s="3" t="s">
        <v>4728</v>
      </c>
      <c r="C6165" s="3" t="s">
        <v>12125</v>
      </c>
      <c r="D6165" s="3" t="s">
        <v>12126</v>
      </c>
    </row>
    <row r="6166" spans="1:4">
      <c r="A6166" s="3" t="s">
        <v>11998</v>
      </c>
      <c r="B6166" s="3" t="s">
        <v>4728</v>
      </c>
      <c r="C6166" s="3" t="s">
        <v>12127</v>
      </c>
      <c r="D6166" s="3" t="s">
        <v>12128</v>
      </c>
    </row>
    <row r="6167" spans="1:4">
      <c r="A6167" s="3" t="s">
        <v>11998</v>
      </c>
      <c r="B6167" s="3" t="s">
        <v>4728</v>
      </c>
      <c r="C6167" s="3" t="s">
        <v>12129</v>
      </c>
      <c r="D6167" s="3" t="s">
        <v>12130</v>
      </c>
    </row>
    <row r="6168" spans="1:4">
      <c r="A6168" s="3" t="s">
        <v>11998</v>
      </c>
      <c r="B6168" s="3" t="s">
        <v>4728</v>
      </c>
      <c r="C6168" s="3" t="s">
        <v>12131</v>
      </c>
      <c r="D6168" s="3" t="s">
        <v>12132</v>
      </c>
    </row>
    <row r="6169" spans="1:4">
      <c r="A6169" s="3" t="s">
        <v>11998</v>
      </c>
      <c r="B6169" s="3" t="s">
        <v>4728</v>
      </c>
      <c r="C6169" s="3" t="s">
        <v>12133</v>
      </c>
      <c r="D6169" s="3" t="s">
        <v>12134</v>
      </c>
    </row>
    <row r="6170" spans="1:4">
      <c r="A6170" s="3" t="s">
        <v>11998</v>
      </c>
      <c r="B6170" s="3" t="s">
        <v>4728</v>
      </c>
      <c r="C6170" s="3" t="s">
        <v>12135</v>
      </c>
      <c r="D6170" s="3" t="s">
        <v>12136</v>
      </c>
    </row>
    <row r="6171" spans="1:4">
      <c r="A6171" s="3" t="s">
        <v>11998</v>
      </c>
      <c r="B6171" s="3" t="s">
        <v>4728</v>
      </c>
      <c r="C6171" s="3" t="s">
        <v>12137</v>
      </c>
      <c r="D6171" s="3" t="s">
        <v>12138</v>
      </c>
    </row>
    <row r="6172" spans="1:4">
      <c r="A6172" s="3" t="s">
        <v>11998</v>
      </c>
      <c r="B6172" s="3" t="s">
        <v>4728</v>
      </c>
      <c r="C6172" s="3" t="s">
        <v>12139</v>
      </c>
      <c r="D6172" s="3" t="s">
        <v>12140</v>
      </c>
    </row>
    <row r="6173" spans="1:4">
      <c r="A6173" s="3" t="s">
        <v>11998</v>
      </c>
      <c r="B6173" s="3" t="s">
        <v>4728</v>
      </c>
      <c r="C6173" s="3" t="s">
        <v>12141</v>
      </c>
      <c r="D6173" s="3" t="s">
        <v>12142</v>
      </c>
    </row>
    <row r="6174" spans="1:4">
      <c r="A6174" s="3" t="s">
        <v>11998</v>
      </c>
      <c r="B6174" s="3" t="s">
        <v>4728</v>
      </c>
      <c r="C6174" s="3" t="s">
        <v>12143</v>
      </c>
      <c r="D6174" s="3" t="s">
        <v>12144</v>
      </c>
    </row>
    <row r="6175" spans="1:4">
      <c r="A6175" s="3" t="s">
        <v>11998</v>
      </c>
      <c r="B6175" s="3" t="s">
        <v>4728</v>
      </c>
      <c r="C6175" s="3" t="s">
        <v>12145</v>
      </c>
      <c r="D6175" s="3" t="s">
        <v>12146</v>
      </c>
    </row>
    <row r="6176" spans="1:4">
      <c r="A6176" s="3" t="s">
        <v>11998</v>
      </c>
      <c r="B6176" s="3" t="s">
        <v>4728</v>
      </c>
      <c r="C6176" s="3" t="s">
        <v>12147</v>
      </c>
      <c r="D6176" s="3" t="s">
        <v>12148</v>
      </c>
    </row>
    <row r="6177" spans="1:4">
      <c r="A6177" s="3" t="s">
        <v>11998</v>
      </c>
      <c r="B6177" s="3" t="s">
        <v>4728</v>
      </c>
      <c r="C6177" s="3" t="s">
        <v>12149</v>
      </c>
      <c r="D6177" s="3" t="s">
        <v>12150</v>
      </c>
    </row>
    <row r="6178" spans="1:4">
      <c r="A6178" s="3" t="s">
        <v>11998</v>
      </c>
      <c r="B6178" s="3" t="s">
        <v>4728</v>
      </c>
      <c r="C6178" s="3" t="s">
        <v>12151</v>
      </c>
      <c r="D6178" s="3" t="s">
        <v>12152</v>
      </c>
    </row>
    <row r="6179" spans="1:4">
      <c r="A6179" s="3" t="s">
        <v>11998</v>
      </c>
      <c r="B6179" s="3" t="s">
        <v>4728</v>
      </c>
      <c r="C6179" s="3" t="s">
        <v>12153</v>
      </c>
      <c r="D6179" s="3" t="s">
        <v>12154</v>
      </c>
    </row>
    <row r="6180" spans="1:4">
      <c r="A6180" s="3" t="s">
        <v>11998</v>
      </c>
      <c r="B6180" s="3" t="s">
        <v>4728</v>
      </c>
      <c r="C6180" s="3" t="s">
        <v>12155</v>
      </c>
      <c r="D6180" s="3" t="s">
        <v>12156</v>
      </c>
    </row>
    <row r="6181" spans="1:4">
      <c r="A6181" s="3" t="s">
        <v>11998</v>
      </c>
      <c r="B6181" s="3" t="s">
        <v>4728</v>
      </c>
      <c r="C6181" s="3" t="s">
        <v>12157</v>
      </c>
      <c r="D6181" s="3" t="s">
        <v>12158</v>
      </c>
    </row>
    <row r="6182" spans="1:4">
      <c r="A6182" s="3" t="s">
        <v>11998</v>
      </c>
      <c r="B6182" s="3" t="s">
        <v>4728</v>
      </c>
      <c r="C6182" s="3" t="s">
        <v>12159</v>
      </c>
      <c r="D6182" s="3" t="s">
        <v>12160</v>
      </c>
    </row>
    <row r="6183" spans="1:4">
      <c r="A6183" s="3" t="s">
        <v>11998</v>
      </c>
      <c r="B6183" s="3" t="s">
        <v>4728</v>
      </c>
      <c r="C6183" s="3" t="s">
        <v>12161</v>
      </c>
      <c r="D6183" s="3" t="s">
        <v>12162</v>
      </c>
    </row>
    <row r="6184" spans="1:4">
      <c r="A6184" s="3" t="s">
        <v>11998</v>
      </c>
      <c r="B6184" s="3" t="s">
        <v>4728</v>
      </c>
      <c r="C6184" s="3" t="s">
        <v>12163</v>
      </c>
      <c r="D6184" s="3" t="s">
        <v>12164</v>
      </c>
    </row>
    <row r="6185" spans="1:4">
      <c r="A6185" s="3" t="s">
        <v>11998</v>
      </c>
      <c r="B6185" s="3" t="s">
        <v>4728</v>
      </c>
      <c r="C6185" s="3" t="s">
        <v>12165</v>
      </c>
      <c r="D6185" s="3" t="s">
        <v>12166</v>
      </c>
    </row>
    <row r="6186" spans="1:4">
      <c r="A6186" s="3" t="s">
        <v>11998</v>
      </c>
      <c r="B6186" s="3" t="s">
        <v>4728</v>
      </c>
      <c r="C6186" s="3" t="s">
        <v>12167</v>
      </c>
      <c r="D6186" s="3" t="s">
        <v>12168</v>
      </c>
    </row>
    <row r="6187" spans="1:4">
      <c r="A6187" s="3" t="s">
        <v>11998</v>
      </c>
      <c r="B6187" s="3" t="s">
        <v>4728</v>
      </c>
      <c r="C6187" s="3" t="s">
        <v>12169</v>
      </c>
      <c r="D6187" s="3" t="s">
        <v>12170</v>
      </c>
    </row>
    <row r="6188" spans="1:4">
      <c r="A6188" s="3" t="s">
        <v>11998</v>
      </c>
      <c r="B6188" s="3" t="s">
        <v>4728</v>
      </c>
      <c r="C6188" s="3" t="s">
        <v>12171</v>
      </c>
      <c r="D6188" s="3" t="s">
        <v>12172</v>
      </c>
    </row>
    <row r="6189" spans="1:4">
      <c r="A6189" s="3" t="s">
        <v>11998</v>
      </c>
      <c r="B6189" s="3" t="s">
        <v>4728</v>
      </c>
      <c r="C6189" s="3" t="s">
        <v>12173</v>
      </c>
      <c r="D6189" s="3" t="s">
        <v>12174</v>
      </c>
    </row>
    <row r="6190" spans="1:4">
      <c r="A6190" s="3" t="s">
        <v>11998</v>
      </c>
      <c r="B6190" s="3" t="s">
        <v>4728</v>
      </c>
      <c r="C6190" s="3" t="s">
        <v>12175</v>
      </c>
      <c r="D6190" s="3" t="s">
        <v>12176</v>
      </c>
    </row>
    <row r="6191" spans="1:4">
      <c r="A6191" s="3" t="s">
        <v>11998</v>
      </c>
      <c r="B6191" s="3" t="s">
        <v>4728</v>
      </c>
      <c r="C6191" s="3" t="s">
        <v>12177</v>
      </c>
      <c r="D6191" s="3" t="s">
        <v>12178</v>
      </c>
    </row>
    <row r="6192" spans="1:4">
      <c r="A6192" s="3" t="s">
        <v>11998</v>
      </c>
      <c r="B6192" s="3" t="s">
        <v>4728</v>
      </c>
      <c r="C6192" s="3" t="s">
        <v>12179</v>
      </c>
      <c r="D6192" s="3" t="s">
        <v>12180</v>
      </c>
    </row>
    <row r="6193" spans="1:4">
      <c r="A6193" s="3" t="s">
        <v>11998</v>
      </c>
      <c r="B6193" s="3" t="s">
        <v>4728</v>
      </c>
      <c r="C6193" s="3" t="s">
        <v>12181</v>
      </c>
      <c r="D6193" s="3" t="s">
        <v>12182</v>
      </c>
    </row>
    <row r="6194" spans="1:4">
      <c r="A6194" s="3" t="s">
        <v>11998</v>
      </c>
      <c r="B6194" s="3" t="s">
        <v>4728</v>
      </c>
      <c r="C6194" s="3" t="s">
        <v>12183</v>
      </c>
      <c r="D6194" s="3" t="s">
        <v>3402</v>
      </c>
    </row>
    <row r="6195" spans="1:4">
      <c r="A6195" s="3" t="s">
        <v>11998</v>
      </c>
      <c r="B6195" s="3" t="s">
        <v>4728</v>
      </c>
      <c r="C6195" s="3" t="s">
        <v>12184</v>
      </c>
      <c r="D6195" s="3" t="s">
        <v>12185</v>
      </c>
    </row>
    <row r="6196" spans="1:4">
      <c r="A6196" s="3" t="s">
        <v>11998</v>
      </c>
      <c r="B6196" s="3" t="s">
        <v>4728</v>
      </c>
      <c r="C6196" s="3" t="s">
        <v>12186</v>
      </c>
      <c r="D6196" s="3" t="s">
        <v>12187</v>
      </c>
    </row>
    <row r="6197" spans="1:4">
      <c r="A6197" s="3" t="s">
        <v>11998</v>
      </c>
      <c r="B6197" s="3" t="s">
        <v>4728</v>
      </c>
      <c r="C6197" s="3" t="s">
        <v>12188</v>
      </c>
      <c r="D6197" s="3" t="s">
        <v>12189</v>
      </c>
    </row>
    <row r="6198" spans="1:4">
      <c r="A6198" s="3" t="s">
        <v>11998</v>
      </c>
      <c r="B6198" s="3" t="s">
        <v>4728</v>
      </c>
      <c r="C6198" s="3" t="s">
        <v>12190</v>
      </c>
      <c r="D6198" s="3" t="s">
        <v>12191</v>
      </c>
    </row>
    <row r="6199" spans="1:4">
      <c r="A6199" s="3" t="s">
        <v>11998</v>
      </c>
      <c r="B6199" s="3" t="s">
        <v>4728</v>
      </c>
      <c r="C6199" s="3" t="s">
        <v>12192</v>
      </c>
      <c r="D6199" s="3" t="s">
        <v>12193</v>
      </c>
    </row>
    <row r="6200" spans="1:4">
      <c r="A6200" s="3" t="s">
        <v>11998</v>
      </c>
      <c r="B6200" s="3" t="s">
        <v>4728</v>
      </c>
      <c r="C6200" s="3" t="s">
        <v>12194</v>
      </c>
      <c r="D6200" s="3" t="s">
        <v>12195</v>
      </c>
    </row>
    <row r="6201" spans="1:4">
      <c r="A6201" s="3" t="s">
        <v>11998</v>
      </c>
      <c r="B6201" s="3" t="s">
        <v>4728</v>
      </c>
      <c r="C6201" s="3" t="s">
        <v>12196</v>
      </c>
      <c r="D6201" s="3" t="s">
        <v>12197</v>
      </c>
    </row>
    <row r="6202" spans="1:4">
      <c r="A6202" s="3" t="s">
        <v>11998</v>
      </c>
      <c r="B6202" s="3" t="s">
        <v>4728</v>
      </c>
      <c r="C6202" s="3" t="s">
        <v>12198</v>
      </c>
      <c r="D6202" s="3" t="s">
        <v>12199</v>
      </c>
    </row>
    <row r="6203" spans="1:4">
      <c r="A6203" s="3" t="s">
        <v>11998</v>
      </c>
      <c r="B6203" s="3" t="s">
        <v>4728</v>
      </c>
      <c r="C6203" s="3" t="s">
        <v>12200</v>
      </c>
      <c r="D6203" s="3" t="s">
        <v>12201</v>
      </c>
    </row>
    <row r="6204" spans="1:4">
      <c r="A6204" s="3" t="s">
        <v>11998</v>
      </c>
      <c r="B6204" s="3" t="s">
        <v>4728</v>
      </c>
      <c r="C6204" s="3" t="s">
        <v>12202</v>
      </c>
      <c r="D6204" s="3" t="s">
        <v>12203</v>
      </c>
    </row>
    <row r="6205" spans="1:4">
      <c r="A6205" s="3" t="s">
        <v>11998</v>
      </c>
      <c r="B6205" s="3" t="s">
        <v>4728</v>
      </c>
      <c r="C6205" s="3" t="s">
        <v>12204</v>
      </c>
      <c r="D6205" s="3" t="s">
        <v>12205</v>
      </c>
    </row>
    <row r="6206" spans="1:4">
      <c r="A6206" s="3" t="s">
        <v>11998</v>
      </c>
      <c r="B6206" s="3" t="s">
        <v>4728</v>
      </c>
      <c r="C6206" s="3" t="s">
        <v>12206</v>
      </c>
      <c r="D6206" s="3" t="s">
        <v>12207</v>
      </c>
    </row>
    <row r="6207" spans="1:4">
      <c r="A6207" s="3" t="s">
        <v>11998</v>
      </c>
      <c r="B6207" s="3" t="s">
        <v>4728</v>
      </c>
      <c r="C6207" s="3" t="s">
        <v>12208</v>
      </c>
      <c r="D6207" s="3" t="s">
        <v>12209</v>
      </c>
    </row>
    <row r="6208" spans="1:4">
      <c r="A6208" s="3" t="s">
        <v>11998</v>
      </c>
      <c r="B6208" s="3" t="s">
        <v>4728</v>
      </c>
      <c r="C6208" s="3" t="s">
        <v>12210</v>
      </c>
      <c r="D6208" s="3" t="s">
        <v>12211</v>
      </c>
    </row>
    <row r="6209" spans="1:4">
      <c r="A6209" s="3" t="s">
        <v>11998</v>
      </c>
      <c r="B6209" s="3" t="s">
        <v>4728</v>
      </c>
      <c r="C6209" s="3" t="s">
        <v>12212</v>
      </c>
      <c r="D6209" s="3" t="s">
        <v>12213</v>
      </c>
    </row>
    <row r="6210" spans="1:4">
      <c r="A6210" s="3" t="s">
        <v>11998</v>
      </c>
      <c r="B6210" s="3" t="s">
        <v>4728</v>
      </c>
      <c r="C6210" s="3" t="s">
        <v>12214</v>
      </c>
      <c r="D6210" s="3" t="s">
        <v>12215</v>
      </c>
    </row>
    <row r="6211" spans="1:4">
      <c r="A6211" s="3" t="s">
        <v>11998</v>
      </c>
      <c r="B6211" s="3" t="s">
        <v>4728</v>
      </c>
      <c r="C6211" s="3" t="s">
        <v>12216</v>
      </c>
      <c r="D6211" s="3" t="s">
        <v>12217</v>
      </c>
    </row>
    <row r="6212" spans="1:4">
      <c r="A6212" s="3" t="s">
        <v>11998</v>
      </c>
      <c r="B6212" s="3" t="s">
        <v>4728</v>
      </c>
      <c r="C6212" s="3" t="s">
        <v>12218</v>
      </c>
      <c r="D6212" s="3" t="s">
        <v>12219</v>
      </c>
    </row>
    <row r="6213" spans="1:4">
      <c r="A6213" s="3" t="s">
        <v>11998</v>
      </c>
      <c r="B6213" s="3" t="s">
        <v>4728</v>
      </c>
      <c r="C6213" s="3" t="s">
        <v>12220</v>
      </c>
      <c r="D6213" s="3" t="s">
        <v>12221</v>
      </c>
    </row>
    <row r="6214" spans="1:4">
      <c r="A6214" s="3" t="s">
        <v>11998</v>
      </c>
      <c r="B6214" s="3" t="s">
        <v>4728</v>
      </c>
      <c r="C6214" s="3" t="s">
        <v>12222</v>
      </c>
      <c r="D6214" s="3" t="s">
        <v>12223</v>
      </c>
    </row>
    <row r="6215" spans="1:4">
      <c r="A6215" s="3" t="s">
        <v>11998</v>
      </c>
      <c r="B6215" s="3" t="s">
        <v>4728</v>
      </c>
      <c r="C6215" s="3" t="s">
        <v>12224</v>
      </c>
      <c r="D6215" s="3" t="s">
        <v>12225</v>
      </c>
    </row>
    <row r="6216" spans="1:4">
      <c r="A6216" s="3" t="s">
        <v>11998</v>
      </c>
      <c r="B6216" s="3" t="s">
        <v>4728</v>
      </c>
      <c r="C6216" s="3" t="s">
        <v>12226</v>
      </c>
      <c r="D6216" s="3" t="s">
        <v>12227</v>
      </c>
    </row>
    <row r="6217" spans="1:4">
      <c r="A6217" s="3" t="s">
        <v>11998</v>
      </c>
      <c r="B6217" s="3" t="s">
        <v>4728</v>
      </c>
      <c r="C6217" s="3" t="s">
        <v>12228</v>
      </c>
      <c r="D6217" s="3" t="s">
        <v>12229</v>
      </c>
    </row>
    <row r="6218" spans="1:4">
      <c r="A6218" s="3" t="s">
        <v>11998</v>
      </c>
      <c r="B6218" s="3" t="s">
        <v>4728</v>
      </c>
      <c r="C6218" s="3" t="s">
        <v>12230</v>
      </c>
      <c r="D6218" s="3" t="s">
        <v>12231</v>
      </c>
    </row>
    <row r="6219" spans="1:4">
      <c r="A6219" s="3" t="s">
        <v>11998</v>
      </c>
      <c r="B6219" s="3" t="s">
        <v>4728</v>
      </c>
      <c r="C6219" s="3" t="s">
        <v>12232</v>
      </c>
      <c r="D6219" s="3" t="s">
        <v>12233</v>
      </c>
    </row>
    <row r="6220" spans="1:4">
      <c r="A6220" s="3" t="s">
        <v>11998</v>
      </c>
      <c r="B6220" s="3" t="s">
        <v>4728</v>
      </c>
      <c r="C6220" s="3" t="s">
        <v>12234</v>
      </c>
      <c r="D6220" s="3" t="s">
        <v>12235</v>
      </c>
    </row>
    <row r="6221" spans="1:4">
      <c r="A6221" s="3" t="s">
        <v>11998</v>
      </c>
      <c r="B6221" s="3" t="s">
        <v>4728</v>
      </c>
      <c r="C6221" s="3" t="s">
        <v>12236</v>
      </c>
      <c r="D6221" s="3" t="s">
        <v>12237</v>
      </c>
    </row>
    <row r="6222" spans="1:4">
      <c r="A6222" s="3" t="s">
        <v>11998</v>
      </c>
      <c r="B6222" s="3" t="s">
        <v>4728</v>
      </c>
      <c r="C6222" s="3" t="s">
        <v>12238</v>
      </c>
      <c r="D6222" s="3" t="s">
        <v>12239</v>
      </c>
    </row>
    <row r="6223" spans="1:4">
      <c r="A6223" s="3" t="s">
        <v>11998</v>
      </c>
      <c r="B6223" s="3" t="s">
        <v>4728</v>
      </c>
      <c r="C6223" s="3" t="s">
        <v>12240</v>
      </c>
      <c r="D6223" s="3" t="s">
        <v>12241</v>
      </c>
    </row>
    <row r="6224" spans="1:4">
      <c r="A6224" s="3" t="s">
        <v>11998</v>
      </c>
      <c r="B6224" s="3" t="s">
        <v>4728</v>
      </c>
      <c r="C6224" s="3" t="s">
        <v>12242</v>
      </c>
      <c r="D6224" s="3" t="s">
        <v>12243</v>
      </c>
    </row>
    <row r="6225" spans="1:4">
      <c r="A6225" s="3" t="s">
        <v>11998</v>
      </c>
      <c r="B6225" s="3" t="s">
        <v>4728</v>
      </c>
      <c r="C6225" s="3" t="s">
        <v>12244</v>
      </c>
      <c r="D6225" s="3" t="s">
        <v>12245</v>
      </c>
    </row>
    <row r="6226" spans="1:4">
      <c r="A6226" s="3" t="s">
        <v>11998</v>
      </c>
      <c r="B6226" s="3" t="s">
        <v>4728</v>
      </c>
      <c r="C6226" s="3" t="s">
        <v>12246</v>
      </c>
      <c r="D6226" s="3" t="s">
        <v>12247</v>
      </c>
    </row>
    <row r="6227" spans="1:4">
      <c r="A6227" s="3" t="s">
        <v>11998</v>
      </c>
      <c r="B6227" s="3" t="s">
        <v>4728</v>
      </c>
      <c r="C6227" s="3" t="s">
        <v>12248</v>
      </c>
      <c r="D6227" s="3" t="s">
        <v>12249</v>
      </c>
    </row>
    <row r="6228" spans="1:4">
      <c r="A6228" s="3" t="s">
        <v>11998</v>
      </c>
      <c r="B6228" s="3" t="s">
        <v>4728</v>
      </c>
      <c r="C6228" s="3" t="s">
        <v>12250</v>
      </c>
      <c r="D6228" s="3" t="s">
        <v>12251</v>
      </c>
    </row>
    <row r="6229" spans="1:4">
      <c r="A6229" s="3" t="s">
        <v>11998</v>
      </c>
      <c r="B6229" s="3" t="s">
        <v>4728</v>
      </c>
      <c r="C6229" s="3" t="s">
        <v>12252</v>
      </c>
      <c r="D6229" s="3" t="s">
        <v>12253</v>
      </c>
    </row>
    <row r="6230" spans="1:4">
      <c r="A6230" s="3" t="s">
        <v>11998</v>
      </c>
      <c r="B6230" s="3" t="s">
        <v>4728</v>
      </c>
      <c r="C6230" s="3" t="s">
        <v>12254</v>
      </c>
      <c r="D6230" s="3" t="s">
        <v>12255</v>
      </c>
    </row>
    <row r="6231" spans="1:4">
      <c r="A6231" s="3" t="s">
        <v>11998</v>
      </c>
      <c r="B6231" s="3" t="s">
        <v>4728</v>
      </c>
      <c r="C6231" s="3" t="s">
        <v>12256</v>
      </c>
      <c r="D6231" s="3" t="s">
        <v>12257</v>
      </c>
    </row>
    <row r="6232" spans="1:4">
      <c r="A6232" s="3" t="s">
        <v>11998</v>
      </c>
      <c r="B6232" s="3" t="s">
        <v>4728</v>
      </c>
      <c r="C6232" s="3" t="s">
        <v>12258</v>
      </c>
      <c r="D6232" s="3" t="s">
        <v>12259</v>
      </c>
    </row>
    <row r="6233" spans="1:4">
      <c r="A6233" s="3" t="s">
        <v>11998</v>
      </c>
      <c r="B6233" s="3" t="s">
        <v>4728</v>
      </c>
      <c r="C6233" s="3" t="s">
        <v>12260</v>
      </c>
      <c r="D6233" s="3" t="s">
        <v>12261</v>
      </c>
    </row>
    <row r="6234" spans="1:4">
      <c r="A6234" s="3" t="s">
        <v>11998</v>
      </c>
      <c r="B6234" s="3" t="s">
        <v>4728</v>
      </c>
      <c r="C6234" s="3" t="s">
        <v>12262</v>
      </c>
      <c r="D6234" s="3" t="s">
        <v>12263</v>
      </c>
    </row>
    <row r="6235" spans="1:4">
      <c r="A6235" s="3" t="s">
        <v>11998</v>
      </c>
      <c r="B6235" s="3" t="s">
        <v>4728</v>
      </c>
      <c r="C6235" s="3" t="s">
        <v>12264</v>
      </c>
      <c r="D6235" s="3" t="s">
        <v>12265</v>
      </c>
    </row>
    <row r="6236" spans="1:4">
      <c r="A6236" s="3" t="s">
        <v>11998</v>
      </c>
      <c r="B6236" s="3" t="s">
        <v>4728</v>
      </c>
      <c r="C6236" s="3" t="s">
        <v>12266</v>
      </c>
      <c r="D6236" s="3" t="s">
        <v>12267</v>
      </c>
    </row>
    <row r="6237" spans="1:4">
      <c r="A6237" s="3" t="s">
        <v>11998</v>
      </c>
      <c r="B6237" s="3" t="s">
        <v>4728</v>
      </c>
      <c r="C6237" s="3" t="s">
        <v>12268</v>
      </c>
      <c r="D6237" s="3" t="s">
        <v>12269</v>
      </c>
    </row>
    <row r="6238" spans="1:4">
      <c r="A6238" s="3" t="s">
        <v>11998</v>
      </c>
      <c r="B6238" s="3" t="s">
        <v>4728</v>
      </c>
      <c r="C6238" s="3" t="s">
        <v>12270</v>
      </c>
      <c r="D6238" s="3" t="s">
        <v>12271</v>
      </c>
    </row>
    <row r="6239" spans="1:4">
      <c r="A6239" s="3" t="s">
        <v>11998</v>
      </c>
      <c r="B6239" s="3" t="s">
        <v>4728</v>
      </c>
      <c r="C6239" s="3" t="s">
        <v>12272</v>
      </c>
      <c r="D6239" s="3" t="s">
        <v>12273</v>
      </c>
    </row>
    <row r="6240" spans="1:4">
      <c r="A6240" s="3" t="s">
        <v>11998</v>
      </c>
      <c r="B6240" s="3" t="s">
        <v>4728</v>
      </c>
      <c r="C6240" s="3" t="s">
        <v>12274</v>
      </c>
      <c r="D6240" s="3" t="s">
        <v>12275</v>
      </c>
    </row>
    <row r="6241" spans="1:4">
      <c r="A6241" s="3" t="s">
        <v>11998</v>
      </c>
      <c r="B6241" s="3" t="s">
        <v>4728</v>
      </c>
      <c r="C6241" s="3" t="s">
        <v>12276</v>
      </c>
      <c r="D6241" s="3" t="s">
        <v>12277</v>
      </c>
    </row>
    <row r="6242" spans="1:4">
      <c r="A6242" s="3" t="s">
        <v>11998</v>
      </c>
      <c r="B6242" s="3" t="s">
        <v>4728</v>
      </c>
      <c r="C6242" s="3" t="s">
        <v>12278</v>
      </c>
      <c r="D6242" s="3" t="s">
        <v>12279</v>
      </c>
    </row>
    <row r="6243" spans="1:4">
      <c r="A6243" s="3" t="s">
        <v>11998</v>
      </c>
      <c r="B6243" s="3" t="s">
        <v>4728</v>
      </c>
      <c r="C6243" s="3" t="s">
        <v>12280</v>
      </c>
      <c r="D6243" s="3" t="s">
        <v>12281</v>
      </c>
    </row>
    <row r="6244" spans="1:4">
      <c r="A6244" s="3" t="s">
        <v>11998</v>
      </c>
      <c r="B6244" s="3" t="s">
        <v>4728</v>
      </c>
      <c r="C6244" s="3" t="s">
        <v>12282</v>
      </c>
      <c r="D6244" s="3" t="s">
        <v>12283</v>
      </c>
    </row>
    <row r="6245" spans="1:4">
      <c r="A6245" s="3" t="s">
        <v>11998</v>
      </c>
      <c r="B6245" s="3" t="s">
        <v>4728</v>
      </c>
      <c r="C6245" s="3" t="s">
        <v>12284</v>
      </c>
      <c r="D6245" s="3" t="s">
        <v>12285</v>
      </c>
    </row>
    <row r="6246" spans="1:4">
      <c r="A6246" s="3" t="s">
        <v>11998</v>
      </c>
      <c r="B6246" s="3" t="s">
        <v>4728</v>
      </c>
      <c r="C6246" s="3" t="s">
        <v>12286</v>
      </c>
      <c r="D6246" s="3" t="s">
        <v>12287</v>
      </c>
    </row>
    <row r="6247" spans="1:4">
      <c r="A6247" s="3" t="s">
        <v>11998</v>
      </c>
      <c r="B6247" s="3" t="s">
        <v>4728</v>
      </c>
      <c r="C6247" s="3" t="s">
        <v>12288</v>
      </c>
      <c r="D6247" s="3" t="s">
        <v>12289</v>
      </c>
    </row>
    <row r="6248" spans="1:4">
      <c r="A6248" s="3" t="s">
        <v>11998</v>
      </c>
      <c r="B6248" s="3" t="s">
        <v>4728</v>
      </c>
      <c r="C6248" s="3" t="s">
        <v>12290</v>
      </c>
      <c r="D6248" s="3" t="s">
        <v>12291</v>
      </c>
    </row>
    <row r="6249" spans="1:4">
      <c r="A6249" s="3" t="s">
        <v>11998</v>
      </c>
      <c r="B6249" s="3" t="s">
        <v>4728</v>
      </c>
      <c r="C6249" s="3" t="s">
        <v>12292</v>
      </c>
      <c r="D6249" s="3" t="s">
        <v>12293</v>
      </c>
    </row>
    <row r="6250" spans="1:4">
      <c r="A6250" s="3" t="s">
        <v>11998</v>
      </c>
      <c r="B6250" s="3" t="s">
        <v>4728</v>
      </c>
      <c r="C6250" s="3" t="s">
        <v>12294</v>
      </c>
      <c r="D6250" s="3" t="s">
        <v>12295</v>
      </c>
    </row>
    <row r="6251" spans="1:4">
      <c r="A6251" s="3" t="s">
        <v>11998</v>
      </c>
      <c r="B6251" s="3" t="s">
        <v>4728</v>
      </c>
      <c r="C6251" s="3" t="s">
        <v>12296</v>
      </c>
      <c r="D6251" s="3" t="s">
        <v>12297</v>
      </c>
    </row>
    <row r="6252" spans="1:4">
      <c r="A6252" s="3" t="s">
        <v>11998</v>
      </c>
      <c r="B6252" s="3" t="s">
        <v>4728</v>
      </c>
      <c r="C6252" s="3" t="s">
        <v>12298</v>
      </c>
      <c r="D6252" s="3" t="s">
        <v>12299</v>
      </c>
    </row>
    <row r="6253" spans="1:4">
      <c r="A6253" s="3" t="s">
        <v>11998</v>
      </c>
      <c r="B6253" s="3" t="s">
        <v>4728</v>
      </c>
      <c r="C6253" s="3" t="s">
        <v>12300</v>
      </c>
      <c r="D6253" s="3" t="s">
        <v>12301</v>
      </c>
    </row>
    <row r="6254" spans="1:4">
      <c r="A6254" s="3" t="s">
        <v>11998</v>
      </c>
      <c r="B6254" s="3" t="s">
        <v>4728</v>
      </c>
      <c r="C6254" s="3" t="s">
        <v>12302</v>
      </c>
      <c r="D6254" s="3" t="s">
        <v>12303</v>
      </c>
    </row>
    <row r="6255" spans="1:4">
      <c r="A6255" s="3" t="s">
        <v>11998</v>
      </c>
      <c r="B6255" s="3" t="s">
        <v>4728</v>
      </c>
      <c r="C6255" s="3" t="s">
        <v>12304</v>
      </c>
      <c r="D6255" s="3" t="s">
        <v>12305</v>
      </c>
    </row>
    <row r="6256" spans="1:4">
      <c r="A6256" s="3" t="s">
        <v>11998</v>
      </c>
      <c r="B6256" s="3" t="s">
        <v>4728</v>
      </c>
      <c r="C6256" s="3" t="s">
        <v>12306</v>
      </c>
      <c r="D6256" s="3" t="s">
        <v>12307</v>
      </c>
    </row>
    <row r="6257" spans="1:4">
      <c r="A6257" s="3" t="s">
        <v>11998</v>
      </c>
      <c r="B6257" s="3" t="s">
        <v>4728</v>
      </c>
      <c r="C6257" s="3" t="s">
        <v>12308</v>
      </c>
      <c r="D6257" s="3" t="s">
        <v>12309</v>
      </c>
    </row>
    <row r="6258" spans="1:4">
      <c r="A6258" s="3" t="s">
        <v>11998</v>
      </c>
      <c r="B6258" s="3" t="s">
        <v>4728</v>
      </c>
      <c r="C6258" s="3" t="s">
        <v>12310</v>
      </c>
      <c r="D6258" s="3" t="s">
        <v>12311</v>
      </c>
    </row>
    <row r="6259" spans="1:4">
      <c r="A6259" s="3" t="s">
        <v>11998</v>
      </c>
      <c r="B6259" s="3" t="s">
        <v>4728</v>
      </c>
      <c r="C6259" s="3" t="s">
        <v>12312</v>
      </c>
      <c r="D6259" s="3" t="s">
        <v>12313</v>
      </c>
    </row>
    <row r="6260" spans="1:4">
      <c r="A6260" s="3" t="s">
        <v>11998</v>
      </c>
      <c r="B6260" s="3" t="s">
        <v>4728</v>
      </c>
      <c r="C6260" s="3" t="s">
        <v>12314</v>
      </c>
      <c r="D6260" s="3" t="s">
        <v>12315</v>
      </c>
    </row>
    <row r="6261" spans="1:4">
      <c r="A6261" s="3" t="s">
        <v>11998</v>
      </c>
      <c r="B6261" s="3" t="s">
        <v>4728</v>
      </c>
      <c r="C6261" s="3" t="s">
        <v>12316</v>
      </c>
      <c r="D6261" s="3" t="s">
        <v>12317</v>
      </c>
    </row>
    <row r="6262" spans="1:4">
      <c r="A6262" s="3" t="s">
        <v>11998</v>
      </c>
      <c r="B6262" s="3" t="s">
        <v>4728</v>
      </c>
      <c r="C6262" s="3" t="s">
        <v>12318</v>
      </c>
      <c r="D6262" s="3" t="s">
        <v>12319</v>
      </c>
    </row>
    <row r="6263" spans="1:4">
      <c r="A6263" s="3" t="s">
        <v>11998</v>
      </c>
      <c r="B6263" s="3" t="s">
        <v>4728</v>
      </c>
      <c r="C6263" s="3" t="s">
        <v>12320</v>
      </c>
      <c r="D6263" s="3" t="s">
        <v>12321</v>
      </c>
    </row>
    <row r="6264" spans="1:4">
      <c r="A6264" s="3" t="s">
        <v>11998</v>
      </c>
      <c r="B6264" s="3" t="s">
        <v>4728</v>
      </c>
      <c r="C6264" s="3" t="s">
        <v>12322</v>
      </c>
      <c r="D6264" s="3" t="s">
        <v>12323</v>
      </c>
    </row>
    <row r="6265" spans="1:4">
      <c r="A6265" s="3" t="s">
        <v>11998</v>
      </c>
      <c r="B6265" s="3" t="s">
        <v>4728</v>
      </c>
      <c r="C6265" s="3" t="s">
        <v>12324</v>
      </c>
      <c r="D6265" s="3" t="s">
        <v>12325</v>
      </c>
    </row>
    <row r="6266" spans="1:4">
      <c r="A6266" s="3" t="s">
        <v>11998</v>
      </c>
      <c r="B6266" s="3" t="s">
        <v>4728</v>
      </c>
      <c r="C6266" s="3" t="s">
        <v>12326</v>
      </c>
      <c r="D6266" s="3" t="s">
        <v>12327</v>
      </c>
    </row>
    <row r="6267" spans="1:4">
      <c r="A6267" s="3" t="s">
        <v>11998</v>
      </c>
      <c r="B6267" s="3" t="s">
        <v>4728</v>
      </c>
      <c r="C6267" s="3" t="s">
        <v>12328</v>
      </c>
      <c r="D6267" s="3" t="s">
        <v>12329</v>
      </c>
    </row>
    <row r="6268" spans="1:4">
      <c r="A6268" s="3" t="s">
        <v>11998</v>
      </c>
      <c r="B6268" s="3" t="s">
        <v>4728</v>
      </c>
      <c r="C6268" s="3" t="s">
        <v>12330</v>
      </c>
      <c r="D6268" s="3" t="s">
        <v>12331</v>
      </c>
    </row>
    <row r="6269" spans="1:4">
      <c r="A6269" s="3" t="s">
        <v>11998</v>
      </c>
      <c r="B6269" s="3" t="s">
        <v>4728</v>
      </c>
      <c r="C6269" s="3" t="s">
        <v>12332</v>
      </c>
      <c r="D6269" s="3" t="s">
        <v>12333</v>
      </c>
    </row>
    <row r="6270" spans="1:4">
      <c r="A6270" s="3" t="s">
        <v>11998</v>
      </c>
      <c r="B6270" s="3" t="s">
        <v>4728</v>
      </c>
      <c r="C6270" s="3" t="s">
        <v>12334</v>
      </c>
      <c r="D6270" s="3" t="s">
        <v>12335</v>
      </c>
    </row>
    <row r="6271" spans="1:4">
      <c r="A6271" s="3" t="s">
        <v>11998</v>
      </c>
      <c r="B6271" s="3" t="s">
        <v>4728</v>
      </c>
      <c r="C6271" s="3" t="s">
        <v>12336</v>
      </c>
      <c r="D6271" s="3" t="s">
        <v>12337</v>
      </c>
    </row>
    <row r="6272" spans="1:4">
      <c r="A6272" s="3" t="s">
        <v>11998</v>
      </c>
      <c r="B6272" s="3" t="s">
        <v>4728</v>
      </c>
      <c r="C6272" s="3" t="s">
        <v>12338</v>
      </c>
      <c r="D6272" s="3" t="s">
        <v>12339</v>
      </c>
    </row>
    <row r="6273" spans="1:4">
      <c r="A6273" s="3" t="s">
        <v>11998</v>
      </c>
      <c r="B6273" s="3" t="s">
        <v>4728</v>
      </c>
      <c r="C6273" s="3" t="s">
        <v>12340</v>
      </c>
      <c r="D6273" s="3" t="s">
        <v>12341</v>
      </c>
    </row>
    <row r="6274" spans="1:4">
      <c r="A6274" s="3" t="s">
        <v>11998</v>
      </c>
      <c r="B6274" s="3" t="s">
        <v>4728</v>
      </c>
      <c r="C6274" s="3" t="s">
        <v>12342</v>
      </c>
      <c r="D6274" s="3" t="s">
        <v>12343</v>
      </c>
    </row>
    <row r="6275" spans="1:4">
      <c r="A6275" s="3" t="s">
        <v>11998</v>
      </c>
      <c r="B6275" s="3" t="s">
        <v>4728</v>
      </c>
      <c r="C6275" s="3" t="s">
        <v>12344</v>
      </c>
      <c r="D6275" s="3" t="s">
        <v>12345</v>
      </c>
    </row>
    <row r="6276" spans="1:4">
      <c r="A6276" s="3" t="s">
        <v>11998</v>
      </c>
      <c r="B6276" s="3" t="s">
        <v>4728</v>
      </c>
      <c r="C6276" s="3" t="s">
        <v>12346</v>
      </c>
      <c r="D6276" s="3" t="s">
        <v>12347</v>
      </c>
    </row>
    <row r="6277" spans="1:4">
      <c r="A6277" s="3" t="s">
        <v>11998</v>
      </c>
      <c r="B6277" s="3" t="s">
        <v>4728</v>
      </c>
      <c r="C6277" s="3" t="s">
        <v>12348</v>
      </c>
      <c r="D6277" s="3" t="s">
        <v>12349</v>
      </c>
    </row>
    <row r="6278" spans="1:4">
      <c r="A6278" s="3" t="s">
        <v>11998</v>
      </c>
      <c r="B6278" s="3" t="s">
        <v>4728</v>
      </c>
      <c r="C6278" s="3" t="s">
        <v>12350</v>
      </c>
      <c r="D6278" s="3" t="s">
        <v>12351</v>
      </c>
    </row>
    <row r="6279" spans="1:4">
      <c r="A6279" s="3" t="s">
        <v>11998</v>
      </c>
      <c r="B6279" s="3" t="s">
        <v>4728</v>
      </c>
      <c r="C6279" s="3" t="s">
        <v>12352</v>
      </c>
      <c r="D6279" s="3" t="s">
        <v>12353</v>
      </c>
    </row>
    <row r="6280" spans="1:4">
      <c r="A6280" s="3" t="s">
        <v>11998</v>
      </c>
      <c r="B6280" s="3" t="s">
        <v>4728</v>
      </c>
      <c r="C6280" s="3" t="s">
        <v>12354</v>
      </c>
      <c r="D6280" s="3" t="s">
        <v>12355</v>
      </c>
    </row>
    <row r="6281" spans="1:4">
      <c r="A6281" s="3" t="s">
        <v>11998</v>
      </c>
      <c r="B6281" s="3" t="s">
        <v>4728</v>
      </c>
      <c r="C6281" s="3" t="s">
        <v>12356</v>
      </c>
      <c r="D6281" s="3" t="s">
        <v>12357</v>
      </c>
    </row>
    <row r="6282" spans="1:4">
      <c r="A6282" s="3" t="s">
        <v>11998</v>
      </c>
      <c r="B6282" s="3" t="s">
        <v>4728</v>
      </c>
      <c r="C6282" s="3" t="s">
        <v>12358</v>
      </c>
      <c r="D6282" s="3" t="s">
        <v>12359</v>
      </c>
    </row>
    <row r="6283" spans="1:4">
      <c r="A6283" s="3" t="s">
        <v>11998</v>
      </c>
      <c r="B6283" s="3" t="s">
        <v>4728</v>
      </c>
      <c r="C6283" s="3" t="s">
        <v>12360</v>
      </c>
      <c r="D6283" s="3" t="s">
        <v>12361</v>
      </c>
    </row>
    <row r="6284" spans="1:4">
      <c r="A6284" s="3" t="s">
        <v>11998</v>
      </c>
      <c r="B6284" s="3" t="s">
        <v>4728</v>
      </c>
      <c r="C6284" s="3" t="s">
        <v>12362</v>
      </c>
      <c r="D6284" s="3" t="s">
        <v>12363</v>
      </c>
    </row>
    <row r="6285" spans="1:4">
      <c r="A6285" s="3" t="s">
        <v>11998</v>
      </c>
      <c r="B6285" s="3" t="s">
        <v>4728</v>
      </c>
      <c r="C6285" s="3" t="s">
        <v>12364</v>
      </c>
      <c r="D6285" s="3" t="s">
        <v>12365</v>
      </c>
    </row>
    <row r="6286" spans="1:4">
      <c r="A6286" s="3" t="s">
        <v>11998</v>
      </c>
      <c r="B6286" s="3" t="s">
        <v>4728</v>
      </c>
      <c r="C6286" s="3" t="s">
        <v>12366</v>
      </c>
      <c r="D6286" s="3" t="s">
        <v>12367</v>
      </c>
    </row>
    <row r="6287" spans="1:4">
      <c r="A6287" s="3" t="s">
        <v>11998</v>
      </c>
      <c r="B6287" s="3" t="s">
        <v>4728</v>
      </c>
      <c r="C6287" s="3" t="s">
        <v>12368</v>
      </c>
      <c r="D6287" s="3" t="s">
        <v>12369</v>
      </c>
    </row>
    <row r="6288" spans="1:4">
      <c r="A6288" s="3" t="s">
        <v>11998</v>
      </c>
      <c r="B6288" s="3" t="s">
        <v>4728</v>
      </c>
      <c r="C6288" s="3" t="s">
        <v>12370</v>
      </c>
      <c r="D6288" s="3" t="s">
        <v>12371</v>
      </c>
    </row>
    <row r="6289" spans="1:4">
      <c r="A6289" s="3" t="s">
        <v>11998</v>
      </c>
      <c r="B6289" s="3" t="s">
        <v>4728</v>
      </c>
      <c r="C6289" s="3" t="s">
        <v>12372</v>
      </c>
      <c r="D6289" s="3" t="s">
        <v>12373</v>
      </c>
    </row>
    <row r="6290" spans="1:4">
      <c r="A6290" s="3" t="s">
        <v>11998</v>
      </c>
      <c r="B6290" s="3" t="s">
        <v>4728</v>
      </c>
      <c r="C6290" s="3" t="s">
        <v>12374</v>
      </c>
      <c r="D6290" s="3" t="s">
        <v>12375</v>
      </c>
    </row>
    <row r="6291" spans="1:4">
      <c r="A6291" s="3" t="s">
        <v>11998</v>
      </c>
      <c r="B6291" s="3" t="s">
        <v>4728</v>
      </c>
      <c r="C6291" s="3" t="s">
        <v>12376</v>
      </c>
      <c r="D6291" s="3" t="s">
        <v>12377</v>
      </c>
    </row>
    <row r="6292" spans="1:4">
      <c r="A6292" s="3" t="s">
        <v>11998</v>
      </c>
      <c r="B6292" s="3" t="s">
        <v>4728</v>
      </c>
      <c r="C6292" s="3" t="s">
        <v>12378</v>
      </c>
      <c r="D6292" s="3" t="s">
        <v>12379</v>
      </c>
    </row>
    <row r="6293" spans="1:4">
      <c r="A6293" s="3" t="s">
        <v>11998</v>
      </c>
      <c r="B6293" s="3" t="s">
        <v>4728</v>
      </c>
      <c r="C6293" s="3" t="s">
        <v>12380</v>
      </c>
      <c r="D6293" s="3" t="s">
        <v>12381</v>
      </c>
    </row>
    <row r="6294" spans="1:4">
      <c r="A6294" s="3" t="s">
        <v>11998</v>
      </c>
      <c r="B6294" s="3" t="s">
        <v>4728</v>
      </c>
      <c r="C6294" s="3" t="s">
        <v>12382</v>
      </c>
      <c r="D6294" s="3" t="s">
        <v>12383</v>
      </c>
    </row>
    <row r="6295" spans="1:4">
      <c r="A6295" s="3" t="s">
        <v>11998</v>
      </c>
      <c r="B6295" s="3" t="s">
        <v>4728</v>
      </c>
      <c r="C6295" s="3" t="s">
        <v>12384</v>
      </c>
      <c r="D6295" s="3" t="s">
        <v>12385</v>
      </c>
    </row>
    <row r="6296" spans="1:4">
      <c r="A6296" s="3" t="s">
        <v>11998</v>
      </c>
      <c r="B6296" s="3" t="s">
        <v>4728</v>
      </c>
      <c r="C6296" s="3" t="s">
        <v>12386</v>
      </c>
      <c r="D6296" s="3" t="s">
        <v>12387</v>
      </c>
    </row>
    <row r="6297" spans="1:4">
      <c r="A6297" s="3" t="s">
        <v>11998</v>
      </c>
      <c r="B6297" s="3" t="s">
        <v>4728</v>
      </c>
      <c r="C6297" s="3" t="s">
        <v>12388</v>
      </c>
      <c r="D6297" s="3" t="s">
        <v>12389</v>
      </c>
    </row>
    <row r="6298" spans="1:4">
      <c r="A6298" s="3" t="s">
        <v>11998</v>
      </c>
      <c r="B6298" s="3" t="s">
        <v>4728</v>
      </c>
      <c r="C6298" s="3" t="s">
        <v>12390</v>
      </c>
      <c r="D6298" s="3" t="s">
        <v>12391</v>
      </c>
    </row>
    <row r="6299" spans="1:4">
      <c r="A6299" s="3" t="s">
        <v>11998</v>
      </c>
      <c r="B6299" s="3" t="s">
        <v>4728</v>
      </c>
      <c r="C6299" s="3" t="s">
        <v>12392</v>
      </c>
      <c r="D6299" s="3" t="s">
        <v>12393</v>
      </c>
    </row>
    <row r="6300" spans="1:4">
      <c r="A6300" s="3" t="s">
        <v>11998</v>
      </c>
      <c r="B6300" s="3" t="s">
        <v>4728</v>
      </c>
      <c r="C6300" s="3" t="s">
        <v>12394</v>
      </c>
      <c r="D6300" s="3" t="s">
        <v>12395</v>
      </c>
    </row>
    <row r="6301" spans="1:4">
      <c r="A6301" s="3" t="s">
        <v>11998</v>
      </c>
      <c r="B6301" s="3" t="s">
        <v>4728</v>
      </c>
      <c r="C6301" s="3" t="s">
        <v>12396</v>
      </c>
      <c r="D6301" s="3" t="s">
        <v>12397</v>
      </c>
    </row>
    <row r="6302" spans="1:4">
      <c r="A6302" s="3" t="s">
        <v>11998</v>
      </c>
      <c r="B6302" s="3" t="s">
        <v>4728</v>
      </c>
      <c r="C6302" s="3" t="s">
        <v>12398</v>
      </c>
      <c r="D6302" s="3" t="s">
        <v>12399</v>
      </c>
    </row>
    <row r="6303" spans="1:4">
      <c r="A6303" s="3" t="s">
        <v>11998</v>
      </c>
      <c r="B6303" s="3" t="s">
        <v>4728</v>
      </c>
      <c r="C6303" s="3" t="s">
        <v>12400</v>
      </c>
      <c r="D6303" s="3" t="s">
        <v>12401</v>
      </c>
    </row>
    <row r="6304" spans="1:4">
      <c r="A6304" s="3" t="s">
        <v>11998</v>
      </c>
      <c r="B6304" s="3" t="s">
        <v>4728</v>
      </c>
      <c r="C6304" s="3" t="s">
        <v>12402</v>
      </c>
      <c r="D6304" s="3" t="s">
        <v>12403</v>
      </c>
    </row>
    <row r="6305" spans="1:4">
      <c r="A6305" s="3" t="s">
        <v>11998</v>
      </c>
      <c r="B6305" s="3" t="s">
        <v>4728</v>
      </c>
      <c r="C6305" s="3" t="s">
        <v>12404</v>
      </c>
      <c r="D6305" s="3" t="s">
        <v>12405</v>
      </c>
    </row>
    <row r="6306" spans="1:4">
      <c r="A6306" s="3" t="s">
        <v>11998</v>
      </c>
      <c r="B6306" s="3" t="s">
        <v>4728</v>
      </c>
      <c r="C6306" s="3" t="s">
        <v>12406</v>
      </c>
      <c r="D6306" s="3" t="s">
        <v>12407</v>
      </c>
    </row>
    <row r="6307" spans="1:4">
      <c r="A6307" s="3" t="s">
        <v>11998</v>
      </c>
      <c r="B6307" s="3" t="s">
        <v>4728</v>
      </c>
      <c r="C6307" s="3" t="s">
        <v>12408</v>
      </c>
      <c r="D6307" s="3" t="s">
        <v>12409</v>
      </c>
    </row>
    <row r="6308" spans="1:4">
      <c r="A6308" s="3" t="s">
        <v>11998</v>
      </c>
      <c r="B6308" s="3" t="s">
        <v>4728</v>
      </c>
      <c r="C6308" s="3" t="s">
        <v>12410</v>
      </c>
      <c r="D6308" s="3" t="s">
        <v>12411</v>
      </c>
    </row>
    <row r="6309" spans="1:4">
      <c r="A6309" s="3" t="s">
        <v>11998</v>
      </c>
      <c r="B6309" s="3" t="s">
        <v>4728</v>
      </c>
      <c r="C6309" s="3" t="s">
        <v>12412</v>
      </c>
      <c r="D6309" s="3" t="s">
        <v>12413</v>
      </c>
    </row>
    <row r="6310" spans="1:4">
      <c r="A6310" s="3" t="s">
        <v>11998</v>
      </c>
      <c r="B6310" s="3" t="s">
        <v>4728</v>
      </c>
      <c r="C6310" s="3" t="s">
        <v>12414</v>
      </c>
      <c r="D6310" s="3" t="s">
        <v>12415</v>
      </c>
    </row>
    <row r="6311" spans="1:4">
      <c r="A6311" s="3" t="s">
        <v>11998</v>
      </c>
      <c r="B6311" s="3" t="s">
        <v>4728</v>
      </c>
      <c r="C6311" s="3" t="s">
        <v>12416</v>
      </c>
      <c r="D6311" s="3" t="s">
        <v>12417</v>
      </c>
    </row>
    <row r="6312" spans="1:4">
      <c r="A6312" s="3" t="s">
        <v>11998</v>
      </c>
      <c r="B6312" s="3" t="s">
        <v>4728</v>
      </c>
      <c r="C6312" s="3" t="s">
        <v>12418</v>
      </c>
      <c r="D6312" s="3" t="s">
        <v>12419</v>
      </c>
    </row>
    <row r="6313" spans="1:4">
      <c r="A6313" s="3" t="s">
        <v>11998</v>
      </c>
      <c r="B6313" s="3" t="s">
        <v>4728</v>
      </c>
      <c r="C6313" s="3" t="s">
        <v>12420</v>
      </c>
      <c r="D6313" s="3" t="s">
        <v>12421</v>
      </c>
    </row>
    <row r="6314" spans="1:4">
      <c r="A6314" s="3" t="s">
        <v>11998</v>
      </c>
      <c r="B6314" s="3" t="s">
        <v>4728</v>
      </c>
      <c r="C6314" s="3" t="s">
        <v>12422</v>
      </c>
      <c r="D6314" s="3" t="s">
        <v>12423</v>
      </c>
    </row>
    <row r="6315" spans="1:4">
      <c r="A6315" s="3" t="s">
        <v>11998</v>
      </c>
      <c r="B6315" s="3" t="s">
        <v>4728</v>
      </c>
      <c r="C6315" s="3" t="s">
        <v>12424</v>
      </c>
      <c r="D6315" s="3" t="s">
        <v>12425</v>
      </c>
    </row>
    <row r="6316" spans="1:4">
      <c r="A6316" s="3" t="s">
        <v>11998</v>
      </c>
      <c r="B6316" s="3" t="s">
        <v>4728</v>
      </c>
      <c r="C6316" s="3" t="s">
        <v>12426</v>
      </c>
      <c r="D6316" s="3" t="s">
        <v>12427</v>
      </c>
    </row>
    <row r="6317" spans="1:4">
      <c r="A6317" s="3" t="s">
        <v>11998</v>
      </c>
      <c r="B6317" s="3" t="s">
        <v>4728</v>
      </c>
      <c r="C6317" s="3" t="s">
        <v>12428</v>
      </c>
      <c r="D6317" s="3" t="s">
        <v>12429</v>
      </c>
    </row>
    <row r="6318" spans="1:4">
      <c r="A6318" s="3" t="s">
        <v>11998</v>
      </c>
      <c r="B6318" s="3" t="s">
        <v>4728</v>
      </c>
      <c r="C6318" s="3" t="s">
        <v>12430</v>
      </c>
      <c r="D6318" s="3" t="s">
        <v>12431</v>
      </c>
    </row>
    <row r="6319" spans="1:4">
      <c r="A6319" s="3" t="s">
        <v>11998</v>
      </c>
      <c r="B6319" s="3" t="s">
        <v>4728</v>
      </c>
      <c r="C6319" s="3" t="s">
        <v>12432</v>
      </c>
      <c r="D6319" s="3" t="s">
        <v>12433</v>
      </c>
    </row>
    <row r="6320" spans="1:4">
      <c r="A6320" s="3" t="s">
        <v>12434</v>
      </c>
      <c r="B6320" s="3" t="s">
        <v>4738</v>
      </c>
      <c r="C6320" s="3" t="s">
        <v>12435</v>
      </c>
      <c r="D6320" s="3" t="s">
        <v>1832</v>
      </c>
    </row>
    <row r="6321" spans="1:4">
      <c r="A6321" s="3" t="s">
        <v>12434</v>
      </c>
      <c r="B6321" s="3" t="s">
        <v>4738</v>
      </c>
      <c r="C6321" s="3" t="s">
        <v>12436</v>
      </c>
      <c r="D6321" s="3" t="s">
        <v>2010</v>
      </c>
    </row>
    <row r="6322" spans="1:4">
      <c r="A6322" s="3" t="s">
        <v>12434</v>
      </c>
      <c r="B6322" s="3" t="s">
        <v>4738</v>
      </c>
      <c r="C6322" s="3" t="s">
        <v>12437</v>
      </c>
      <c r="D6322" s="3" t="s">
        <v>2180</v>
      </c>
    </row>
    <row r="6323" spans="1:4">
      <c r="A6323" s="3" t="s">
        <v>12434</v>
      </c>
      <c r="B6323" s="3" t="s">
        <v>4738</v>
      </c>
      <c r="C6323" s="3" t="s">
        <v>12438</v>
      </c>
      <c r="D6323" s="3" t="s">
        <v>2337</v>
      </c>
    </row>
    <row r="6324" spans="1:4">
      <c r="A6324" s="3" t="s">
        <v>12434</v>
      </c>
      <c r="B6324" s="3" t="s">
        <v>4738</v>
      </c>
      <c r="C6324" s="3" t="s">
        <v>12439</v>
      </c>
      <c r="D6324" s="3" t="s">
        <v>2498</v>
      </c>
    </row>
    <row r="6325" spans="1:4">
      <c r="A6325" s="3" t="s">
        <v>12434</v>
      </c>
      <c r="B6325" s="3" t="s">
        <v>4738</v>
      </c>
      <c r="C6325" s="3" t="s">
        <v>12440</v>
      </c>
      <c r="D6325" s="3" t="s">
        <v>2649</v>
      </c>
    </row>
    <row r="6326" spans="1:4">
      <c r="A6326" s="3" t="s">
        <v>12434</v>
      </c>
      <c r="B6326" s="3" t="s">
        <v>4738</v>
      </c>
      <c r="C6326" s="3" t="s">
        <v>12441</v>
      </c>
      <c r="D6326" s="3" t="s">
        <v>2788</v>
      </c>
    </row>
    <row r="6327" spans="1:4">
      <c r="A6327" s="3" t="s">
        <v>12434</v>
      </c>
      <c r="B6327" s="3" t="s">
        <v>4738</v>
      </c>
      <c r="C6327" s="3" t="s">
        <v>12442</v>
      </c>
      <c r="D6327" s="3" t="s">
        <v>2920</v>
      </c>
    </row>
    <row r="6328" spans="1:4">
      <c r="A6328" s="3" t="s">
        <v>12434</v>
      </c>
      <c r="B6328" s="3" t="s">
        <v>4738</v>
      </c>
      <c r="C6328" s="3" t="s">
        <v>12443</v>
      </c>
      <c r="D6328" s="3" t="s">
        <v>3047</v>
      </c>
    </row>
    <row r="6329" spans="1:4">
      <c r="A6329" s="3" t="s">
        <v>12444</v>
      </c>
      <c r="B6329" s="3" t="s">
        <v>1479</v>
      </c>
      <c r="C6329" s="3" t="s">
        <v>12445</v>
      </c>
      <c r="D6329" s="3" t="s">
        <v>1480</v>
      </c>
    </row>
    <row r="6330" spans="1:4">
      <c r="A6330" s="3" t="s">
        <v>12444</v>
      </c>
      <c r="B6330" s="3" t="s">
        <v>1479</v>
      </c>
      <c r="C6330" s="3" t="s">
        <v>12446</v>
      </c>
      <c r="D6330" s="3" t="s">
        <v>1481</v>
      </c>
    </row>
    <row r="6331" spans="1:4">
      <c r="A6331" s="3" t="s">
        <v>12444</v>
      </c>
      <c r="B6331" s="3" t="s">
        <v>1479</v>
      </c>
      <c r="C6331" s="3" t="s">
        <v>12447</v>
      </c>
      <c r="D6331" s="3" t="s">
        <v>1482</v>
      </c>
    </row>
    <row r="6332" spans="1:4">
      <c r="A6332" s="3" t="s">
        <v>12444</v>
      </c>
      <c r="B6332" s="3" t="s">
        <v>1479</v>
      </c>
      <c r="C6332" s="3" t="s">
        <v>12448</v>
      </c>
      <c r="D6332" s="3" t="s">
        <v>1483</v>
      </c>
    </row>
    <row r="6333" spans="1:4">
      <c r="A6333" s="3" t="s">
        <v>12444</v>
      </c>
      <c r="B6333" s="3" t="s">
        <v>1479</v>
      </c>
      <c r="C6333" s="3" t="s">
        <v>12449</v>
      </c>
      <c r="D6333" s="3" t="s">
        <v>1484</v>
      </c>
    </row>
    <row r="6334" spans="1:4">
      <c r="A6334" s="3" t="s">
        <v>12444</v>
      </c>
      <c r="B6334" s="3" t="s">
        <v>1479</v>
      </c>
      <c r="C6334" s="3" t="s">
        <v>12450</v>
      </c>
      <c r="D6334" s="3" t="s">
        <v>1485</v>
      </c>
    </row>
    <row r="6335" spans="1:4">
      <c r="A6335" s="3" t="s">
        <v>12444</v>
      </c>
      <c r="B6335" s="3" t="s">
        <v>1479</v>
      </c>
      <c r="C6335" s="3" t="s">
        <v>12451</v>
      </c>
      <c r="D6335" s="3" t="s">
        <v>1486</v>
      </c>
    </row>
    <row r="6336" spans="1:4">
      <c r="A6336" s="3" t="s">
        <v>12444</v>
      </c>
      <c r="B6336" s="3" t="s">
        <v>1479</v>
      </c>
      <c r="C6336" s="3" t="s">
        <v>12452</v>
      </c>
      <c r="D6336" s="3" t="s">
        <v>1487</v>
      </c>
    </row>
    <row r="6337" spans="1:4">
      <c r="A6337" s="3" t="s">
        <v>12444</v>
      </c>
      <c r="B6337" s="3" t="s">
        <v>1479</v>
      </c>
      <c r="C6337" s="3" t="s">
        <v>12453</v>
      </c>
      <c r="D6337" s="3" t="s">
        <v>1488</v>
      </c>
    </row>
    <row r="6338" spans="1:4">
      <c r="A6338" s="3" t="s">
        <v>12444</v>
      </c>
      <c r="B6338" s="3" t="s">
        <v>1479</v>
      </c>
      <c r="C6338" s="3" t="s">
        <v>12454</v>
      </c>
      <c r="D6338" s="3" t="s">
        <v>1489</v>
      </c>
    </row>
    <row r="6339" spans="1:4">
      <c r="A6339" s="3" t="s">
        <v>12444</v>
      </c>
      <c r="B6339" s="3" t="s">
        <v>1479</v>
      </c>
      <c r="C6339" s="3" t="s">
        <v>12455</v>
      </c>
      <c r="D6339" s="3" t="s">
        <v>1490</v>
      </c>
    </row>
    <row r="6340" spans="1:4">
      <c r="A6340" s="3" t="s">
        <v>12444</v>
      </c>
      <c r="B6340" s="3" t="s">
        <v>1479</v>
      </c>
      <c r="C6340" s="3" t="s">
        <v>12456</v>
      </c>
      <c r="D6340" s="3" t="s">
        <v>1491</v>
      </c>
    </row>
    <row r="6341" spans="1:4">
      <c r="A6341" s="3" t="s">
        <v>12444</v>
      </c>
      <c r="B6341" s="3" t="s">
        <v>1479</v>
      </c>
      <c r="C6341" s="3" t="s">
        <v>12457</v>
      </c>
      <c r="D6341" s="3" t="s">
        <v>1492</v>
      </c>
    </row>
    <row r="6342" spans="1:4">
      <c r="A6342" s="3" t="s">
        <v>12444</v>
      </c>
      <c r="B6342" s="3" t="s">
        <v>1479</v>
      </c>
      <c r="C6342" s="3" t="s">
        <v>12458</v>
      </c>
      <c r="D6342" s="3" t="s">
        <v>1493</v>
      </c>
    </row>
    <row r="6343" spans="1:4">
      <c r="A6343" s="3" t="s">
        <v>12444</v>
      </c>
      <c r="B6343" s="3" t="s">
        <v>1479</v>
      </c>
      <c r="C6343" s="3" t="s">
        <v>12459</v>
      </c>
      <c r="D6343" s="3" t="s">
        <v>1494</v>
      </c>
    </row>
    <row r="6344" spans="1:4">
      <c r="A6344" s="3" t="s">
        <v>12444</v>
      </c>
      <c r="B6344" s="3" t="s">
        <v>1479</v>
      </c>
      <c r="C6344" s="3" t="s">
        <v>12460</v>
      </c>
      <c r="D6344" s="3" t="s">
        <v>1495</v>
      </c>
    </row>
    <row r="6345" spans="1:4">
      <c r="A6345" s="3" t="s">
        <v>12444</v>
      </c>
      <c r="B6345" s="3" t="s">
        <v>1479</v>
      </c>
      <c r="C6345" s="3" t="s">
        <v>12461</v>
      </c>
      <c r="D6345" s="3" t="s">
        <v>1496</v>
      </c>
    </row>
    <row r="6346" spans="1:4">
      <c r="A6346" s="3" t="s">
        <v>12444</v>
      </c>
      <c r="B6346" s="3" t="s">
        <v>1479</v>
      </c>
      <c r="C6346" s="3" t="s">
        <v>12462</v>
      </c>
      <c r="D6346" s="3" t="s">
        <v>1497</v>
      </c>
    </row>
    <row r="6347" spans="1:4">
      <c r="A6347" s="3" t="s">
        <v>12444</v>
      </c>
      <c r="B6347" s="3" t="s">
        <v>1479</v>
      </c>
      <c r="C6347" s="3" t="s">
        <v>12463</v>
      </c>
      <c r="D6347" s="3" t="s">
        <v>1498</v>
      </c>
    </row>
    <row r="6348" spans="1:4">
      <c r="A6348" s="3" t="s">
        <v>12444</v>
      </c>
      <c r="B6348" s="3" t="s">
        <v>1479</v>
      </c>
      <c r="C6348" s="3" t="s">
        <v>12464</v>
      </c>
      <c r="D6348" s="3" t="s">
        <v>1499</v>
      </c>
    </row>
    <row r="6349" spans="1:4">
      <c r="A6349" s="3" t="s">
        <v>12444</v>
      </c>
      <c r="B6349" s="3" t="s">
        <v>1479</v>
      </c>
      <c r="C6349" s="3" t="s">
        <v>12465</v>
      </c>
      <c r="D6349" s="3" t="s">
        <v>1500</v>
      </c>
    </row>
    <row r="6350" spans="1:4">
      <c r="A6350" s="3" t="s">
        <v>12444</v>
      </c>
      <c r="B6350" s="3" t="s">
        <v>1479</v>
      </c>
      <c r="C6350" s="3" t="s">
        <v>12466</v>
      </c>
      <c r="D6350" s="3" t="s">
        <v>1501</v>
      </c>
    </row>
    <row r="6351" spans="1:4">
      <c r="A6351" s="3" t="s">
        <v>12444</v>
      </c>
      <c r="B6351" s="3" t="s">
        <v>1479</v>
      </c>
      <c r="C6351" s="3" t="s">
        <v>12467</v>
      </c>
      <c r="D6351" s="3" t="s">
        <v>1502</v>
      </c>
    </row>
    <row r="6352" spans="1:4">
      <c r="A6352" s="3" t="s">
        <v>12444</v>
      </c>
      <c r="B6352" s="3" t="s">
        <v>1479</v>
      </c>
      <c r="C6352" s="3" t="s">
        <v>12468</v>
      </c>
      <c r="D6352" s="3" t="s">
        <v>1503</v>
      </c>
    </row>
    <row r="6353" spans="1:4">
      <c r="A6353" s="3" t="s">
        <v>12444</v>
      </c>
      <c r="B6353" s="3" t="s">
        <v>1479</v>
      </c>
      <c r="C6353" s="3" t="s">
        <v>12469</v>
      </c>
      <c r="D6353" s="3" t="s">
        <v>1504</v>
      </c>
    </row>
    <row r="6354" spans="1:4">
      <c r="A6354" s="3" t="s">
        <v>12444</v>
      </c>
      <c r="B6354" s="3" t="s">
        <v>1479</v>
      </c>
      <c r="C6354" s="3" t="s">
        <v>12470</v>
      </c>
      <c r="D6354" s="3" t="s">
        <v>1254</v>
      </c>
    </row>
    <row r="6355" spans="1:4">
      <c r="A6355" s="3" t="s">
        <v>12444</v>
      </c>
      <c r="B6355" s="3" t="s">
        <v>1479</v>
      </c>
      <c r="C6355" s="3" t="s">
        <v>12471</v>
      </c>
      <c r="D6355" s="3" t="s">
        <v>1505</v>
      </c>
    </row>
    <row r="6356" spans="1:4">
      <c r="A6356" s="3" t="s">
        <v>12444</v>
      </c>
      <c r="B6356" s="3" t="s">
        <v>1479</v>
      </c>
      <c r="C6356" s="3" t="s">
        <v>12472</v>
      </c>
      <c r="D6356" s="3" t="s">
        <v>1506</v>
      </c>
    </row>
    <row r="6357" spans="1:4">
      <c r="A6357" s="3" t="s">
        <v>12444</v>
      </c>
      <c r="B6357" s="3" t="s">
        <v>1479</v>
      </c>
      <c r="C6357" s="3" t="s">
        <v>12473</v>
      </c>
      <c r="D6357" s="3" t="s">
        <v>1507</v>
      </c>
    </row>
    <row r="6358" spans="1:4">
      <c r="A6358" s="3" t="s">
        <v>12444</v>
      </c>
      <c r="B6358" s="3" t="s">
        <v>1479</v>
      </c>
      <c r="C6358" s="3" t="s">
        <v>12474</v>
      </c>
      <c r="D6358" s="3" t="s">
        <v>1508</v>
      </c>
    </row>
    <row r="6359" spans="1:4">
      <c r="A6359" s="3" t="s">
        <v>12444</v>
      </c>
      <c r="B6359" s="3" t="s">
        <v>1479</v>
      </c>
      <c r="C6359" s="3" t="s">
        <v>12475</v>
      </c>
      <c r="D6359" s="3" t="s">
        <v>1509</v>
      </c>
    </row>
    <row r="6360" spans="1:4">
      <c r="A6360" s="3" t="s">
        <v>12444</v>
      </c>
      <c r="B6360" s="3" t="s">
        <v>1479</v>
      </c>
      <c r="C6360" s="3" t="s">
        <v>12476</v>
      </c>
      <c r="D6360" s="3" t="s">
        <v>1510</v>
      </c>
    </row>
    <row r="6361" spans="1:4">
      <c r="A6361" s="3" t="s">
        <v>12444</v>
      </c>
      <c r="B6361" s="3" t="s">
        <v>1479</v>
      </c>
      <c r="C6361" s="3" t="s">
        <v>12477</v>
      </c>
      <c r="D6361" s="3" t="s">
        <v>1511</v>
      </c>
    </row>
    <row r="6362" spans="1:4">
      <c r="A6362" s="3" t="s">
        <v>12444</v>
      </c>
      <c r="B6362" s="3" t="s">
        <v>1479</v>
      </c>
      <c r="C6362" s="3" t="s">
        <v>12478</v>
      </c>
      <c r="D6362" s="3" t="s">
        <v>1512</v>
      </c>
    </row>
    <row r="6363" spans="1:4">
      <c r="A6363" s="3" t="s">
        <v>12444</v>
      </c>
      <c r="B6363" s="3" t="s">
        <v>1479</v>
      </c>
      <c r="C6363" s="3" t="s">
        <v>12479</v>
      </c>
      <c r="D6363" s="3" t="s">
        <v>1513</v>
      </c>
    </row>
    <row r="6364" spans="1:4">
      <c r="A6364" s="3" t="s">
        <v>12444</v>
      </c>
      <c r="B6364" s="3" t="s">
        <v>1479</v>
      </c>
      <c r="C6364" s="3" t="s">
        <v>12480</v>
      </c>
      <c r="D6364" s="3" t="s">
        <v>1514</v>
      </c>
    </row>
    <row r="6365" spans="1:4">
      <c r="A6365" s="3" t="s">
        <v>12444</v>
      </c>
      <c r="B6365" s="3" t="s">
        <v>1479</v>
      </c>
      <c r="C6365" s="3" t="s">
        <v>12481</v>
      </c>
      <c r="D6365" s="3" t="s">
        <v>1515</v>
      </c>
    </row>
    <row r="6366" spans="1:4">
      <c r="A6366" s="3" t="s">
        <v>12444</v>
      </c>
      <c r="B6366" s="3" t="s">
        <v>1479</v>
      </c>
      <c r="C6366" s="3" t="s">
        <v>12482</v>
      </c>
      <c r="D6366" s="3" t="s">
        <v>1516</v>
      </c>
    </row>
    <row r="6367" spans="1:4">
      <c r="A6367" s="3" t="s">
        <v>12444</v>
      </c>
      <c r="B6367" s="3" t="s">
        <v>1479</v>
      </c>
      <c r="C6367" s="3" t="s">
        <v>12483</v>
      </c>
      <c r="D6367" s="3" t="s">
        <v>1517</v>
      </c>
    </row>
    <row r="6368" spans="1:4">
      <c r="A6368" s="3" t="s">
        <v>12444</v>
      </c>
      <c r="B6368" s="3" t="s">
        <v>1479</v>
      </c>
      <c r="C6368" s="3" t="s">
        <v>12484</v>
      </c>
      <c r="D6368" s="3" t="s">
        <v>1518</v>
      </c>
    </row>
    <row r="6369" spans="1:4">
      <c r="A6369" s="3" t="s">
        <v>12444</v>
      </c>
      <c r="B6369" s="3" t="s">
        <v>1479</v>
      </c>
      <c r="C6369" s="3" t="s">
        <v>12485</v>
      </c>
      <c r="D6369" s="3" t="s">
        <v>1519</v>
      </c>
    </row>
    <row r="6370" spans="1:4">
      <c r="A6370" s="3" t="s">
        <v>12444</v>
      </c>
      <c r="B6370" s="3" t="s">
        <v>1479</v>
      </c>
      <c r="C6370" s="3" t="s">
        <v>12486</v>
      </c>
      <c r="D6370" s="3" t="s">
        <v>1520</v>
      </c>
    </row>
    <row r="6371" spans="1:4">
      <c r="A6371" s="3" t="s">
        <v>12444</v>
      </c>
      <c r="B6371" s="3" t="s">
        <v>1479</v>
      </c>
      <c r="C6371" s="3" t="s">
        <v>12487</v>
      </c>
      <c r="D6371" s="3" t="s">
        <v>1521</v>
      </c>
    </row>
    <row r="6372" spans="1:4">
      <c r="A6372" s="3" t="s">
        <v>12444</v>
      </c>
      <c r="B6372" s="3" t="s">
        <v>1479</v>
      </c>
      <c r="C6372" s="3" t="s">
        <v>12488</v>
      </c>
      <c r="D6372" s="3" t="s">
        <v>1522</v>
      </c>
    </row>
    <row r="6373" spans="1:4">
      <c r="A6373" s="3" t="s">
        <v>12444</v>
      </c>
      <c r="B6373" s="3" t="s">
        <v>1479</v>
      </c>
      <c r="C6373" s="3" t="s">
        <v>12489</v>
      </c>
      <c r="D6373" s="3" t="s">
        <v>1523</v>
      </c>
    </row>
    <row r="6374" spans="1:4">
      <c r="A6374" s="3" t="s">
        <v>12444</v>
      </c>
      <c r="B6374" s="3" t="s">
        <v>1479</v>
      </c>
      <c r="C6374" s="3" t="s">
        <v>12490</v>
      </c>
      <c r="D6374" s="3" t="s">
        <v>1524</v>
      </c>
    </row>
    <row r="6375" spans="1:4">
      <c r="A6375" s="3" t="s">
        <v>12444</v>
      </c>
      <c r="B6375" s="3" t="s">
        <v>1479</v>
      </c>
      <c r="C6375" s="3" t="s">
        <v>12491</v>
      </c>
      <c r="D6375" s="3" t="s">
        <v>1525</v>
      </c>
    </row>
    <row r="6376" spans="1:4">
      <c r="A6376" s="3" t="s">
        <v>12444</v>
      </c>
      <c r="B6376" s="3" t="s">
        <v>1479</v>
      </c>
      <c r="C6376" s="3" t="s">
        <v>12492</v>
      </c>
      <c r="D6376" s="3" t="s">
        <v>1526</v>
      </c>
    </row>
    <row r="6377" spans="1:4">
      <c r="A6377" s="3" t="s">
        <v>12444</v>
      </c>
      <c r="B6377" s="3" t="s">
        <v>1479</v>
      </c>
      <c r="C6377" s="3" t="s">
        <v>12493</v>
      </c>
      <c r="D6377" s="3" t="s">
        <v>1527</v>
      </c>
    </row>
    <row r="6378" spans="1:4">
      <c r="A6378" s="3" t="s">
        <v>12444</v>
      </c>
      <c r="B6378" s="3" t="s">
        <v>1479</v>
      </c>
      <c r="C6378" s="3" t="s">
        <v>12494</v>
      </c>
      <c r="D6378" s="3" t="s">
        <v>1528</v>
      </c>
    </row>
    <row r="6379" spans="1:4">
      <c r="A6379" s="3" t="s">
        <v>12444</v>
      </c>
      <c r="B6379" s="3" t="s">
        <v>1479</v>
      </c>
      <c r="C6379" s="3" t="s">
        <v>12495</v>
      </c>
      <c r="D6379" s="3" t="s">
        <v>1529</v>
      </c>
    </row>
    <row r="6380" spans="1:4">
      <c r="A6380" s="3" t="s">
        <v>12444</v>
      </c>
      <c r="B6380" s="3" t="s">
        <v>1479</v>
      </c>
      <c r="C6380" s="3" t="s">
        <v>12496</v>
      </c>
      <c r="D6380" s="3" t="s">
        <v>12497</v>
      </c>
    </row>
    <row r="6381" spans="1:4">
      <c r="A6381" s="3" t="s">
        <v>12444</v>
      </c>
      <c r="B6381" s="3" t="s">
        <v>1479</v>
      </c>
      <c r="C6381" s="3" t="s">
        <v>12498</v>
      </c>
      <c r="D6381" s="3" t="s">
        <v>12499</v>
      </c>
    </row>
    <row r="6382" spans="1:4">
      <c r="A6382" s="3" t="s">
        <v>12444</v>
      </c>
      <c r="B6382" s="3" t="s">
        <v>1479</v>
      </c>
      <c r="C6382" s="3" t="s">
        <v>12500</v>
      </c>
      <c r="D6382" s="3" t="s">
        <v>12501</v>
      </c>
    </row>
    <row r="6383" spans="1:4">
      <c r="A6383" s="3" t="s">
        <v>12444</v>
      </c>
      <c r="B6383" s="3" t="s">
        <v>1479</v>
      </c>
      <c r="C6383" s="3" t="s">
        <v>12502</v>
      </c>
      <c r="D6383" s="3" t="s">
        <v>12503</v>
      </c>
    </row>
    <row r="6384" spans="1:4">
      <c r="A6384" s="3" t="s">
        <v>12444</v>
      </c>
      <c r="B6384" s="3" t="s">
        <v>1479</v>
      </c>
      <c r="C6384" s="3" t="s">
        <v>12504</v>
      </c>
      <c r="D6384" s="3" t="s">
        <v>12505</v>
      </c>
    </row>
    <row r="6385" spans="1:4">
      <c r="A6385" s="3" t="s">
        <v>12444</v>
      </c>
      <c r="B6385" s="3" t="s">
        <v>1479</v>
      </c>
      <c r="C6385" s="3" t="s">
        <v>12506</v>
      </c>
      <c r="D6385" s="3" t="s">
        <v>12507</v>
      </c>
    </row>
    <row r="6386" spans="1:4">
      <c r="A6386" s="3" t="s">
        <v>12508</v>
      </c>
      <c r="B6386" s="3" t="s">
        <v>1730</v>
      </c>
      <c r="C6386" s="3" t="s">
        <v>12509</v>
      </c>
      <c r="D6386" s="3" t="s">
        <v>1908</v>
      </c>
    </row>
    <row r="6387" spans="1:4">
      <c r="A6387" s="3" t="s">
        <v>12508</v>
      </c>
      <c r="B6387" s="3" t="s">
        <v>1730</v>
      </c>
      <c r="C6387" s="3" t="s">
        <v>12510</v>
      </c>
      <c r="D6387" s="3" t="s">
        <v>2084</v>
      </c>
    </row>
    <row r="6388" spans="1:4">
      <c r="A6388" s="3" t="s">
        <v>12508</v>
      </c>
      <c r="B6388" s="3" t="s">
        <v>1730</v>
      </c>
      <c r="C6388" s="3" t="s">
        <v>12511</v>
      </c>
      <c r="D6388" s="3" t="s">
        <v>2251</v>
      </c>
    </row>
    <row r="6389" spans="1:4">
      <c r="A6389" s="3" t="s">
        <v>12508</v>
      </c>
      <c r="B6389" s="3" t="s">
        <v>1730</v>
      </c>
      <c r="C6389" s="3" t="s">
        <v>12512</v>
      </c>
      <c r="D6389" s="3" t="s">
        <v>2413</v>
      </c>
    </row>
    <row r="6390" spans="1:4">
      <c r="A6390" s="3" t="s">
        <v>12508</v>
      </c>
      <c r="B6390" s="3" t="s">
        <v>1730</v>
      </c>
      <c r="C6390" s="3" t="s">
        <v>12513</v>
      </c>
      <c r="D6390" s="3" t="s">
        <v>2574</v>
      </c>
    </row>
    <row r="6391" spans="1:4">
      <c r="A6391" s="3" t="s">
        <v>12508</v>
      </c>
      <c r="B6391" s="3" t="s">
        <v>1730</v>
      </c>
      <c r="C6391" s="3" t="s">
        <v>12514</v>
      </c>
      <c r="D6391" s="3" t="s">
        <v>1488</v>
      </c>
    </row>
    <row r="6392" spans="1:4">
      <c r="A6392" s="3" t="s">
        <v>12508</v>
      </c>
      <c r="B6392" s="3" t="s">
        <v>1730</v>
      </c>
      <c r="C6392" s="3" t="s">
        <v>12515</v>
      </c>
      <c r="D6392" s="3" t="s">
        <v>2861</v>
      </c>
    </row>
    <row r="6393" spans="1:4">
      <c r="A6393" s="3" t="s">
        <v>12508</v>
      </c>
      <c r="B6393" s="3" t="s">
        <v>1730</v>
      </c>
      <c r="C6393" s="3" t="s">
        <v>12516</v>
      </c>
      <c r="D6393" s="3" t="s">
        <v>2996</v>
      </c>
    </row>
    <row r="6394" spans="1:4">
      <c r="A6394" s="3" t="s">
        <v>12508</v>
      </c>
      <c r="B6394" s="3" t="s">
        <v>1730</v>
      </c>
      <c r="C6394" s="3" t="s">
        <v>12517</v>
      </c>
      <c r="D6394" s="3" t="s">
        <v>3122</v>
      </c>
    </row>
    <row r="6395" spans="1:4">
      <c r="A6395" s="3" t="s">
        <v>12508</v>
      </c>
      <c r="B6395" s="3" t="s">
        <v>1730</v>
      </c>
      <c r="C6395" s="3" t="s">
        <v>12518</v>
      </c>
      <c r="D6395" s="3" t="s">
        <v>3238</v>
      </c>
    </row>
    <row r="6396" spans="1:4">
      <c r="A6396" s="3" t="s">
        <v>12508</v>
      </c>
      <c r="B6396" s="3" t="s">
        <v>1730</v>
      </c>
      <c r="C6396" s="3" t="s">
        <v>12519</v>
      </c>
      <c r="D6396" s="3" t="s">
        <v>3340</v>
      </c>
    </row>
    <row r="6397" spans="1:4">
      <c r="A6397" s="3" t="s">
        <v>12508</v>
      </c>
      <c r="B6397" s="3" t="s">
        <v>1730</v>
      </c>
      <c r="C6397" s="3" t="s">
        <v>12520</v>
      </c>
      <c r="D6397" s="3" t="s">
        <v>3436</v>
      </c>
    </row>
    <row r="6398" spans="1:4">
      <c r="A6398" s="3" t="s">
        <v>12508</v>
      </c>
      <c r="B6398" s="3" t="s">
        <v>1730</v>
      </c>
      <c r="C6398" s="3" t="s">
        <v>12521</v>
      </c>
      <c r="D6398" s="3" t="s">
        <v>3521</v>
      </c>
    </row>
    <row r="6399" spans="1:4">
      <c r="A6399" s="3" t="s">
        <v>12508</v>
      </c>
      <c r="B6399" s="3" t="s">
        <v>1730</v>
      </c>
      <c r="C6399" s="3" t="s">
        <v>12522</v>
      </c>
      <c r="D6399" s="3" t="s">
        <v>3600</v>
      </c>
    </row>
    <row r="6400" spans="1:4">
      <c r="A6400" s="3" t="s">
        <v>12508</v>
      </c>
      <c r="B6400" s="3" t="s">
        <v>1730</v>
      </c>
      <c r="C6400" s="3" t="s">
        <v>12523</v>
      </c>
      <c r="D6400" s="3" t="s">
        <v>3671</v>
      </c>
    </row>
    <row r="6401" spans="1:4">
      <c r="A6401" s="3" t="s">
        <v>12508</v>
      </c>
      <c r="B6401" s="3" t="s">
        <v>1730</v>
      </c>
      <c r="C6401" s="3" t="s">
        <v>12524</v>
      </c>
      <c r="D6401" s="3" t="s">
        <v>2766</v>
      </c>
    </row>
    <row r="6402" spans="1:4">
      <c r="A6402" s="3" t="s">
        <v>12508</v>
      </c>
      <c r="B6402" s="3" t="s">
        <v>1730</v>
      </c>
      <c r="C6402" s="3" t="s">
        <v>12525</v>
      </c>
      <c r="D6402" s="3" t="s">
        <v>3790</v>
      </c>
    </row>
    <row r="6403" spans="1:4">
      <c r="A6403" s="3" t="s">
        <v>12508</v>
      </c>
      <c r="B6403" s="3" t="s">
        <v>1730</v>
      </c>
      <c r="C6403" s="3" t="s">
        <v>12526</v>
      </c>
      <c r="D6403" s="3" t="s">
        <v>3842</v>
      </c>
    </row>
    <row r="6404" spans="1:4">
      <c r="A6404" s="3" t="s">
        <v>12508</v>
      </c>
      <c r="B6404" s="3" t="s">
        <v>1730</v>
      </c>
      <c r="C6404" s="3" t="s">
        <v>12527</v>
      </c>
      <c r="D6404" s="3" t="s">
        <v>3887</v>
      </c>
    </row>
    <row r="6405" spans="1:4">
      <c r="A6405" s="3" t="s">
        <v>12528</v>
      </c>
      <c r="B6405" s="3" t="s">
        <v>1700</v>
      </c>
      <c r="C6405" s="3" t="s">
        <v>12529</v>
      </c>
      <c r="D6405" s="3" t="s">
        <v>1879</v>
      </c>
    </row>
    <row r="6406" spans="1:4">
      <c r="A6406" s="3" t="s">
        <v>12528</v>
      </c>
      <c r="B6406" s="3" t="s">
        <v>1700</v>
      </c>
      <c r="C6406" s="3" t="s">
        <v>12530</v>
      </c>
      <c r="D6406" s="3" t="s">
        <v>2054</v>
      </c>
    </row>
    <row r="6407" spans="1:4">
      <c r="A6407" s="3" t="s">
        <v>12528</v>
      </c>
      <c r="B6407" s="3" t="s">
        <v>1700</v>
      </c>
      <c r="C6407" s="3" t="s">
        <v>12531</v>
      </c>
      <c r="D6407" s="3" t="s">
        <v>2224</v>
      </c>
    </row>
    <row r="6408" spans="1:4">
      <c r="A6408" s="3" t="s">
        <v>12528</v>
      </c>
      <c r="B6408" s="3" t="s">
        <v>1700</v>
      </c>
      <c r="C6408" s="3" t="s">
        <v>12532</v>
      </c>
      <c r="D6408" s="3" t="s">
        <v>2383</v>
      </c>
    </row>
    <row r="6409" spans="1:4">
      <c r="A6409" s="3" t="s">
        <v>12528</v>
      </c>
      <c r="B6409" s="3" t="s">
        <v>1700</v>
      </c>
      <c r="C6409" s="3" t="s">
        <v>12533</v>
      </c>
      <c r="D6409" s="3" t="s">
        <v>2544</v>
      </c>
    </row>
    <row r="6410" spans="1:4">
      <c r="A6410" s="3" t="s">
        <v>12528</v>
      </c>
      <c r="B6410" s="3" t="s">
        <v>1700</v>
      </c>
      <c r="C6410" s="3" t="s">
        <v>12534</v>
      </c>
      <c r="D6410" s="3" t="s">
        <v>2697</v>
      </c>
    </row>
    <row r="6411" spans="1:4">
      <c r="A6411" s="3" t="s">
        <v>12528</v>
      </c>
      <c r="B6411" s="3" t="s">
        <v>1700</v>
      </c>
      <c r="C6411" s="3" t="s">
        <v>12535</v>
      </c>
      <c r="D6411" s="3" t="s">
        <v>2833</v>
      </c>
    </row>
    <row r="6412" spans="1:4">
      <c r="A6412" s="3" t="s">
        <v>12528</v>
      </c>
      <c r="B6412" s="3" t="s">
        <v>1700</v>
      </c>
      <c r="C6412" s="3" t="s">
        <v>12536</v>
      </c>
      <c r="D6412" s="3" t="s">
        <v>2967</v>
      </c>
    </row>
    <row r="6413" spans="1:4">
      <c r="A6413" s="3" t="s">
        <v>12528</v>
      </c>
      <c r="B6413" s="3" t="s">
        <v>1700</v>
      </c>
      <c r="C6413" s="3" t="s">
        <v>12537</v>
      </c>
      <c r="D6413" s="3" t="s">
        <v>3093</v>
      </c>
    </row>
    <row r="6414" spans="1:4">
      <c r="A6414" s="3" t="s">
        <v>12528</v>
      </c>
      <c r="B6414" s="3" t="s">
        <v>1700</v>
      </c>
      <c r="C6414" s="3" t="s">
        <v>12538</v>
      </c>
      <c r="D6414" s="3" t="s">
        <v>3208</v>
      </c>
    </row>
    <row r="6415" spans="1:4">
      <c r="A6415" s="3" t="s">
        <v>12528</v>
      </c>
      <c r="B6415" s="3" t="s">
        <v>1700</v>
      </c>
      <c r="C6415" s="3" t="s">
        <v>12539</v>
      </c>
      <c r="D6415" s="3" t="s">
        <v>3312</v>
      </c>
    </row>
    <row r="6416" spans="1:4">
      <c r="A6416" s="3" t="s">
        <v>12528</v>
      </c>
      <c r="B6416" s="3" t="s">
        <v>1700</v>
      </c>
      <c r="C6416" s="3" t="s">
        <v>12540</v>
      </c>
      <c r="D6416" s="3" t="s">
        <v>3407</v>
      </c>
    </row>
    <row r="6417" spans="1:4">
      <c r="A6417" s="3" t="s">
        <v>12528</v>
      </c>
      <c r="B6417" s="3" t="s">
        <v>1700</v>
      </c>
      <c r="C6417" s="3" t="s">
        <v>12541</v>
      </c>
      <c r="D6417" s="3" t="s">
        <v>3407</v>
      </c>
    </row>
    <row r="6418" spans="1:4">
      <c r="A6418" s="3" t="s">
        <v>12528</v>
      </c>
      <c r="B6418" s="3" t="s">
        <v>1700</v>
      </c>
      <c r="C6418" s="3" t="s">
        <v>12542</v>
      </c>
      <c r="D6418" s="3" t="s">
        <v>3573</v>
      </c>
    </row>
    <row r="6419" spans="1:4">
      <c r="A6419" s="3" t="s">
        <v>12543</v>
      </c>
      <c r="B6419" s="3" t="s">
        <v>1629</v>
      </c>
      <c r="C6419" s="3" t="s">
        <v>12544</v>
      </c>
      <c r="D6419" s="3" t="s">
        <v>1807</v>
      </c>
    </row>
    <row r="6420" spans="1:4">
      <c r="A6420" s="3" t="s">
        <v>12543</v>
      </c>
      <c r="B6420" s="3" t="s">
        <v>1629</v>
      </c>
      <c r="C6420" s="3" t="s">
        <v>12544</v>
      </c>
      <c r="D6420" s="3" t="s">
        <v>1807</v>
      </c>
    </row>
    <row r="6421" spans="1:4">
      <c r="A6421" s="3" t="s">
        <v>12543</v>
      </c>
      <c r="B6421" s="3" t="s">
        <v>1629</v>
      </c>
      <c r="C6421" s="3" t="s">
        <v>12545</v>
      </c>
      <c r="D6421" s="3" t="s">
        <v>1985</v>
      </c>
    </row>
    <row r="6422" spans="1:4">
      <c r="A6422" s="3" t="s">
        <v>12543</v>
      </c>
      <c r="B6422" s="3" t="s">
        <v>1629</v>
      </c>
      <c r="C6422" s="3" t="s">
        <v>12545</v>
      </c>
      <c r="D6422" s="3" t="s">
        <v>1985</v>
      </c>
    </row>
    <row r="6423" spans="1:4">
      <c r="A6423" s="3" t="s">
        <v>12543</v>
      </c>
      <c r="B6423" s="3" t="s">
        <v>1629</v>
      </c>
      <c r="C6423" s="3" t="s">
        <v>12546</v>
      </c>
      <c r="D6423" s="3" t="s">
        <v>2156</v>
      </c>
    </row>
    <row r="6424" spans="1:4">
      <c r="A6424" s="3" t="s">
        <v>12543</v>
      </c>
      <c r="B6424" s="3" t="s">
        <v>1629</v>
      </c>
      <c r="C6424" s="3" t="s">
        <v>12546</v>
      </c>
      <c r="D6424" s="3" t="s">
        <v>2156</v>
      </c>
    </row>
    <row r="6425" spans="1:4">
      <c r="A6425" s="3" t="s">
        <v>12543</v>
      </c>
      <c r="B6425" s="3" t="s">
        <v>1629</v>
      </c>
      <c r="C6425" s="3" t="s">
        <v>12547</v>
      </c>
      <c r="D6425" s="3" t="s">
        <v>2313</v>
      </c>
    </row>
    <row r="6426" spans="1:4">
      <c r="A6426" s="3" t="s">
        <v>12543</v>
      </c>
      <c r="B6426" s="3" t="s">
        <v>1629</v>
      </c>
      <c r="C6426" s="3" t="s">
        <v>12547</v>
      </c>
      <c r="D6426" s="3" t="s">
        <v>2313</v>
      </c>
    </row>
    <row r="6427" spans="1:4">
      <c r="A6427" s="3" t="s">
        <v>12543</v>
      </c>
      <c r="B6427" s="3" t="s">
        <v>1629</v>
      </c>
      <c r="C6427" s="3" t="s">
        <v>12548</v>
      </c>
      <c r="D6427" s="3" t="s">
        <v>2473</v>
      </c>
    </row>
    <row r="6428" spans="1:4">
      <c r="A6428" s="3" t="s">
        <v>12543</v>
      </c>
      <c r="B6428" s="3" t="s">
        <v>1629</v>
      </c>
      <c r="C6428" s="3" t="s">
        <v>12548</v>
      </c>
      <c r="D6428" s="3" t="s">
        <v>2473</v>
      </c>
    </row>
    <row r="6429" spans="1:4">
      <c r="A6429" s="3" t="s">
        <v>12543</v>
      </c>
      <c r="B6429" s="3" t="s">
        <v>1629</v>
      </c>
      <c r="C6429" s="3" t="s">
        <v>12549</v>
      </c>
      <c r="D6429" s="3" t="s">
        <v>2625</v>
      </c>
    </row>
    <row r="6430" spans="1:4">
      <c r="A6430" s="3" t="s">
        <v>12543</v>
      </c>
      <c r="B6430" s="3" t="s">
        <v>1629</v>
      </c>
      <c r="C6430" s="3" t="s">
        <v>12549</v>
      </c>
      <c r="D6430" s="3" t="s">
        <v>2625</v>
      </c>
    </row>
    <row r="6431" spans="1:4">
      <c r="A6431" s="3" t="s">
        <v>12550</v>
      </c>
      <c r="B6431" s="3" t="s">
        <v>1747</v>
      </c>
      <c r="C6431" s="3" t="s">
        <v>12551</v>
      </c>
      <c r="D6431" s="3" t="s">
        <v>1926</v>
      </c>
    </row>
    <row r="6432" spans="1:4">
      <c r="A6432" s="3" t="s">
        <v>12550</v>
      </c>
      <c r="B6432" s="3" t="s">
        <v>1747</v>
      </c>
      <c r="C6432" s="3" t="s">
        <v>12552</v>
      </c>
      <c r="D6432" s="3" t="s">
        <v>2102</v>
      </c>
    </row>
    <row r="6433" spans="1:4">
      <c r="A6433" s="3" t="s">
        <v>12550</v>
      </c>
      <c r="B6433" s="3" t="s">
        <v>1747</v>
      </c>
      <c r="C6433" s="3" t="s">
        <v>12553</v>
      </c>
      <c r="D6433" s="3" t="s">
        <v>2268</v>
      </c>
    </row>
    <row r="6434" spans="1:4">
      <c r="A6434" s="3" t="s">
        <v>12550</v>
      </c>
      <c r="B6434" s="3" t="s">
        <v>1747</v>
      </c>
      <c r="C6434" s="3" t="s">
        <v>12554</v>
      </c>
      <c r="D6434" s="3" t="s">
        <v>2431</v>
      </c>
    </row>
    <row r="6435" spans="1:4">
      <c r="A6435" s="3" t="s">
        <v>12550</v>
      </c>
      <c r="B6435" s="3" t="s">
        <v>1747</v>
      </c>
      <c r="C6435" s="3" t="s">
        <v>12555</v>
      </c>
      <c r="D6435" s="3" t="s">
        <v>2591</v>
      </c>
    </row>
    <row r="6436" spans="1:4">
      <c r="A6436" s="3" t="s">
        <v>12550</v>
      </c>
      <c r="B6436" s="3" t="s">
        <v>1747</v>
      </c>
      <c r="C6436" s="3" t="s">
        <v>12556</v>
      </c>
      <c r="D6436" s="3" t="s">
        <v>2098</v>
      </c>
    </row>
    <row r="6437" spans="1:4">
      <c r="A6437" s="3" t="s">
        <v>12550</v>
      </c>
      <c r="B6437" s="3" t="s">
        <v>1747</v>
      </c>
      <c r="C6437" s="3" t="s">
        <v>12557</v>
      </c>
      <c r="D6437" s="3" t="s">
        <v>2879</v>
      </c>
    </row>
    <row r="6438" spans="1:4">
      <c r="A6438" s="3" t="s">
        <v>12550</v>
      </c>
      <c r="B6438" s="3" t="s">
        <v>1747</v>
      </c>
      <c r="C6438" s="3" t="s">
        <v>12558</v>
      </c>
      <c r="D6438" s="3" t="s">
        <v>3014</v>
      </c>
    </row>
    <row r="6439" spans="1:4">
      <c r="A6439" s="3" t="s">
        <v>12550</v>
      </c>
      <c r="B6439" s="3" t="s">
        <v>1747</v>
      </c>
      <c r="C6439" s="3" t="s">
        <v>12559</v>
      </c>
      <c r="D6439" s="3" t="s">
        <v>3140</v>
      </c>
    </row>
    <row r="6440" spans="1:4">
      <c r="A6440" s="3" t="s">
        <v>12550</v>
      </c>
      <c r="B6440" s="3" t="s">
        <v>1747</v>
      </c>
      <c r="C6440" s="3" t="s">
        <v>12560</v>
      </c>
      <c r="D6440" s="3" t="s">
        <v>3256</v>
      </c>
    </row>
    <row r="6441" spans="1:4">
      <c r="A6441" s="3" t="s">
        <v>12550</v>
      </c>
      <c r="B6441" s="3" t="s">
        <v>1747</v>
      </c>
      <c r="C6441" s="3" t="s">
        <v>12561</v>
      </c>
      <c r="D6441" s="3" t="s">
        <v>3358</v>
      </c>
    </row>
    <row r="6442" spans="1:4">
      <c r="A6442" s="3" t="s">
        <v>12550</v>
      </c>
      <c r="B6442" s="3" t="s">
        <v>1747</v>
      </c>
      <c r="C6442" s="3" t="s">
        <v>12562</v>
      </c>
      <c r="D6442" s="3" t="s">
        <v>3454</v>
      </c>
    </row>
    <row r="6443" spans="1:4">
      <c r="A6443" s="3" t="s">
        <v>12550</v>
      </c>
      <c r="B6443" s="3" t="s">
        <v>1747</v>
      </c>
      <c r="C6443" s="3" t="s">
        <v>12563</v>
      </c>
      <c r="D6443" s="3" t="s">
        <v>3539</v>
      </c>
    </row>
    <row r="6444" spans="1:4">
      <c r="A6444" s="3" t="s">
        <v>12550</v>
      </c>
      <c r="B6444" s="3" t="s">
        <v>1747</v>
      </c>
      <c r="C6444" s="3" t="s">
        <v>12564</v>
      </c>
      <c r="D6444" s="3" t="s">
        <v>3618</v>
      </c>
    </row>
    <row r="6445" spans="1:4">
      <c r="A6445" s="3" t="s">
        <v>12550</v>
      </c>
      <c r="B6445" s="3" t="s">
        <v>1747</v>
      </c>
      <c r="C6445" s="3" t="s">
        <v>12565</v>
      </c>
      <c r="D6445" s="3" t="s">
        <v>3688</v>
      </c>
    </row>
    <row r="6446" spans="1:4">
      <c r="A6446" s="3" t="s">
        <v>12550</v>
      </c>
      <c r="B6446" s="3" t="s">
        <v>1747</v>
      </c>
      <c r="C6446" s="3" t="s">
        <v>12566</v>
      </c>
      <c r="D6446" s="3" t="s">
        <v>3750</v>
      </c>
    </row>
    <row r="6447" spans="1:4">
      <c r="A6447" s="3" t="s">
        <v>12550</v>
      </c>
      <c r="B6447" s="3" t="s">
        <v>1747</v>
      </c>
      <c r="C6447" s="3" t="s">
        <v>12567</v>
      </c>
      <c r="D6447" s="3" t="s">
        <v>3808</v>
      </c>
    </row>
    <row r="6448" spans="1:4">
      <c r="A6448" s="3" t="s">
        <v>12550</v>
      </c>
      <c r="B6448" s="3" t="s">
        <v>1747</v>
      </c>
      <c r="C6448" s="3" t="s">
        <v>12568</v>
      </c>
      <c r="D6448" s="3" t="s">
        <v>3860</v>
      </c>
    </row>
    <row r="6449" spans="1:4">
      <c r="A6449" s="3" t="s">
        <v>12550</v>
      </c>
      <c r="B6449" s="3" t="s">
        <v>1747</v>
      </c>
      <c r="C6449" s="3" t="s">
        <v>12569</v>
      </c>
      <c r="D6449" s="3" t="s">
        <v>3905</v>
      </c>
    </row>
    <row r="6450" spans="1:4">
      <c r="A6450" s="3" t="s">
        <v>12550</v>
      </c>
      <c r="B6450" s="3" t="s">
        <v>1747</v>
      </c>
      <c r="C6450" s="3" t="s">
        <v>12570</v>
      </c>
      <c r="D6450" s="3" t="s">
        <v>3947</v>
      </c>
    </row>
    <row r="6451" spans="1:4">
      <c r="A6451" s="3" t="s">
        <v>12550</v>
      </c>
      <c r="B6451" s="3" t="s">
        <v>1747</v>
      </c>
      <c r="C6451" s="3" t="s">
        <v>12571</v>
      </c>
      <c r="D6451" s="3" t="s">
        <v>3984</v>
      </c>
    </row>
    <row r="6452" spans="1:4">
      <c r="A6452" s="3" t="s">
        <v>12550</v>
      </c>
      <c r="B6452" s="3" t="s">
        <v>1747</v>
      </c>
      <c r="C6452" s="3" t="s">
        <v>12572</v>
      </c>
      <c r="D6452" s="3" t="s">
        <v>4020</v>
      </c>
    </row>
    <row r="6453" spans="1:4">
      <c r="A6453" s="3" t="s">
        <v>12550</v>
      </c>
      <c r="B6453" s="3" t="s">
        <v>1747</v>
      </c>
      <c r="C6453" s="3" t="s">
        <v>12573</v>
      </c>
      <c r="D6453" s="3" t="s">
        <v>4051</v>
      </c>
    </row>
    <row r="6454" spans="1:4">
      <c r="A6454" s="3" t="s">
        <v>12550</v>
      </c>
      <c r="B6454" s="3" t="s">
        <v>1747</v>
      </c>
      <c r="C6454" s="3" t="s">
        <v>12574</v>
      </c>
      <c r="D6454" s="3" t="s">
        <v>4080</v>
      </c>
    </row>
    <row r="6455" spans="1:4">
      <c r="A6455" s="3" t="s">
        <v>12550</v>
      </c>
      <c r="B6455" s="3" t="s">
        <v>1747</v>
      </c>
      <c r="C6455" s="3" t="s">
        <v>12575</v>
      </c>
      <c r="D6455" s="3" t="s">
        <v>1928</v>
      </c>
    </row>
    <row r="6456" spans="1:4">
      <c r="A6456" s="3" t="s">
        <v>12576</v>
      </c>
      <c r="B6456" s="3" t="s">
        <v>1766</v>
      </c>
      <c r="C6456" s="3" t="s">
        <v>12577</v>
      </c>
      <c r="D6456" s="3" t="s">
        <v>1945</v>
      </c>
    </row>
    <row r="6457" spans="1:4">
      <c r="A6457" s="3" t="s">
        <v>12576</v>
      </c>
      <c r="B6457" s="3" t="s">
        <v>1766</v>
      </c>
      <c r="C6457" s="3" t="s">
        <v>12578</v>
      </c>
      <c r="D6457" s="3" t="s">
        <v>2120</v>
      </c>
    </row>
    <row r="6458" spans="1:4">
      <c r="A6458" s="3" t="s">
        <v>12576</v>
      </c>
      <c r="B6458" s="3" t="s">
        <v>1766</v>
      </c>
      <c r="C6458" s="3" t="s">
        <v>12579</v>
      </c>
      <c r="D6458" s="3" t="s">
        <v>2286</v>
      </c>
    </row>
    <row r="6459" spans="1:4">
      <c r="A6459" s="3" t="s">
        <v>12576</v>
      </c>
      <c r="B6459" s="3" t="s">
        <v>1766</v>
      </c>
      <c r="C6459" s="3" t="s">
        <v>12580</v>
      </c>
      <c r="D6459" s="3" t="s">
        <v>2450</v>
      </c>
    </row>
    <row r="6460" spans="1:4">
      <c r="A6460" s="3" t="s">
        <v>12576</v>
      </c>
      <c r="B6460" s="3" t="s">
        <v>1766</v>
      </c>
      <c r="C6460" s="3" t="s">
        <v>12581</v>
      </c>
      <c r="D6460" s="3" t="s">
        <v>2610</v>
      </c>
    </row>
    <row r="6461" spans="1:4">
      <c r="A6461" s="3" t="s">
        <v>12576</v>
      </c>
      <c r="B6461" s="3" t="s">
        <v>1766</v>
      </c>
      <c r="C6461" s="3" t="s">
        <v>12582</v>
      </c>
      <c r="D6461" s="3" t="s">
        <v>2758</v>
      </c>
    </row>
    <row r="6462" spans="1:4">
      <c r="A6462" s="3" t="s">
        <v>12576</v>
      </c>
      <c r="B6462" s="3" t="s">
        <v>1766</v>
      </c>
      <c r="C6462" s="3" t="s">
        <v>12583</v>
      </c>
      <c r="D6462" s="3" t="s">
        <v>2898</v>
      </c>
    </row>
    <row r="6463" spans="1:4">
      <c r="A6463" s="3" t="s">
        <v>12576</v>
      </c>
      <c r="B6463" s="3" t="s">
        <v>1766</v>
      </c>
      <c r="C6463" s="3" t="s">
        <v>12584</v>
      </c>
      <c r="D6463" s="3" t="s">
        <v>3033</v>
      </c>
    </row>
    <row r="6464" spans="1:4">
      <c r="A6464" s="3" t="s">
        <v>12576</v>
      </c>
      <c r="B6464" s="3" t="s">
        <v>1766</v>
      </c>
      <c r="C6464" s="3" t="s">
        <v>12585</v>
      </c>
      <c r="D6464" s="3" t="s">
        <v>3158</v>
      </c>
    </row>
    <row r="6465" spans="1:4">
      <c r="A6465" s="3" t="s">
        <v>12576</v>
      </c>
      <c r="B6465" s="3" t="s">
        <v>1766</v>
      </c>
      <c r="C6465" s="3" t="s">
        <v>12586</v>
      </c>
      <c r="D6465" s="3" t="s">
        <v>3275</v>
      </c>
    </row>
    <row r="6466" spans="1:4">
      <c r="A6466" s="3" t="s">
        <v>12576</v>
      </c>
      <c r="B6466" s="3" t="s">
        <v>1766</v>
      </c>
      <c r="C6466" s="3" t="s">
        <v>12587</v>
      </c>
      <c r="D6466" s="3" t="s">
        <v>3377</v>
      </c>
    </row>
    <row r="6467" spans="1:4">
      <c r="A6467" s="3" t="s">
        <v>12576</v>
      </c>
      <c r="B6467" s="3" t="s">
        <v>1766</v>
      </c>
      <c r="C6467" s="3" t="s">
        <v>12588</v>
      </c>
      <c r="D6467" s="3" t="s">
        <v>3473</v>
      </c>
    </row>
    <row r="6468" spans="1:4">
      <c r="A6468" s="3" t="s">
        <v>12576</v>
      </c>
      <c r="B6468" s="3" t="s">
        <v>1766</v>
      </c>
      <c r="C6468" s="3" t="s">
        <v>12589</v>
      </c>
      <c r="D6468" s="3" t="s">
        <v>3557</v>
      </c>
    </row>
    <row r="6469" spans="1:4">
      <c r="A6469" s="3" t="s">
        <v>12576</v>
      </c>
      <c r="B6469" s="3" t="s">
        <v>1766</v>
      </c>
      <c r="C6469" s="3" t="s">
        <v>12590</v>
      </c>
      <c r="D6469" s="3" t="s">
        <v>3636</v>
      </c>
    </row>
    <row r="6470" spans="1:4">
      <c r="A6470" s="3" t="s">
        <v>12576</v>
      </c>
      <c r="B6470" s="3" t="s">
        <v>1766</v>
      </c>
      <c r="C6470" s="3" t="s">
        <v>12591</v>
      </c>
      <c r="D6470" s="3" t="s">
        <v>3707</v>
      </c>
    </row>
    <row r="6471" spans="1:4">
      <c r="A6471" s="3" t="s">
        <v>12576</v>
      </c>
      <c r="B6471" s="3" t="s">
        <v>1766</v>
      </c>
      <c r="C6471" s="3" t="s">
        <v>12592</v>
      </c>
      <c r="D6471" s="3" t="s">
        <v>3769</v>
      </c>
    </row>
    <row r="6472" spans="1:4">
      <c r="A6472" s="3" t="s">
        <v>12576</v>
      </c>
      <c r="B6472" s="3" t="s">
        <v>1766</v>
      </c>
      <c r="C6472" s="3" t="s">
        <v>12593</v>
      </c>
      <c r="D6472" s="3" t="s">
        <v>3827</v>
      </c>
    </row>
    <row r="6473" spans="1:4">
      <c r="A6473" s="3" t="s">
        <v>12576</v>
      </c>
      <c r="B6473" s="3" t="s">
        <v>1766</v>
      </c>
      <c r="C6473" s="3" t="s">
        <v>12594</v>
      </c>
      <c r="D6473" s="3" t="s">
        <v>3879</v>
      </c>
    </row>
    <row r="6474" spans="1:4">
      <c r="A6474" s="3" t="s">
        <v>12576</v>
      </c>
      <c r="B6474" s="3" t="s">
        <v>1766</v>
      </c>
      <c r="C6474" s="3" t="s">
        <v>12595</v>
      </c>
      <c r="D6474" s="3" t="s">
        <v>3924</v>
      </c>
    </row>
    <row r="6475" spans="1:4">
      <c r="A6475" s="3" t="s">
        <v>12576</v>
      </c>
      <c r="B6475" s="3" t="s">
        <v>1766</v>
      </c>
      <c r="C6475" s="3" t="s">
        <v>12596</v>
      </c>
      <c r="D6475" s="3" t="s">
        <v>3965</v>
      </c>
    </row>
    <row r="6476" spans="1:4">
      <c r="A6476" s="3" t="s">
        <v>12576</v>
      </c>
      <c r="B6476" s="3" t="s">
        <v>1766</v>
      </c>
      <c r="C6476" s="3" t="s">
        <v>12597</v>
      </c>
      <c r="D6476" s="3" t="s">
        <v>4003</v>
      </c>
    </row>
    <row r="6477" spans="1:4">
      <c r="A6477" s="3" t="s">
        <v>12576</v>
      </c>
      <c r="B6477" s="3" t="s">
        <v>1766</v>
      </c>
      <c r="C6477" s="3" t="s">
        <v>12598</v>
      </c>
      <c r="D6477" s="3" t="s">
        <v>4039</v>
      </c>
    </row>
    <row r="6478" spans="1:4">
      <c r="A6478" s="3" t="s">
        <v>12576</v>
      </c>
      <c r="B6478" s="3" t="s">
        <v>1766</v>
      </c>
      <c r="C6478" s="3" t="s">
        <v>12599</v>
      </c>
      <c r="D6478" s="3" t="s">
        <v>4070</v>
      </c>
    </row>
    <row r="6479" spans="1:4">
      <c r="A6479" s="3" t="s">
        <v>12576</v>
      </c>
      <c r="B6479" s="3" t="s">
        <v>1766</v>
      </c>
      <c r="C6479" s="3" t="s">
        <v>12600</v>
      </c>
      <c r="D6479" s="3" t="s">
        <v>4099</v>
      </c>
    </row>
    <row r="6480" spans="1:4">
      <c r="A6480" s="3" t="s">
        <v>12576</v>
      </c>
      <c r="B6480" s="3" t="s">
        <v>1766</v>
      </c>
      <c r="C6480" s="3" t="s">
        <v>12601</v>
      </c>
      <c r="D6480" s="3" t="s">
        <v>4124</v>
      </c>
    </row>
    <row r="6481" spans="1:4">
      <c r="A6481" s="3" t="s">
        <v>12576</v>
      </c>
      <c r="B6481" s="3" t="s">
        <v>1766</v>
      </c>
      <c r="C6481" s="3" t="s">
        <v>12602</v>
      </c>
      <c r="D6481" s="3" t="s">
        <v>4148</v>
      </c>
    </row>
    <row r="6482" spans="1:4">
      <c r="A6482" s="3" t="s">
        <v>12576</v>
      </c>
      <c r="B6482" s="3" t="s">
        <v>1766</v>
      </c>
      <c r="C6482" s="3" t="s">
        <v>12603</v>
      </c>
      <c r="D6482" s="3" t="s">
        <v>4168</v>
      </c>
    </row>
    <row r="6483" spans="1:4">
      <c r="A6483" s="3" t="s">
        <v>12576</v>
      </c>
      <c r="B6483" s="3" t="s">
        <v>1766</v>
      </c>
      <c r="C6483" s="3" t="s">
        <v>12604</v>
      </c>
      <c r="D6483" s="3" t="s">
        <v>4187</v>
      </c>
    </row>
    <row r="6484" spans="1:4">
      <c r="A6484" s="3" t="s">
        <v>12576</v>
      </c>
      <c r="B6484" s="3" t="s">
        <v>1766</v>
      </c>
      <c r="C6484" s="3" t="s">
        <v>12605</v>
      </c>
      <c r="D6484" s="3" t="s">
        <v>4205</v>
      </c>
    </row>
    <row r="6485" spans="1:4">
      <c r="A6485" s="3" t="s">
        <v>12576</v>
      </c>
      <c r="B6485" s="3" t="s">
        <v>1766</v>
      </c>
      <c r="C6485" s="3" t="s">
        <v>12606</v>
      </c>
      <c r="D6485" s="3" t="s">
        <v>4223</v>
      </c>
    </row>
    <row r="6486" spans="1:4">
      <c r="A6486" s="3" t="s">
        <v>12576</v>
      </c>
      <c r="B6486" s="3" t="s">
        <v>1766</v>
      </c>
      <c r="C6486" s="3" t="s">
        <v>12607</v>
      </c>
      <c r="D6486" s="3" t="s">
        <v>4242</v>
      </c>
    </row>
    <row r="6487" spans="1:4">
      <c r="A6487" s="3" t="s">
        <v>12576</v>
      </c>
      <c r="B6487" s="3" t="s">
        <v>1766</v>
      </c>
      <c r="C6487" s="3" t="s">
        <v>12608</v>
      </c>
      <c r="D6487" s="3" t="s">
        <v>4258</v>
      </c>
    </row>
    <row r="6488" spans="1:4">
      <c r="A6488" s="3" t="s">
        <v>12576</v>
      </c>
      <c r="B6488" s="3" t="s">
        <v>1766</v>
      </c>
      <c r="C6488" s="3" t="s">
        <v>12609</v>
      </c>
      <c r="D6488" s="3" t="s">
        <v>4273</v>
      </c>
    </row>
    <row r="6489" spans="1:4">
      <c r="A6489" s="3" t="s">
        <v>12576</v>
      </c>
      <c r="B6489" s="3" t="s">
        <v>1766</v>
      </c>
      <c r="C6489" s="3" t="s">
        <v>12610</v>
      </c>
      <c r="D6489" s="3" t="s">
        <v>4287</v>
      </c>
    </row>
    <row r="6490" spans="1:4">
      <c r="A6490" s="3" t="s">
        <v>12576</v>
      </c>
      <c r="B6490" s="3" t="s">
        <v>1766</v>
      </c>
      <c r="C6490" s="3" t="s">
        <v>12611</v>
      </c>
      <c r="D6490" s="3" t="s">
        <v>4300</v>
      </c>
    </row>
    <row r="6491" spans="1:4">
      <c r="A6491" s="3" t="s">
        <v>12576</v>
      </c>
      <c r="B6491" s="3" t="s">
        <v>1766</v>
      </c>
      <c r="C6491" s="3" t="s">
        <v>12612</v>
      </c>
      <c r="D6491" s="3" t="s">
        <v>4313</v>
      </c>
    </row>
    <row r="6492" spans="1:4">
      <c r="A6492" s="3" t="s">
        <v>12576</v>
      </c>
      <c r="B6492" s="3" t="s">
        <v>1766</v>
      </c>
      <c r="C6492" s="3" t="s">
        <v>12613</v>
      </c>
      <c r="D6492" s="3" t="s">
        <v>4325</v>
      </c>
    </row>
    <row r="6493" spans="1:4">
      <c r="A6493" s="3" t="s">
        <v>12576</v>
      </c>
      <c r="B6493" s="3" t="s">
        <v>1766</v>
      </c>
      <c r="C6493" s="3" t="s">
        <v>12614</v>
      </c>
      <c r="D6493" s="3" t="s">
        <v>4335</v>
      </c>
    </row>
    <row r="6494" spans="1:4">
      <c r="A6494" s="3" t="s">
        <v>12576</v>
      </c>
      <c r="B6494" s="3" t="s">
        <v>1766</v>
      </c>
      <c r="C6494" s="3" t="s">
        <v>12615</v>
      </c>
      <c r="D6494" s="3" t="s">
        <v>4345</v>
      </c>
    </row>
    <row r="6495" spans="1:4">
      <c r="A6495" s="3" t="s">
        <v>12576</v>
      </c>
      <c r="B6495" s="3" t="s">
        <v>1766</v>
      </c>
      <c r="C6495" s="3" t="s">
        <v>12616</v>
      </c>
      <c r="D6495" s="3" t="s">
        <v>4355</v>
      </c>
    </row>
    <row r="6496" spans="1:4">
      <c r="A6496" s="3" t="s">
        <v>12576</v>
      </c>
      <c r="B6496" s="3" t="s">
        <v>1766</v>
      </c>
      <c r="C6496" s="3" t="s">
        <v>12617</v>
      </c>
      <c r="D6496" s="3" t="s">
        <v>4364</v>
      </c>
    </row>
    <row r="6497" spans="1:4">
      <c r="A6497" s="3" t="s">
        <v>12576</v>
      </c>
      <c r="B6497" s="3" t="s">
        <v>1766</v>
      </c>
      <c r="C6497" s="3" t="s">
        <v>12618</v>
      </c>
      <c r="D6497" s="3" t="s">
        <v>4373</v>
      </c>
    </row>
    <row r="6498" spans="1:4">
      <c r="A6498" s="3" t="s">
        <v>12576</v>
      </c>
      <c r="B6498" s="3" t="s">
        <v>1766</v>
      </c>
      <c r="C6498" s="3" t="s">
        <v>12619</v>
      </c>
      <c r="D6498" s="3" t="s">
        <v>4383</v>
      </c>
    </row>
    <row r="6499" spans="1:4">
      <c r="A6499" s="3" t="s">
        <v>12576</v>
      </c>
      <c r="B6499" s="3" t="s">
        <v>1766</v>
      </c>
      <c r="C6499" s="3" t="s">
        <v>12620</v>
      </c>
      <c r="D6499" s="3" t="s">
        <v>4392</v>
      </c>
    </row>
    <row r="6500" spans="1:4">
      <c r="A6500" s="3" t="s">
        <v>12576</v>
      </c>
      <c r="B6500" s="3" t="s">
        <v>1766</v>
      </c>
      <c r="C6500" s="3" t="s">
        <v>12621</v>
      </c>
      <c r="D6500" s="3" t="s">
        <v>4401</v>
      </c>
    </row>
    <row r="6501" spans="1:4">
      <c r="A6501" s="3" t="s">
        <v>12576</v>
      </c>
      <c r="B6501" s="3" t="s">
        <v>1766</v>
      </c>
      <c r="C6501" s="3" t="s">
        <v>12622</v>
      </c>
      <c r="D6501" s="3" t="s">
        <v>4410</v>
      </c>
    </row>
    <row r="6502" spans="1:4">
      <c r="A6502" s="3" t="s">
        <v>12576</v>
      </c>
      <c r="B6502" s="3" t="s">
        <v>1766</v>
      </c>
      <c r="C6502" s="3" t="s">
        <v>12623</v>
      </c>
      <c r="D6502" s="3" t="s">
        <v>4419</v>
      </c>
    </row>
    <row r="6503" spans="1:4">
      <c r="A6503" s="3" t="s">
        <v>12576</v>
      </c>
      <c r="B6503" s="3" t="s">
        <v>1766</v>
      </c>
      <c r="C6503" s="3" t="s">
        <v>12624</v>
      </c>
      <c r="D6503" s="3" t="s">
        <v>4426</v>
      </c>
    </row>
    <row r="6504" spans="1:4">
      <c r="A6504" s="3" t="s">
        <v>12576</v>
      </c>
      <c r="B6504" s="3" t="s">
        <v>1766</v>
      </c>
      <c r="C6504" s="3" t="s">
        <v>12625</v>
      </c>
      <c r="D6504" s="3" t="s">
        <v>4432</v>
      </c>
    </row>
    <row r="6505" spans="1:4">
      <c r="A6505" s="3" t="s">
        <v>12576</v>
      </c>
      <c r="B6505" s="3" t="s">
        <v>1766</v>
      </c>
      <c r="C6505" s="3" t="s">
        <v>12626</v>
      </c>
      <c r="D6505" s="3" t="s">
        <v>4437</v>
      </c>
    </row>
    <row r="6506" spans="1:4">
      <c r="A6506" s="3" t="s">
        <v>12576</v>
      </c>
      <c r="B6506" s="3" t="s">
        <v>1766</v>
      </c>
      <c r="C6506" s="3" t="s">
        <v>12627</v>
      </c>
      <c r="D6506" s="3" t="s">
        <v>4443</v>
      </c>
    </row>
    <row r="6507" spans="1:4">
      <c r="A6507" s="3" t="s">
        <v>12576</v>
      </c>
      <c r="B6507" s="3" t="s">
        <v>1766</v>
      </c>
      <c r="C6507" s="3" t="s">
        <v>12628</v>
      </c>
      <c r="D6507" s="3" t="s">
        <v>4449</v>
      </c>
    </row>
    <row r="6508" spans="1:4">
      <c r="A6508" s="3" t="s">
        <v>12576</v>
      </c>
      <c r="B6508" s="3" t="s">
        <v>1766</v>
      </c>
      <c r="C6508" s="3" t="s">
        <v>12629</v>
      </c>
      <c r="D6508" s="3" t="s">
        <v>4455</v>
      </c>
    </row>
    <row r="6509" spans="1:4">
      <c r="A6509" s="3" t="s">
        <v>12576</v>
      </c>
      <c r="B6509" s="3" t="s">
        <v>1766</v>
      </c>
      <c r="C6509" s="3" t="s">
        <v>12630</v>
      </c>
      <c r="D6509" s="3" t="s">
        <v>4461</v>
      </c>
    </row>
    <row r="6510" spans="1:4">
      <c r="A6510" s="3" t="s">
        <v>12576</v>
      </c>
      <c r="B6510" s="3" t="s">
        <v>1766</v>
      </c>
      <c r="C6510" s="3" t="s">
        <v>12631</v>
      </c>
      <c r="D6510" s="3" t="s">
        <v>4467</v>
      </c>
    </row>
    <row r="6511" spans="1:4">
      <c r="A6511" s="3" t="s">
        <v>12576</v>
      </c>
      <c r="B6511" s="3" t="s">
        <v>1766</v>
      </c>
      <c r="C6511" s="3" t="s">
        <v>12632</v>
      </c>
      <c r="D6511" s="3" t="s">
        <v>4473</v>
      </c>
    </row>
    <row r="6512" spans="1:4">
      <c r="A6512" s="3" t="s">
        <v>12576</v>
      </c>
      <c r="B6512" s="3" t="s">
        <v>1766</v>
      </c>
      <c r="C6512" s="3" t="s">
        <v>12633</v>
      </c>
      <c r="D6512" s="3" t="s">
        <v>4479</v>
      </c>
    </row>
    <row r="6513" spans="1:4">
      <c r="A6513" s="3" t="s">
        <v>12576</v>
      </c>
      <c r="B6513" s="3" t="s">
        <v>1766</v>
      </c>
      <c r="C6513" s="3" t="s">
        <v>12634</v>
      </c>
      <c r="D6513" s="3" t="s">
        <v>4484</v>
      </c>
    </row>
    <row r="6514" spans="1:4">
      <c r="A6514" s="3" t="s">
        <v>12576</v>
      </c>
      <c r="B6514" s="3" t="s">
        <v>1766</v>
      </c>
      <c r="C6514" s="3" t="s">
        <v>12635</v>
      </c>
      <c r="D6514" s="3" t="s">
        <v>4490</v>
      </c>
    </row>
    <row r="6515" spans="1:4">
      <c r="A6515" s="3" t="s">
        <v>12576</v>
      </c>
      <c r="B6515" s="3" t="s">
        <v>1766</v>
      </c>
      <c r="C6515" s="3" t="s">
        <v>12636</v>
      </c>
      <c r="D6515" s="3" t="s">
        <v>4496</v>
      </c>
    </row>
    <row r="6516" spans="1:4">
      <c r="A6516" s="3" t="s">
        <v>12576</v>
      </c>
      <c r="B6516" s="3" t="s">
        <v>1766</v>
      </c>
      <c r="C6516" s="3" t="s">
        <v>12637</v>
      </c>
      <c r="D6516" s="3" t="s">
        <v>4502</v>
      </c>
    </row>
    <row r="6517" spans="1:4">
      <c r="A6517" s="3" t="s">
        <v>12576</v>
      </c>
      <c r="B6517" s="3" t="s">
        <v>1766</v>
      </c>
      <c r="C6517" s="3" t="s">
        <v>12638</v>
      </c>
      <c r="D6517" s="3" t="s">
        <v>4508</v>
      </c>
    </row>
    <row r="6518" spans="1:4">
      <c r="A6518" s="3" t="s">
        <v>12576</v>
      </c>
      <c r="B6518" s="3" t="s">
        <v>1766</v>
      </c>
      <c r="C6518" s="3" t="s">
        <v>12639</v>
      </c>
      <c r="D6518" s="3" t="s">
        <v>4514</v>
      </c>
    </row>
    <row r="6519" spans="1:4">
      <c r="A6519" s="3" t="s">
        <v>12640</v>
      </c>
      <c r="B6519" s="3" t="s">
        <v>4726</v>
      </c>
      <c r="C6519" s="3" t="s">
        <v>12641</v>
      </c>
      <c r="D6519" s="3" t="s">
        <v>1783</v>
      </c>
    </row>
    <row r="6520" spans="1:4">
      <c r="A6520" s="3" t="s">
        <v>12640</v>
      </c>
      <c r="B6520" s="3" t="s">
        <v>4726</v>
      </c>
      <c r="C6520" s="3" t="s">
        <v>12642</v>
      </c>
      <c r="D6520" s="3" t="s">
        <v>1962</v>
      </c>
    </row>
    <row r="6521" spans="1:4">
      <c r="A6521" s="3" t="s">
        <v>12640</v>
      </c>
      <c r="B6521" s="3" t="s">
        <v>4726</v>
      </c>
      <c r="C6521" s="3" t="s">
        <v>12643</v>
      </c>
      <c r="D6521" s="3" t="s">
        <v>2134</v>
      </c>
    </row>
    <row r="6522" spans="1:4">
      <c r="A6522" s="3" t="s">
        <v>12644</v>
      </c>
      <c r="B6522" s="3" t="s">
        <v>1740</v>
      </c>
      <c r="C6522" s="3" t="s">
        <v>12645</v>
      </c>
      <c r="D6522" s="3" t="s">
        <v>1919</v>
      </c>
    </row>
    <row r="6523" spans="1:4">
      <c r="A6523" s="3" t="s">
        <v>12644</v>
      </c>
      <c r="B6523" s="3" t="s">
        <v>1740</v>
      </c>
      <c r="C6523" s="3" t="s">
        <v>12646</v>
      </c>
      <c r="D6523" s="3" t="s">
        <v>2095</v>
      </c>
    </row>
    <row r="6524" spans="1:4">
      <c r="A6524" s="3" t="s">
        <v>12644</v>
      </c>
      <c r="B6524" s="3" t="s">
        <v>1740</v>
      </c>
      <c r="C6524" s="3" t="s">
        <v>12647</v>
      </c>
      <c r="D6524" s="3" t="s">
        <v>2261</v>
      </c>
    </row>
    <row r="6525" spans="1:4">
      <c r="A6525" s="3" t="s">
        <v>12644</v>
      </c>
      <c r="B6525" s="3" t="s">
        <v>1740</v>
      </c>
      <c r="C6525" s="3" t="s">
        <v>12648</v>
      </c>
      <c r="D6525" s="3" t="s">
        <v>2424</v>
      </c>
    </row>
    <row r="6526" spans="1:4">
      <c r="A6526" s="3" t="s">
        <v>12644</v>
      </c>
      <c r="B6526" s="3" t="s">
        <v>1740</v>
      </c>
      <c r="C6526" s="3" t="s">
        <v>12649</v>
      </c>
      <c r="D6526" s="3" t="s">
        <v>2584</v>
      </c>
    </row>
    <row r="6527" spans="1:4">
      <c r="A6527" s="3" t="s">
        <v>12644</v>
      </c>
      <c r="B6527" s="3" t="s">
        <v>1740</v>
      </c>
      <c r="C6527" s="3" t="s">
        <v>12650</v>
      </c>
      <c r="D6527" s="3" t="s">
        <v>2734</v>
      </c>
    </row>
    <row r="6528" spans="1:4">
      <c r="A6528" s="3" t="s">
        <v>12644</v>
      </c>
      <c r="B6528" s="3" t="s">
        <v>1740</v>
      </c>
      <c r="C6528" s="3" t="s">
        <v>12651</v>
      </c>
      <c r="D6528" s="3" t="s">
        <v>2872</v>
      </c>
    </row>
    <row r="6529" spans="1:4">
      <c r="A6529" s="3" t="s">
        <v>12644</v>
      </c>
      <c r="B6529" s="3" t="s">
        <v>1740</v>
      </c>
      <c r="C6529" s="3" t="s">
        <v>12652</v>
      </c>
      <c r="D6529" s="3" t="s">
        <v>3007</v>
      </c>
    </row>
    <row r="6530" spans="1:4">
      <c r="A6530" s="3" t="s">
        <v>12644</v>
      </c>
      <c r="B6530" s="3" t="s">
        <v>1740</v>
      </c>
      <c r="C6530" s="3" t="s">
        <v>12653</v>
      </c>
      <c r="D6530" s="3" t="s">
        <v>3133</v>
      </c>
    </row>
    <row r="6531" spans="1:4">
      <c r="A6531" s="3" t="s">
        <v>12644</v>
      </c>
      <c r="B6531" s="3" t="s">
        <v>1740</v>
      </c>
      <c r="C6531" s="3" t="s">
        <v>12654</v>
      </c>
      <c r="D6531" s="3" t="s">
        <v>3249</v>
      </c>
    </row>
    <row r="6532" spans="1:4">
      <c r="A6532" s="3" t="s">
        <v>12644</v>
      </c>
      <c r="B6532" s="3" t="s">
        <v>1740</v>
      </c>
      <c r="C6532" s="3" t="s">
        <v>12655</v>
      </c>
      <c r="D6532" s="3" t="s">
        <v>3351</v>
      </c>
    </row>
    <row r="6533" spans="1:4">
      <c r="A6533" s="3" t="s">
        <v>12644</v>
      </c>
      <c r="B6533" s="3" t="s">
        <v>1740</v>
      </c>
      <c r="C6533" s="3" t="s">
        <v>12656</v>
      </c>
      <c r="D6533" s="3" t="s">
        <v>3447</v>
      </c>
    </row>
    <row r="6534" spans="1:4">
      <c r="A6534" s="3" t="s">
        <v>12644</v>
      </c>
      <c r="B6534" s="3" t="s">
        <v>1740</v>
      </c>
      <c r="C6534" s="3" t="s">
        <v>12657</v>
      </c>
      <c r="D6534" s="3" t="s">
        <v>3532</v>
      </c>
    </row>
    <row r="6535" spans="1:4">
      <c r="A6535" s="3" t="s">
        <v>12644</v>
      </c>
      <c r="B6535" s="3" t="s">
        <v>1740</v>
      </c>
      <c r="C6535" s="3" t="s">
        <v>12658</v>
      </c>
      <c r="D6535" s="3" t="s">
        <v>3611</v>
      </c>
    </row>
    <row r="6536" spans="1:4">
      <c r="A6536" s="3" t="s">
        <v>12644</v>
      </c>
      <c r="B6536" s="3" t="s">
        <v>1740</v>
      </c>
      <c r="C6536" s="3" t="s">
        <v>12659</v>
      </c>
      <c r="D6536" s="3" t="s">
        <v>3682</v>
      </c>
    </row>
    <row r="6537" spans="1:4">
      <c r="A6537" s="3" t="s">
        <v>12644</v>
      </c>
      <c r="B6537" s="3" t="s">
        <v>1740</v>
      </c>
      <c r="C6537" s="3" t="s">
        <v>12660</v>
      </c>
      <c r="D6537" s="3" t="s">
        <v>3744</v>
      </c>
    </row>
    <row r="6538" spans="1:4">
      <c r="A6538" s="3" t="s">
        <v>12644</v>
      </c>
      <c r="B6538" s="3" t="s">
        <v>1740</v>
      </c>
      <c r="C6538" s="3" t="s">
        <v>12661</v>
      </c>
      <c r="D6538" s="3" t="s">
        <v>3801</v>
      </c>
    </row>
    <row r="6539" spans="1:4">
      <c r="A6539" s="3" t="s">
        <v>12644</v>
      </c>
      <c r="B6539" s="3" t="s">
        <v>1740</v>
      </c>
      <c r="C6539" s="3" t="s">
        <v>12662</v>
      </c>
      <c r="D6539" s="3" t="s">
        <v>3853</v>
      </c>
    </row>
    <row r="6540" spans="1:4">
      <c r="A6540" s="3" t="s">
        <v>12644</v>
      </c>
      <c r="B6540" s="3" t="s">
        <v>1740</v>
      </c>
      <c r="C6540" s="3" t="s">
        <v>12663</v>
      </c>
      <c r="D6540" s="3" t="s">
        <v>3898</v>
      </c>
    </row>
    <row r="6541" spans="1:4">
      <c r="A6541" s="3" t="s">
        <v>12644</v>
      </c>
      <c r="B6541" s="3" t="s">
        <v>1740</v>
      </c>
      <c r="C6541" s="3" t="s">
        <v>12664</v>
      </c>
      <c r="D6541" s="3" t="s">
        <v>3940</v>
      </c>
    </row>
    <row r="6542" spans="1:4">
      <c r="A6542" s="3" t="s">
        <v>12644</v>
      </c>
      <c r="B6542" s="3" t="s">
        <v>1740</v>
      </c>
      <c r="C6542" s="3" t="s">
        <v>12665</v>
      </c>
      <c r="D6542" s="3" t="s">
        <v>3977</v>
      </c>
    </row>
    <row r="6543" spans="1:4">
      <c r="A6543" s="3" t="s">
        <v>12644</v>
      </c>
      <c r="B6543" s="3" t="s">
        <v>1740</v>
      </c>
      <c r="C6543" s="3" t="s">
        <v>12666</v>
      </c>
      <c r="D6543" s="3" t="s">
        <v>4014</v>
      </c>
    </row>
    <row r="6544" spans="1:4">
      <c r="A6544" s="3" t="s">
        <v>12667</v>
      </c>
      <c r="B6544" s="3" t="s">
        <v>1667</v>
      </c>
      <c r="C6544" s="3" t="s">
        <v>12668</v>
      </c>
      <c r="D6544" s="3" t="s">
        <v>1843</v>
      </c>
    </row>
    <row r="6545" spans="1:4">
      <c r="A6545" s="3" t="s">
        <v>12667</v>
      </c>
      <c r="B6545" s="3" t="s">
        <v>1667</v>
      </c>
      <c r="C6545" s="3" t="s">
        <v>12669</v>
      </c>
      <c r="D6545" s="3" t="s">
        <v>1789</v>
      </c>
    </row>
    <row r="6546" spans="1:4">
      <c r="A6546" s="3" t="s">
        <v>12667</v>
      </c>
      <c r="B6546" s="3" t="s">
        <v>1667</v>
      </c>
      <c r="C6546" s="3" t="s">
        <v>12670</v>
      </c>
      <c r="D6546" s="3" t="s">
        <v>1794</v>
      </c>
    </row>
    <row r="6547" spans="1:4">
      <c r="A6547" s="3" t="s">
        <v>12667</v>
      </c>
      <c r="B6547" s="3" t="s">
        <v>1667</v>
      </c>
      <c r="C6547" s="3" t="s">
        <v>12671</v>
      </c>
      <c r="D6547" s="3" t="s">
        <v>2349</v>
      </c>
    </row>
    <row r="6548" spans="1:4">
      <c r="A6548" s="3" t="s">
        <v>12667</v>
      </c>
      <c r="B6548" s="3" t="s">
        <v>1667</v>
      </c>
      <c r="C6548" s="3" t="s">
        <v>12672</v>
      </c>
      <c r="D6548" s="3" t="s">
        <v>1971</v>
      </c>
    </row>
    <row r="6549" spans="1:4">
      <c r="A6549" s="3" t="s">
        <v>12667</v>
      </c>
      <c r="B6549" s="3" t="s">
        <v>1667</v>
      </c>
      <c r="C6549" s="3" t="s">
        <v>12673</v>
      </c>
      <c r="D6549" s="3" t="s">
        <v>2662</v>
      </c>
    </row>
    <row r="6550" spans="1:4">
      <c r="A6550" s="3" t="s">
        <v>12667</v>
      </c>
      <c r="B6550" s="3" t="s">
        <v>1667</v>
      </c>
      <c r="C6550" s="3" t="s">
        <v>12674</v>
      </c>
      <c r="D6550" s="3" t="s">
        <v>2299</v>
      </c>
    </row>
    <row r="6551" spans="1:4">
      <c r="A6551" s="3" t="s">
        <v>12667</v>
      </c>
      <c r="B6551" s="3" t="s">
        <v>1667</v>
      </c>
      <c r="C6551" s="3" t="s">
        <v>12675</v>
      </c>
      <c r="D6551" s="3" t="s">
        <v>2932</v>
      </c>
    </row>
    <row r="6552" spans="1:4">
      <c r="A6552" s="3" t="s">
        <v>12667</v>
      </c>
      <c r="B6552" s="3" t="s">
        <v>1667</v>
      </c>
      <c r="C6552" s="3" t="s">
        <v>12676</v>
      </c>
      <c r="D6552" s="3" t="s">
        <v>3058</v>
      </c>
    </row>
    <row r="6553" spans="1:4">
      <c r="A6553" s="3" t="s">
        <v>12667</v>
      </c>
      <c r="B6553" s="3" t="s">
        <v>1667</v>
      </c>
      <c r="C6553" s="3" t="s">
        <v>12677</v>
      </c>
      <c r="D6553" s="3" t="s">
        <v>3174</v>
      </c>
    </row>
    <row r="6554" spans="1:4">
      <c r="A6554" s="3" t="s">
        <v>12678</v>
      </c>
      <c r="B6554" s="3" t="s">
        <v>1668</v>
      </c>
      <c r="C6554" s="3" t="s">
        <v>12679</v>
      </c>
      <c r="D6554" s="3" t="s">
        <v>1844</v>
      </c>
    </row>
    <row r="6555" spans="1:4">
      <c r="A6555" s="3" t="s">
        <v>12678</v>
      </c>
      <c r="B6555" s="3" t="s">
        <v>1668</v>
      </c>
      <c r="C6555" s="3" t="s">
        <v>12680</v>
      </c>
      <c r="D6555" s="3" t="s">
        <v>2021</v>
      </c>
    </row>
    <row r="6556" spans="1:4">
      <c r="A6556" s="3" t="s">
        <v>12678</v>
      </c>
      <c r="B6556" s="3" t="s">
        <v>1668</v>
      </c>
      <c r="C6556" s="3" t="s">
        <v>12681</v>
      </c>
      <c r="D6556" s="3" t="s">
        <v>2191</v>
      </c>
    </row>
    <row r="6557" spans="1:4">
      <c r="A6557" s="3" t="s">
        <v>12678</v>
      </c>
      <c r="B6557" s="3" t="s">
        <v>1668</v>
      </c>
      <c r="C6557" s="3" t="s">
        <v>12682</v>
      </c>
      <c r="D6557" s="3" t="s">
        <v>2350</v>
      </c>
    </row>
    <row r="6558" spans="1:4">
      <c r="A6558" s="3" t="s">
        <v>12678</v>
      </c>
      <c r="B6558" s="3" t="s">
        <v>1668</v>
      </c>
      <c r="C6558" s="3" t="s">
        <v>12683</v>
      </c>
      <c r="D6558" s="3" t="s">
        <v>2511</v>
      </c>
    </row>
    <row r="6559" spans="1:4">
      <c r="A6559" s="3" t="s">
        <v>12678</v>
      </c>
      <c r="B6559" s="3" t="s">
        <v>1668</v>
      </c>
      <c r="C6559" s="3" t="s">
        <v>12684</v>
      </c>
      <c r="D6559" s="3" t="s">
        <v>2663</v>
      </c>
    </row>
    <row r="6560" spans="1:4">
      <c r="A6560" s="3" t="s">
        <v>12678</v>
      </c>
      <c r="B6560" s="3" t="s">
        <v>1668</v>
      </c>
      <c r="C6560" s="3" t="s">
        <v>12685</v>
      </c>
      <c r="D6560" s="3" t="s">
        <v>2800</v>
      </c>
    </row>
    <row r="6561" spans="1:4">
      <c r="A6561" s="3" t="s">
        <v>12678</v>
      </c>
      <c r="B6561" s="3" t="s">
        <v>1668</v>
      </c>
      <c r="C6561" s="3" t="s">
        <v>12686</v>
      </c>
      <c r="D6561" s="3" t="s">
        <v>2933</v>
      </c>
    </row>
    <row r="6562" spans="1:4">
      <c r="A6562" s="3" t="s">
        <v>12678</v>
      </c>
      <c r="B6562" s="3" t="s">
        <v>1668</v>
      </c>
      <c r="C6562" s="3" t="s">
        <v>12687</v>
      </c>
      <c r="D6562" s="3" t="s">
        <v>3059</v>
      </c>
    </row>
    <row r="6563" spans="1:4">
      <c r="A6563" s="3" t="s">
        <v>12678</v>
      </c>
      <c r="B6563" s="3" t="s">
        <v>1668</v>
      </c>
      <c r="C6563" s="3" t="s">
        <v>12688</v>
      </c>
      <c r="D6563" s="3" t="s">
        <v>3175</v>
      </c>
    </row>
  </sheetData>
  <sheetProtection algorithmName="SHA-512" hashValue="kvaUvGjEfVvwJ+7hei4aLfONrjbgn5wp11MZYf0/7xTNSrgvY95jMcVf1TzFLWPotsBVCJZlzdbzlcuGj2TuRQ==" saltValue="BeMvoY5EJfg1Y6FiB9pVWA==" spinCount="100000" sheet="1" objects="1" scenarios="1"/>
  <phoneticPr fontId="4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499984740745262"/>
    <pageSetUpPr fitToPage="1"/>
  </sheetPr>
  <dimension ref="A1:W507"/>
  <sheetViews>
    <sheetView tabSelected="1" zoomScale="60" zoomScaleNormal="60" workbookViewId="0">
      <pane ySplit="6" topLeftCell="A640" activePane="bottomLeft" state="frozen"/>
      <selection activeCell="A4" sqref="A4:D4"/>
      <selection pane="bottomLeft" activeCell="D1" sqref="D1:S3"/>
    </sheetView>
  </sheetViews>
  <sheetFormatPr defaultRowHeight="15"/>
  <cols>
    <col min="1" max="1" width="9.85546875" style="55" customWidth="1"/>
    <col min="2" max="2" width="12.140625" style="55" customWidth="1"/>
    <col min="3" max="10" width="9.140625" style="55"/>
    <col min="11" max="19" width="11.140625" style="55" customWidth="1"/>
    <col min="20" max="21" width="23.42578125" style="55" customWidth="1"/>
    <col min="23" max="23" width="9.140625" hidden="1" customWidth="1"/>
  </cols>
  <sheetData>
    <row r="1" spans="1:23" ht="22.5" customHeight="1" thickBot="1">
      <c r="A1" s="353"/>
      <c r="B1" s="354"/>
      <c r="C1" s="355"/>
      <c r="D1" s="362" t="s">
        <v>12877</v>
      </c>
      <c r="E1" s="363"/>
      <c r="F1" s="363"/>
      <c r="G1" s="363"/>
      <c r="H1" s="363"/>
      <c r="I1" s="363"/>
      <c r="J1" s="363"/>
      <c r="K1" s="363"/>
      <c r="L1" s="363"/>
      <c r="M1" s="363"/>
      <c r="N1" s="363"/>
      <c r="O1" s="363"/>
      <c r="P1" s="363"/>
      <c r="Q1" s="363"/>
      <c r="R1" s="363"/>
      <c r="S1" s="364"/>
      <c r="T1" s="96" t="s">
        <v>726</v>
      </c>
      <c r="U1" s="97" t="s">
        <v>12776</v>
      </c>
    </row>
    <row r="2" spans="1:23" ht="24" customHeight="1" thickBot="1">
      <c r="A2" s="356"/>
      <c r="B2" s="357"/>
      <c r="C2" s="358"/>
      <c r="D2" s="365"/>
      <c r="E2" s="366"/>
      <c r="F2" s="366"/>
      <c r="G2" s="366"/>
      <c r="H2" s="366"/>
      <c r="I2" s="366"/>
      <c r="J2" s="366"/>
      <c r="K2" s="366"/>
      <c r="L2" s="366"/>
      <c r="M2" s="366"/>
      <c r="N2" s="366"/>
      <c r="O2" s="366"/>
      <c r="P2" s="366"/>
      <c r="Q2" s="366"/>
      <c r="R2" s="366"/>
      <c r="S2" s="367"/>
      <c r="T2" s="96" t="s">
        <v>727</v>
      </c>
      <c r="U2" s="95">
        <v>44927</v>
      </c>
    </row>
    <row r="3" spans="1:23" ht="27" customHeight="1" thickBot="1">
      <c r="A3" s="359"/>
      <c r="B3" s="360"/>
      <c r="C3" s="361"/>
      <c r="D3" s="368"/>
      <c r="E3" s="369"/>
      <c r="F3" s="369"/>
      <c r="G3" s="369"/>
      <c r="H3" s="369"/>
      <c r="I3" s="369"/>
      <c r="J3" s="369"/>
      <c r="K3" s="369"/>
      <c r="L3" s="369"/>
      <c r="M3" s="369"/>
      <c r="N3" s="369"/>
      <c r="O3" s="369"/>
      <c r="P3" s="369"/>
      <c r="Q3" s="369"/>
      <c r="R3" s="369"/>
      <c r="S3" s="370"/>
      <c r="T3" s="96" t="s">
        <v>728</v>
      </c>
      <c r="U3" s="94">
        <v>11</v>
      </c>
    </row>
    <row r="4" spans="1:23" ht="51.75" customHeight="1" thickBot="1">
      <c r="A4" s="342" t="s">
        <v>12806</v>
      </c>
      <c r="B4" s="343"/>
      <c r="C4" s="343"/>
      <c r="D4" s="343"/>
      <c r="E4" s="343"/>
      <c r="F4" s="343"/>
      <c r="G4" s="343"/>
      <c r="H4" s="343"/>
      <c r="I4" s="343"/>
      <c r="J4" s="343"/>
      <c r="K4" s="343"/>
      <c r="L4" s="343"/>
      <c r="M4" s="343"/>
      <c r="N4" s="343"/>
      <c r="O4" s="343"/>
      <c r="P4" s="343"/>
      <c r="Q4" s="343"/>
      <c r="R4" s="343"/>
      <c r="S4" s="343"/>
      <c r="T4" s="343"/>
      <c r="U4" s="344"/>
    </row>
    <row r="5" spans="1:23" ht="38.25" customHeight="1">
      <c r="A5" s="371" t="s">
        <v>12807</v>
      </c>
      <c r="B5" s="373" t="s">
        <v>12842</v>
      </c>
      <c r="C5" s="345" t="s">
        <v>12808</v>
      </c>
      <c r="D5" s="375"/>
      <c r="E5" s="345" t="s">
        <v>12809</v>
      </c>
      <c r="F5" s="375"/>
      <c r="G5" s="345" t="s">
        <v>12810</v>
      </c>
      <c r="H5" s="375"/>
      <c r="I5" s="345" t="s">
        <v>12811</v>
      </c>
      <c r="J5" s="375"/>
      <c r="K5" s="378" t="s">
        <v>12867</v>
      </c>
      <c r="L5" s="379"/>
      <c r="M5" s="379"/>
      <c r="N5" s="379"/>
      <c r="O5" s="379"/>
      <c r="P5" s="379"/>
      <c r="Q5" s="379"/>
      <c r="R5" s="379"/>
      <c r="S5" s="380"/>
      <c r="T5" s="345" t="s">
        <v>12868</v>
      </c>
      <c r="U5" s="255"/>
    </row>
    <row r="6" spans="1:23" ht="66.75" customHeight="1">
      <c r="A6" s="372"/>
      <c r="B6" s="374"/>
      <c r="C6" s="376"/>
      <c r="D6" s="377"/>
      <c r="E6" s="376"/>
      <c r="F6" s="377"/>
      <c r="G6" s="376"/>
      <c r="H6" s="377"/>
      <c r="I6" s="376"/>
      <c r="J6" s="377"/>
      <c r="K6" s="31" t="s">
        <v>12843</v>
      </c>
      <c r="L6" s="30" t="s">
        <v>12844</v>
      </c>
      <c r="M6" s="29" t="s">
        <v>12845</v>
      </c>
      <c r="N6" s="31" t="s">
        <v>12846</v>
      </c>
      <c r="O6" s="30" t="s">
        <v>12812</v>
      </c>
      <c r="P6" s="110" t="s">
        <v>12847</v>
      </c>
      <c r="Q6" s="31" t="s">
        <v>12848</v>
      </c>
      <c r="R6" s="30" t="s">
        <v>12850</v>
      </c>
      <c r="S6" s="111" t="s">
        <v>12849</v>
      </c>
      <c r="T6" s="346"/>
      <c r="U6" s="347"/>
    </row>
    <row r="7" spans="1:23">
      <c r="A7" s="32"/>
      <c r="B7" s="108" t="str">
        <f>IF($A7="","",$A7&amp;"/"&amp;IF($A7="","",COUNTIF($A$7:$A7,$A7)))</f>
        <v/>
      </c>
      <c r="C7" s="339"/>
      <c r="D7" s="339"/>
      <c r="E7" s="339"/>
      <c r="F7" s="339"/>
      <c r="G7" s="340"/>
      <c r="H7" s="340"/>
      <c r="I7" s="340"/>
      <c r="J7" s="340"/>
      <c r="K7" s="33"/>
      <c r="L7" s="34"/>
      <c r="M7" s="35"/>
      <c r="N7" s="33"/>
      <c r="O7" s="34"/>
      <c r="P7" s="35"/>
      <c r="Q7" s="33"/>
      <c r="R7" s="36"/>
      <c r="S7" s="37"/>
      <c r="T7" s="348"/>
      <c r="U7" s="349"/>
      <c r="W7">
        <v>1504</v>
      </c>
    </row>
    <row r="8" spans="1:23">
      <c r="A8" s="32"/>
      <c r="B8" s="108" t="str">
        <f>IF($A8="","",$A8&amp;"/"&amp;IF($A8="","",COUNTIF($A$7:$A8,$A8)))</f>
        <v/>
      </c>
      <c r="C8" s="339"/>
      <c r="D8" s="339"/>
      <c r="E8" s="339"/>
      <c r="F8" s="339"/>
      <c r="G8" s="340"/>
      <c r="H8" s="340"/>
      <c r="I8" s="340"/>
      <c r="J8" s="340"/>
      <c r="K8" s="33"/>
      <c r="L8" s="34"/>
      <c r="M8" s="35"/>
      <c r="N8" s="33"/>
      <c r="O8" s="34"/>
      <c r="P8" s="35"/>
      <c r="Q8" s="33"/>
      <c r="R8" s="36"/>
      <c r="S8" s="37"/>
      <c r="T8" s="348"/>
      <c r="U8" s="349"/>
      <c r="W8">
        <v>1505</v>
      </c>
    </row>
    <row r="9" spans="1:23">
      <c r="A9" s="32"/>
      <c r="B9" s="108" t="str">
        <f>IF($A9="","",$A9&amp;"/"&amp;IF($A9="","",COUNTIF($A$7:$A9,$A9)))</f>
        <v/>
      </c>
      <c r="C9" s="339"/>
      <c r="D9" s="339"/>
      <c r="E9" s="339"/>
      <c r="F9" s="339"/>
      <c r="G9" s="340"/>
      <c r="H9" s="340"/>
      <c r="I9" s="340"/>
      <c r="J9" s="340"/>
      <c r="K9" s="33"/>
      <c r="L9" s="34"/>
      <c r="M9" s="35"/>
      <c r="N9" s="33"/>
      <c r="O9" s="34"/>
      <c r="P9" s="35"/>
      <c r="Q9" s="33"/>
      <c r="R9" s="36"/>
      <c r="S9" s="37"/>
      <c r="T9" s="348"/>
      <c r="U9" s="349"/>
      <c r="W9">
        <v>1506</v>
      </c>
    </row>
    <row r="10" spans="1:23">
      <c r="A10" s="32"/>
      <c r="B10" s="108" t="str">
        <f>IF($A10="","",$A10&amp;"/"&amp;IF($A10="","",COUNTIF($A$7:$A10,$A10)))</f>
        <v/>
      </c>
      <c r="C10" s="339"/>
      <c r="D10" s="339"/>
      <c r="E10" s="339"/>
      <c r="F10" s="339"/>
      <c r="G10" s="340"/>
      <c r="H10" s="340"/>
      <c r="I10" s="340"/>
      <c r="J10" s="340"/>
      <c r="K10" s="33"/>
      <c r="L10" s="34"/>
      <c r="M10" s="35"/>
      <c r="N10" s="33"/>
      <c r="O10" s="34"/>
      <c r="P10" s="35"/>
      <c r="Q10" s="33"/>
      <c r="R10" s="36"/>
      <c r="S10" s="37"/>
      <c r="T10" s="348"/>
      <c r="U10" s="349"/>
      <c r="W10">
        <v>1507</v>
      </c>
    </row>
    <row r="11" spans="1:23">
      <c r="A11" s="32"/>
      <c r="B11" s="108" t="str">
        <f>IF($A11="","",$A11&amp;"/"&amp;IF($A11="","",COUNTIF($A$7:$A11,$A11)))</f>
        <v/>
      </c>
      <c r="C11" s="339"/>
      <c r="D11" s="339"/>
      <c r="E11" s="339"/>
      <c r="F11" s="339"/>
      <c r="G11" s="340"/>
      <c r="H11" s="340"/>
      <c r="I11" s="340"/>
      <c r="J11" s="340"/>
      <c r="K11" s="33"/>
      <c r="L11" s="34"/>
      <c r="M11" s="35"/>
      <c r="N11" s="33"/>
      <c r="O11" s="34"/>
      <c r="P11" s="35"/>
      <c r="Q11" s="33"/>
      <c r="R11" s="36"/>
      <c r="S11" s="37"/>
      <c r="T11" s="348"/>
      <c r="U11" s="349"/>
      <c r="W11">
        <v>1508</v>
      </c>
    </row>
    <row r="12" spans="1:23">
      <c r="A12" s="32"/>
      <c r="B12" s="108" t="str">
        <f>IF($A12="","",$A12&amp;"/"&amp;IF($A12="","",COUNTIF($A$7:$A12,$A12)))</f>
        <v/>
      </c>
      <c r="C12" s="339"/>
      <c r="D12" s="339"/>
      <c r="E12" s="339"/>
      <c r="F12" s="339"/>
      <c r="G12" s="340"/>
      <c r="H12" s="340"/>
      <c r="I12" s="340"/>
      <c r="J12" s="340"/>
      <c r="K12" s="33"/>
      <c r="L12" s="34"/>
      <c r="M12" s="35"/>
      <c r="N12" s="33"/>
      <c r="O12" s="34"/>
      <c r="P12" s="35"/>
      <c r="Q12" s="33"/>
      <c r="R12" s="36"/>
      <c r="S12" s="37"/>
      <c r="T12" s="348"/>
      <c r="U12" s="349"/>
      <c r="W12">
        <v>1509</v>
      </c>
    </row>
    <row r="13" spans="1:23">
      <c r="A13" s="32"/>
      <c r="B13" s="108" t="str">
        <f>IF($A13="","",$A13&amp;"/"&amp;IF($A13="","",COUNTIF($A$7:$A13,$A13)))</f>
        <v/>
      </c>
      <c r="C13" s="339"/>
      <c r="D13" s="339"/>
      <c r="E13" s="339"/>
      <c r="F13" s="339"/>
      <c r="G13" s="340"/>
      <c r="H13" s="340"/>
      <c r="I13" s="340"/>
      <c r="J13" s="340"/>
      <c r="K13" s="33"/>
      <c r="L13" s="34"/>
      <c r="M13" s="35"/>
      <c r="N13" s="33"/>
      <c r="O13" s="34"/>
      <c r="P13" s="35"/>
      <c r="Q13" s="33"/>
      <c r="R13" s="36"/>
      <c r="S13" s="37"/>
      <c r="T13" s="348"/>
      <c r="U13" s="349"/>
      <c r="W13">
        <v>1510</v>
      </c>
    </row>
    <row r="14" spans="1:23">
      <c r="A14" s="32"/>
      <c r="B14" s="108" t="str">
        <f>IF($A14="","",$A14&amp;"/"&amp;IF($A14="","",COUNTIF($A$7:$A14,$A14)))</f>
        <v/>
      </c>
      <c r="C14" s="339"/>
      <c r="D14" s="339"/>
      <c r="E14" s="339"/>
      <c r="F14" s="339"/>
      <c r="G14" s="340"/>
      <c r="H14" s="340"/>
      <c r="I14" s="340"/>
      <c r="J14" s="340"/>
      <c r="K14" s="33"/>
      <c r="L14" s="34"/>
      <c r="M14" s="35"/>
      <c r="N14" s="33"/>
      <c r="O14" s="34"/>
      <c r="P14" s="35"/>
      <c r="Q14" s="33"/>
      <c r="R14" s="36"/>
      <c r="S14" s="37"/>
      <c r="T14" s="348"/>
      <c r="U14" s="349"/>
      <c r="W14">
        <v>1511</v>
      </c>
    </row>
    <row r="15" spans="1:23">
      <c r="A15" s="32"/>
      <c r="B15" s="108" t="str">
        <f>IF($A15="","",$A15&amp;"/"&amp;IF($A15="","",COUNTIF($A$7:$A15,$A15)))</f>
        <v/>
      </c>
      <c r="C15" s="339"/>
      <c r="D15" s="339"/>
      <c r="E15" s="339"/>
      <c r="F15" s="339"/>
      <c r="G15" s="340"/>
      <c r="H15" s="340"/>
      <c r="I15" s="340"/>
      <c r="J15" s="340"/>
      <c r="K15" s="33"/>
      <c r="L15" s="34"/>
      <c r="M15" s="35"/>
      <c r="N15" s="33"/>
      <c r="O15" s="34"/>
      <c r="P15" s="35"/>
      <c r="Q15" s="33"/>
      <c r="R15" s="36"/>
      <c r="S15" s="37"/>
      <c r="T15" s="348"/>
      <c r="U15" s="349"/>
      <c r="W15">
        <v>1512</v>
      </c>
    </row>
    <row r="16" spans="1:23">
      <c r="A16" s="32"/>
      <c r="B16" s="108" t="str">
        <f>IF($A16="","",$A16&amp;"/"&amp;IF($A16="","",COUNTIF($A$7:$A16,$A16)))</f>
        <v/>
      </c>
      <c r="C16" s="339"/>
      <c r="D16" s="339"/>
      <c r="E16" s="339"/>
      <c r="F16" s="339"/>
      <c r="G16" s="340"/>
      <c r="H16" s="340"/>
      <c r="I16" s="340"/>
      <c r="J16" s="340"/>
      <c r="K16" s="33"/>
      <c r="L16" s="34"/>
      <c r="M16" s="35"/>
      <c r="N16" s="33"/>
      <c r="O16" s="34"/>
      <c r="P16" s="35"/>
      <c r="Q16" s="33"/>
      <c r="R16" s="36"/>
      <c r="S16" s="37"/>
      <c r="T16" s="348"/>
      <c r="U16" s="349"/>
      <c r="W16">
        <v>1513</v>
      </c>
    </row>
    <row r="17" spans="1:23">
      <c r="A17" s="32"/>
      <c r="B17" s="108" t="str">
        <f>IF($A17="","",$A17&amp;"/"&amp;IF($A17="","",COUNTIF($A$7:$A17,$A17)))</f>
        <v/>
      </c>
      <c r="C17" s="339"/>
      <c r="D17" s="339"/>
      <c r="E17" s="339"/>
      <c r="F17" s="339"/>
      <c r="G17" s="340"/>
      <c r="H17" s="340"/>
      <c r="I17" s="340"/>
      <c r="J17" s="340"/>
      <c r="K17" s="33"/>
      <c r="L17" s="34"/>
      <c r="M17" s="35"/>
      <c r="N17" s="33"/>
      <c r="O17" s="34"/>
      <c r="P17" s="35"/>
      <c r="Q17" s="33"/>
      <c r="R17" s="36"/>
      <c r="S17" s="37"/>
      <c r="T17" s="348"/>
      <c r="U17" s="349"/>
      <c r="W17">
        <v>1514</v>
      </c>
    </row>
    <row r="18" spans="1:23">
      <c r="A18" s="32"/>
      <c r="B18" s="108" t="str">
        <f>IF($A18="","",$A18&amp;"/"&amp;IF($A18="","",COUNTIF($A$7:$A18,$A18)))</f>
        <v/>
      </c>
      <c r="C18" s="339"/>
      <c r="D18" s="339"/>
      <c r="E18" s="339"/>
      <c r="F18" s="339"/>
      <c r="G18" s="340"/>
      <c r="H18" s="340"/>
      <c r="I18" s="340"/>
      <c r="J18" s="340"/>
      <c r="K18" s="33"/>
      <c r="L18" s="34"/>
      <c r="M18" s="35"/>
      <c r="N18" s="33"/>
      <c r="O18" s="34"/>
      <c r="P18" s="35"/>
      <c r="Q18" s="33"/>
      <c r="R18" s="36"/>
      <c r="S18" s="37"/>
      <c r="T18" s="348"/>
      <c r="U18" s="349"/>
      <c r="W18">
        <v>1515</v>
      </c>
    </row>
    <row r="19" spans="1:23">
      <c r="A19" s="32"/>
      <c r="B19" s="108" t="str">
        <f>IF($A19="","",$A19&amp;"/"&amp;IF($A19="","",COUNTIF($A$7:$A19,$A19)))</f>
        <v/>
      </c>
      <c r="C19" s="339"/>
      <c r="D19" s="339"/>
      <c r="E19" s="339"/>
      <c r="F19" s="339"/>
      <c r="G19" s="340"/>
      <c r="H19" s="340"/>
      <c r="I19" s="340"/>
      <c r="J19" s="340"/>
      <c r="K19" s="33"/>
      <c r="L19" s="34"/>
      <c r="M19" s="35"/>
      <c r="N19" s="33"/>
      <c r="O19" s="34"/>
      <c r="P19" s="35"/>
      <c r="Q19" s="33"/>
      <c r="R19" s="36"/>
      <c r="S19" s="37"/>
      <c r="T19" s="348"/>
      <c r="U19" s="349"/>
      <c r="W19">
        <v>1516</v>
      </c>
    </row>
    <row r="20" spans="1:23">
      <c r="A20" s="32"/>
      <c r="B20" s="108" t="str">
        <f>IF($A20="","",$A20&amp;"/"&amp;IF($A20="","",COUNTIF($A$7:$A20,$A20)))</f>
        <v/>
      </c>
      <c r="C20" s="339"/>
      <c r="D20" s="339"/>
      <c r="E20" s="339"/>
      <c r="F20" s="339"/>
      <c r="G20" s="340"/>
      <c r="H20" s="340"/>
      <c r="I20" s="340"/>
      <c r="J20" s="340"/>
      <c r="K20" s="33"/>
      <c r="L20" s="34"/>
      <c r="M20" s="35"/>
      <c r="N20" s="33"/>
      <c r="O20" s="34"/>
      <c r="P20" s="35"/>
      <c r="Q20" s="33"/>
      <c r="R20" s="36"/>
      <c r="S20" s="37"/>
      <c r="T20" s="348"/>
      <c r="U20" s="349"/>
      <c r="W20">
        <v>1517</v>
      </c>
    </row>
    <row r="21" spans="1:23">
      <c r="A21" s="32"/>
      <c r="B21" s="108" t="str">
        <f>IF($A21="","",$A21&amp;"/"&amp;IF($A21="","",COUNTIF($A$7:$A21,$A21)))</f>
        <v/>
      </c>
      <c r="C21" s="339"/>
      <c r="D21" s="339"/>
      <c r="E21" s="339"/>
      <c r="F21" s="339"/>
      <c r="G21" s="340" t="s">
        <v>12775</v>
      </c>
      <c r="H21" s="340"/>
      <c r="I21" s="340"/>
      <c r="J21" s="340"/>
      <c r="K21" s="33"/>
      <c r="L21" s="34"/>
      <c r="M21" s="35"/>
      <c r="N21" s="33"/>
      <c r="O21" s="34"/>
      <c r="P21" s="35"/>
      <c r="Q21" s="33"/>
      <c r="R21" s="36"/>
      <c r="S21" s="37"/>
      <c r="T21" s="348"/>
      <c r="U21" s="349"/>
      <c r="W21">
        <v>1518</v>
      </c>
    </row>
    <row r="22" spans="1:23">
      <c r="A22" s="32"/>
      <c r="B22" s="108" t="str">
        <f>IF($A22="","",$A22&amp;"/"&amp;IF($A22="","",COUNTIF($A$7:$A22,$A22)))</f>
        <v/>
      </c>
      <c r="C22" s="339"/>
      <c r="D22" s="339"/>
      <c r="E22" s="339"/>
      <c r="F22" s="339"/>
      <c r="G22" s="340"/>
      <c r="H22" s="340"/>
      <c r="I22" s="340"/>
      <c r="J22" s="340"/>
      <c r="K22" s="33"/>
      <c r="L22" s="34"/>
      <c r="M22" s="35"/>
      <c r="N22" s="33"/>
      <c r="O22" s="34"/>
      <c r="P22" s="35"/>
      <c r="Q22" s="33"/>
      <c r="R22" s="36"/>
      <c r="S22" s="37"/>
      <c r="T22" s="348"/>
      <c r="U22" s="349"/>
      <c r="W22">
        <v>1519</v>
      </c>
    </row>
    <row r="23" spans="1:23">
      <c r="A23" s="32"/>
      <c r="B23" s="108" t="str">
        <f>IF($A23="","",$A23&amp;"/"&amp;IF($A23="","",COUNTIF($A$7:$A23,$A23)))</f>
        <v/>
      </c>
      <c r="C23" s="339"/>
      <c r="D23" s="339"/>
      <c r="E23" s="339"/>
      <c r="F23" s="339"/>
      <c r="G23" s="340"/>
      <c r="H23" s="340"/>
      <c r="I23" s="340"/>
      <c r="J23" s="340"/>
      <c r="K23" s="33"/>
      <c r="L23" s="34"/>
      <c r="M23" s="35"/>
      <c r="N23" s="33"/>
      <c r="O23" s="34"/>
      <c r="P23" s="35"/>
      <c r="Q23" s="33"/>
      <c r="R23" s="36"/>
      <c r="S23" s="37"/>
      <c r="T23" s="348"/>
      <c r="U23" s="349"/>
      <c r="W23">
        <v>1520</v>
      </c>
    </row>
    <row r="24" spans="1:23">
      <c r="A24" s="32"/>
      <c r="B24" s="108" t="str">
        <f>IF($A24="","",$A24&amp;"/"&amp;IF($A24="","",COUNTIF($A$7:$A24,$A24)))</f>
        <v/>
      </c>
      <c r="C24" s="339"/>
      <c r="D24" s="339"/>
      <c r="E24" s="339"/>
      <c r="F24" s="339"/>
      <c r="G24" s="340"/>
      <c r="H24" s="340"/>
      <c r="I24" s="340"/>
      <c r="J24" s="340"/>
      <c r="K24" s="33"/>
      <c r="L24" s="34"/>
      <c r="M24" s="35"/>
      <c r="N24" s="33"/>
      <c r="O24" s="34"/>
      <c r="P24" s="35"/>
      <c r="Q24" s="33"/>
      <c r="R24" s="36"/>
      <c r="S24" s="37"/>
      <c r="T24" s="348"/>
      <c r="U24" s="349"/>
      <c r="W24">
        <v>1521</v>
      </c>
    </row>
    <row r="25" spans="1:23">
      <c r="A25" s="32"/>
      <c r="B25" s="108" t="str">
        <f>IF($A25="","",$A25&amp;"/"&amp;IF($A25="","",COUNTIF($A$7:$A25,$A25)))</f>
        <v/>
      </c>
      <c r="C25" s="339"/>
      <c r="D25" s="339"/>
      <c r="E25" s="339"/>
      <c r="F25" s="339"/>
      <c r="G25" s="340"/>
      <c r="H25" s="340"/>
      <c r="I25" s="340"/>
      <c r="J25" s="340"/>
      <c r="K25" s="33"/>
      <c r="L25" s="34"/>
      <c r="M25" s="35"/>
      <c r="N25" s="33"/>
      <c r="O25" s="34"/>
      <c r="P25" s="35"/>
      <c r="Q25" s="33"/>
      <c r="R25" s="36"/>
      <c r="S25" s="37"/>
      <c r="T25" s="348"/>
      <c r="U25" s="349"/>
      <c r="W25">
        <v>1522</v>
      </c>
    </row>
    <row r="26" spans="1:23">
      <c r="A26" s="32"/>
      <c r="B26" s="108" t="str">
        <f>IF($A26="","",$A26&amp;"/"&amp;IF($A26="","",COUNTIF($A$7:$A26,$A26)))</f>
        <v/>
      </c>
      <c r="C26" s="339"/>
      <c r="D26" s="339"/>
      <c r="E26" s="339"/>
      <c r="F26" s="339"/>
      <c r="G26" s="340"/>
      <c r="H26" s="340"/>
      <c r="I26" s="340"/>
      <c r="J26" s="340"/>
      <c r="K26" s="33"/>
      <c r="L26" s="34"/>
      <c r="M26" s="35"/>
      <c r="N26" s="33"/>
      <c r="O26" s="34"/>
      <c r="P26" s="35"/>
      <c r="Q26" s="33"/>
      <c r="R26" s="36"/>
      <c r="S26" s="37"/>
      <c r="T26" s="348"/>
      <c r="U26" s="349"/>
      <c r="W26">
        <v>1523</v>
      </c>
    </row>
    <row r="27" spans="1:23">
      <c r="A27" s="32"/>
      <c r="B27" s="108" t="str">
        <f>IF($A27="","",$A27&amp;"/"&amp;IF($A27="","",COUNTIF($A$7:$A27,$A27)))</f>
        <v/>
      </c>
      <c r="C27" s="339"/>
      <c r="D27" s="339"/>
      <c r="E27" s="339"/>
      <c r="F27" s="339"/>
      <c r="G27" s="340"/>
      <c r="H27" s="340"/>
      <c r="I27" s="340"/>
      <c r="J27" s="340"/>
      <c r="K27" s="33"/>
      <c r="L27" s="34"/>
      <c r="M27" s="35"/>
      <c r="N27" s="33"/>
      <c r="O27" s="34"/>
      <c r="P27" s="35"/>
      <c r="Q27" s="33"/>
      <c r="R27" s="36"/>
      <c r="S27" s="37"/>
      <c r="T27" s="348"/>
      <c r="U27" s="349"/>
      <c r="W27">
        <v>1524</v>
      </c>
    </row>
    <row r="28" spans="1:23">
      <c r="A28" s="32"/>
      <c r="B28" s="108" t="str">
        <f>IF($A28="","",$A28&amp;"/"&amp;IF($A28="","",COUNTIF($A$7:$A28,$A28)))</f>
        <v/>
      </c>
      <c r="C28" s="339"/>
      <c r="D28" s="339"/>
      <c r="E28" s="339"/>
      <c r="F28" s="339"/>
      <c r="G28" s="340"/>
      <c r="H28" s="340"/>
      <c r="I28" s="340"/>
      <c r="J28" s="340"/>
      <c r="K28" s="33"/>
      <c r="L28" s="34"/>
      <c r="M28" s="35"/>
      <c r="N28" s="33"/>
      <c r="O28" s="34"/>
      <c r="P28" s="35"/>
      <c r="Q28" s="33"/>
      <c r="R28" s="36"/>
      <c r="S28" s="37"/>
      <c r="T28" s="348"/>
      <c r="U28" s="349"/>
      <c r="W28">
        <v>1525</v>
      </c>
    </row>
    <row r="29" spans="1:23">
      <c r="A29" s="32"/>
      <c r="B29" s="108" t="str">
        <f>IF($A29="","",$A29&amp;"/"&amp;IF($A29="","",COUNTIF($A$7:$A29,$A29)))</f>
        <v/>
      </c>
      <c r="C29" s="339"/>
      <c r="D29" s="339"/>
      <c r="E29" s="339"/>
      <c r="F29" s="339"/>
      <c r="G29" s="340"/>
      <c r="H29" s="340"/>
      <c r="I29" s="340"/>
      <c r="J29" s="340"/>
      <c r="K29" s="33"/>
      <c r="L29" s="34"/>
      <c r="M29" s="35"/>
      <c r="N29" s="33"/>
      <c r="O29" s="34"/>
      <c r="P29" s="35"/>
      <c r="Q29" s="33"/>
      <c r="R29" s="36"/>
      <c r="S29" s="37"/>
      <c r="T29" s="348"/>
      <c r="U29" s="349"/>
      <c r="W29">
        <v>1526</v>
      </c>
    </row>
    <row r="30" spans="1:23">
      <c r="A30" s="32"/>
      <c r="B30" s="108" t="str">
        <f>IF($A30="","",$A30&amp;"/"&amp;IF($A30="","",COUNTIF($A$7:$A30,$A30)))</f>
        <v/>
      </c>
      <c r="C30" s="339"/>
      <c r="D30" s="339"/>
      <c r="E30" s="339"/>
      <c r="F30" s="339"/>
      <c r="G30" s="340"/>
      <c r="H30" s="340"/>
      <c r="I30" s="340"/>
      <c r="J30" s="340"/>
      <c r="K30" s="33"/>
      <c r="L30" s="34"/>
      <c r="M30" s="35"/>
      <c r="N30" s="33"/>
      <c r="O30" s="34"/>
      <c r="P30" s="35"/>
      <c r="Q30" s="33"/>
      <c r="R30" s="36"/>
      <c r="S30" s="37"/>
      <c r="T30" s="348"/>
      <c r="U30" s="349"/>
      <c r="W30">
        <v>1527</v>
      </c>
    </row>
    <row r="31" spans="1:23">
      <c r="A31" s="32"/>
      <c r="B31" s="108" t="str">
        <f>IF($A31="","",$A31&amp;"/"&amp;IF($A31="","",COUNTIF($A$7:$A31,$A31)))</f>
        <v/>
      </c>
      <c r="C31" s="339"/>
      <c r="D31" s="339"/>
      <c r="E31" s="339"/>
      <c r="F31" s="339"/>
      <c r="G31" s="340"/>
      <c r="H31" s="340"/>
      <c r="I31" s="340"/>
      <c r="J31" s="340"/>
      <c r="K31" s="33"/>
      <c r="L31" s="34"/>
      <c r="M31" s="35"/>
      <c r="N31" s="33"/>
      <c r="O31" s="34"/>
      <c r="P31" s="35"/>
      <c r="Q31" s="33"/>
      <c r="R31" s="36"/>
      <c r="S31" s="37"/>
      <c r="T31" s="348"/>
      <c r="U31" s="349"/>
      <c r="W31">
        <v>1528</v>
      </c>
    </row>
    <row r="32" spans="1:23">
      <c r="A32" s="32"/>
      <c r="B32" s="108" t="str">
        <f>IF($A32="","",$A32&amp;"/"&amp;IF($A32="","",COUNTIF($A$7:$A32,$A32)))</f>
        <v/>
      </c>
      <c r="C32" s="339"/>
      <c r="D32" s="339"/>
      <c r="E32" s="339"/>
      <c r="F32" s="339"/>
      <c r="G32" s="340"/>
      <c r="H32" s="340"/>
      <c r="I32" s="340"/>
      <c r="J32" s="340"/>
      <c r="K32" s="33"/>
      <c r="L32" s="34"/>
      <c r="M32" s="35"/>
      <c r="N32" s="33"/>
      <c r="O32" s="34"/>
      <c r="P32" s="35"/>
      <c r="Q32" s="33"/>
      <c r="R32" s="36"/>
      <c r="S32" s="37"/>
      <c r="T32" s="348"/>
      <c r="U32" s="349"/>
      <c r="W32">
        <v>1529</v>
      </c>
    </row>
    <row r="33" spans="1:23">
      <c r="A33" s="32"/>
      <c r="B33" s="108" t="str">
        <f>IF($A33="","",$A33&amp;"/"&amp;IF($A33="","",COUNTIF($A$7:$A33,$A33)))</f>
        <v/>
      </c>
      <c r="C33" s="339"/>
      <c r="D33" s="339"/>
      <c r="E33" s="339"/>
      <c r="F33" s="339"/>
      <c r="G33" s="340"/>
      <c r="H33" s="340"/>
      <c r="I33" s="340"/>
      <c r="J33" s="340"/>
      <c r="K33" s="33"/>
      <c r="L33" s="34"/>
      <c r="M33" s="35"/>
      <c r="N33" s="33"/>
      <c r="O33" s="34"/>
      <c r="P33" s="35"/>
      <c r="Q33" s="33"/>
      <c r="R33" s="36"/>
      <c r="S33" s="37"/>
      <c r="T33" s="348"/>
      <c r="U33" s="349"/>
      <c r="W33">
        <v>1530</v>
      </c>
    </row>
    <row r="34" spans="1:23">
      <c r="A34" s="32"/>
      <c r="B34" s="108" t="str">
        <f>IF($A34="","",$A34&amp;"/"&amp;IF($A34="","",COUNTIF($A$7:$A34,$A34)))</f>
        <v/>
      </c>
      <c r="C34" s="339"/>
      <c r="D34" s="339"/>
      <c r="E34" s="339"/>
      <c r="F34" s="339"/>
      <c r="G34" s="340"/>
      <c r="H34" s="340"/>
      <c r="I34" s="340"/>
      <c r="J34" s="340"/>
      <c r="K34" s="33"/>
      <c r="L34" s="34"/>
      <c r="M34" s="35"/>
      <c r="N34" s="33"/>
      <c r="O34" s="34"/>
      <c r="P34" s="35"/>
      <c r="Q34" s="33"/>
      <c r="R34" s="36"/>
      <c r="S34" s="37"/>
      <c r="T34" s="348"/>
      <c r="U34" s="349"/>
      <c r="W34">
        <v>1531</v>
      </c>
    </row>
    <row r="35" spans="1:23">
      <c r="A35" s="32"/>
      <c r="B35" s="108" t="str">
        <f>IF($A35="","",$A35&amp;"/"&amp;IF($A35="","",COUNTIF($A$7:$A35,$A35)))</f>
        <v/>
      </c>
      <c r="C35" s="339"/>
      <c r="D35" s="339"/>
      <c r="E35" s="339"/>
      <c r="F35" s="339"/>
      <c r="G35" s="340"/>
      <c r="H35" s="340"/>
      <c r="I35" s="340"/>
      <c r="J35" s="340"/>
      <c r="K35" s="33"/>
      <c r="L35" s="34"/>
      <c r="M35" s="35"/>
      <c r="N35" s="33"/>
      <c r="O35" s="34"/>
      <c r="P35" s="35"/>
      <c r="Q35" s="33"/>
      <c r="R35" s="36"/>
      <c r="S35" s="37"/>
      <c r="T35" s="348"/>
      <c r="U35" s="349"/>
      <c r="W35">
        <v>1532</v>
      </c>
    </row>
    <row r="36" spans="1:23">
      <c r="A36" s="32"/>
      <c r="B36" s="108" t="str">
        <f>IF($A36="","",$A36&amp;"/"&amp;IF($A36="","",COUNTIF($A$7:$A36,$A36)))</f>
        <v/>
      </c>
      <c r="C36" s="339"/>
      <c r="D36" s="339"/>
      <c r="E36" s="339"/>
      <c r="F36" s="339"/>
      <c r="G36" s="340"/>
      <c r="H36" s="340"/>
      <c r="I36" s="340"/>
      <c r="J36" s="340"/>
      <c r="K36" s="33"/>
      <c r="L36" s="34"/>
      <c r="M36" s="35"/>
      <c r="N36" s="33"/>
      <c r="O36" s="34"/>
      <c r="P36" s="35"/>
      <c r="Q36" s="33"/>
      <c r="R36" s="36"/>
      <c r="S36" s="37"/>
      <c r="T36" s="348"/>
      <c r="U36" s="349"/>
      <c r="W36">
        <v>1533</v>
      </c>
    </row>
    <row r="37" spans="1:23">
      <c r="A37" s="32"/>
      <c r="B37" s="108" t="str">
        <f>IF($A37="","",$A37&amp;"/"&amp;IF($A37="","",COUNTIF($A$7:$A37,$A37)))</f>
        <v/>
      </c>
      <c r="C37" s="339"/>
      <c r="D37" s="339"/>
      <c r="E37" s="339"/>
      <c r="F37" s="339"/>
      <c r="G37" s="340"/>
      <c r="H37" s="340"/>
      <c r="I37" s="340"/>
      <c r="J37" s="340"/>
      <c r="K37" s="17"/>
      <c r="L37" s="17"/>
      <c r="M37" s="18"/>
      <c r="N37" s="17"/>
      <c r="O37" s="17"/>
      <c r="P37" s="18"/>
      <c r="Q37" s="17"/>
      <c r="R37" s="20"/>
      <c r="S37" s="21"/>
      <c r="T37" s="339"/>
      <c r="U37" s="341"/>
      <c r="W37">
        <v>1534</v>
      </c>
    </row>
    <row r="38" spans="1:23">
      <c r="A38" s="32"/>
      <c r="B38" s="108" t="str">
        <f>IF($A38="","",$A38&amp;"/"&amp;IF($A38="","",COUNTIF($A$7:$A38,$A38)))</f>
        <v/>
      </c>
      <c r="C38" s="339"/>
      <c r="D38" s="339"/>
      <c r="E38" s="339"/>
      <c r="F38" s="339"/>
      <c r="G38" s="340"/>
      <c r="H38" s="340"/>
      <c r="I38" s="340"/>
      <c r="J38" s="340"/>
      <c r="K38" s="17"/>
      <c r="L38" s="17"/>
      <c r="M38" s="18"/>
      <c r="N38" s="17"/>
      <c r="O38" s="17"/>
      <c r="P38" s="18"/>
      <c r="Q38" s="17"/>
      <c r="R38" s="20"/>
      <c r="S38" s="21"/>
      <c r="T38" s="339"/>
      <c r="U38" s="341"/>
      <c r="W38">
        <v>1535</v>
      </c>
    </row>
    <row r="39" spans="1:23">
      <c r="A39" s="32"/>
      <c r="B39" s="108" t="str">
        <f>IF($A39="","",$A39&amp;"/"&amp;IF($A39="","",COUNTIF($A$7:$A39,$A39)))</f>
        <v/>
      </c>
      <c r="C39" s="339"/>
      <c r="D39" s="339"/>
      <c r="E39" s="339"/>
      <c r="F39" s="339"/>
      <c r="G39" s="340"/>
      <c r="H39" s="340"/>
      <c r="I39" s="340"/>
      <c r="J39" s="340"/>
      <c r="K39" s="17"/>
      <c r="L39" s="17"/>
      <c r="M39" s="18"/>
      <c r="N39" s="17"/>
      <c r="O39" s="17"/>
      <c r="P39" s="18"/>
      <c r="Q39" s="17"/>
      <c r="R39" s="20"/>
      <c r="S39" s="21"/>
      <c r="T39" s="339"/>
      <c r="U39" s="341"/>
      <c r="W39">
        <v>1536</v>
      </c>
    </row>
    <row r="40" spans="1:23">
      <c r="A40" s="32"/>
      <c r="B40" s="108" t="str">
        <f>IF($A40="","",$A40&amp;"/"&amp;IF($A40="","",COUNTIF($A$7:$A40,$A40)))</f>
        <v/>
      </c>
      <c r="C40" s="339"/>
      <c r="D40" s="339"/>
      <c r="E40" s="339"/>
      <c r="F40" s="339"/>
      <c r="G40" s="340"/>
      <c r="H40" s="340"/>
      <c r="I40" s="340"/>
      <c r="J40" s="340"/>
      <c r="K40" s="17"/>
      <c r="L40" s="17"/>
      <c r="M40" s="18"/>
      <c r="N40" s="17"/>
      <c r="O40" s="17"/>
      <c r="P40" s="18"/>
      <c r="Q40" s="17"/>
      <c r="R40" s="20"/>
      <c r="S40" s="21"/>
      <c r="T40" s="339"/>
      <c r="U40" s="341"/>
      <c r="W40">
        <v>1537</v>
      </c>
    </row>
    <row r="41" spans="1:23">
      <c r="A41" s="32"/>
      <c r="B41" s="108" t="str">
        <f>IF($A41="","",$A41&amp;"/"&amp;IF($A41="","",COUNTIF($A$7:$A41,$A41)))</f>
        <v/>
      </c>
      <c r="C41" s="339"/>
      <c r="D41" s="339"/>
      <c r="E41" s="339"/>
      <c r="F41" s="339"/>
      <c r="G41" s="340"/>
      <c r="H41" s="340"/>
      <c r="I41" s="340"/>
      <c r="J41" s="340"/>
      <c r="K41" s="17"/>
      <c r="L41" s="17"/>
      <c r="M41" s="18"/>
      <c r="N41" s="17"/>
      <c r="O41" s="17"/>
      <c r="P41" s="18"/>
      <c r="Q41" s="17"/>
      <c r="R41" s="20"/>
      <c r="S41" s="21"/>
      <c r="T41" s="339"/>
      <c r="U41" s="341"/>
      <c r="W41">
        <v>1538</v>
      </c>
    </row>
    <row r="42" spans="1:23">
      <c r="A42" s="32"/>
      <c r="B42" s="108" t="str">
        <f>IF($A42="","",$A42&amp;"/"&amp;IF($A42="","",COUNTIF($A$7:$A42,$A42)))</f>
        <v/>
      </c>
      <c r="C42" s="339"/>
      <c r="D42" s="339"/>
      <c r="E42" s="339"/>
      <c r="F42" s="339"/>
      <c r="G42" s="340"/>
      <c r="H42" s="340"/>
      <c r="I42" s="340"/>
      <c r="J42" s="340"/>
      <c r="K42" s="17"/>
      <c r="L42" s="17"/>
      <c r="M42" s="18"/>
      <c r="N42" s="17"/>
      <c r="O42" s="17"/>
      <c r="P42" s="18"/>
      <c r="Q42" s="17"/>
      <c r="R42" s="20"/>
      <c r="S42" s="21"/>
      <c r="T42" s="339"/>
      <c r="U42" s="341"/>
      <c r="W42">
        <v>1539</v>
      </c>
    </row>
    <row r="43" spans="1:23">
      <c r="A43" s="32"/>
      <c r="B43" s="108" t="str">
        <f>IF($A43="","",$A43&amp;"/"&amp;IF($A43="","",COUNTIF($A$7:$A43,$A43)))</f>
        <v/>
      </c>
      <c r="C43" s="339"/>
      <c r="D43" s="339"/>
      <c r="E43" s="339"/>
      <c r="F43" s="339"/>
      <c r="G43" s="340"/>
      <c r="H43" s="340"/>
      <c r="I43" s="340"/>
      <c r="J43" s="340"/>
      <c r="K43" s="17"/>
      <c r="L43" s="17"/>
      <c r="M43" s="18"/>
      <c r="N43" s="17"/>
      <c r="O43" s="17"/>
      <c r="P43" s="18"/>
      <c r="Q43" s="17"/>
      <c r="R43" s="20"/>
      <c r="S43" s="21"/>
      <c r="T43" s="339"/>
      <c r="U43" s="341"/>
      <c r="W43">
        <v>1540</v>
      </c>
    </row>
    <row r="44" spans="1:23">
      <c r="A44" s="32"/>
      <c r="B44" s="108" t="str">
        <f>IF($A44="","",$A44&amp;"/"&amp;IF($A44="","",COUNTIF($A$7:$A44,$A44)))</f>
        <v/>
      </c>
      <c r="C44" s="339"/>
      <c r="D44" s="339"/>
      <c r="E44" s="339"/>
      <c r="F44" s="339"/>
      <c r="G44" s="340"/>
      <c r="H44" s="340"/>
      <c r="I44" s="340"/>
      <c r="J44" s="340"/>
      <c r="K44" s="17"/>
      <c r="L44" s="17"/>
      <c r="M44" s="18"/>
      <c r="N44" s="17"/>
      <c r="O44" s="17"/>
      <c r="P44" s="18"/>
      <c r="Q44" s="17"/>
      <c r="R44" s="20"/>
      <c r="S44" s="21"/>
      <c r="T44" s="339"/>
      <c r="U44" s="341"/>
      <c r="W44">
        <v>1541</v>
      </c>
    </row>
    <row r="45" spans="1:23">
      <c r="A45" s="32"/>
      <c r="B45" s="108" t="str">
        <f>IF($A45="","",$A45&amp;"/"&amp;IF($A45="","",COUNTIF($A$7:$A45,$A45)))</f>
        <v/>
      </c>
      <c r="C45" s="339"/>
      <c r="D45" s="339"/>
      <c r="E45" s="339"/>
      <c r="F45" s="339"/>
      <c r="G45" s="340"/>
      <c r="H45" s="340"/>
      <c r="I45" s="340"/>
      <c r="J45" s="340"/>
      <c r="K45" s="17"/>
      <c r="L45" s="17"/>
      <c r="M45" s="18"/>
      <c r="N45" s="17"/>
      <c r="O45" s="17"/>
      <c r="P45" s="18"/>
      <c r="Q45" s="17"/>
      <c r="R45" s="20"/>
      <c r="S45" s="21"/>
      <c r="T45" s="339"/>
      <c r="U45" s="341"/>
      <c r="W45">
        <v>1542</v>
      </c>
    </row>
    <row r="46" spans="1:23">
      <c r="A46" s="32"/>
      <c r="B46" s="108" t="str">
        <f>IF($A46="","",$A46&amp;"/"&amp;IF($A46="","",COUNTIF($A$7:$A46,$A46)))</f>
        <v/>
      </c>
      <c r="C46" s="339"/>
      <c r="D46" s="339"/>
      <c r="E46" s="339"/>
      <c r="F46" s="339"/>
      <c r="G46" s="340"/>
      <c r="H46" s="340"/>
      <c r="I46" s="340"/>
      <c r="J46" s="340"/>
      <c r="K46" s="17"/>
      <c r="L46" s="17"/>
      <c r="M46" s="18"/>
      <c r="N46" s="17"/>
      <c r="O46" s="17"/>
      <c r="P46" s="18"/>
      <c r="Q46" s="17"/>
      <c r="R46" s="20"/>
      <c r="S46" s="21"/>
      <c r="T46" s="339"/>
      <c r="U46" s="341"/>
      <c r="W46">
        <v>1543</v>
      </c>
    </row>
    <row r="47" spans="1:23">
      <c r="A47" s="32"/>
      <c r="B47" s="108" t="str">
        <f>IF($A47="","",$A47&amp;"/"&amp;IF($A47="","",COUNTIF($A$7:$A47,$A47)))</f>
        <v/>
      </c>
      <c r="C47" s="339"/>
      <c r="D47" s="339"/>
      <c r="E47" s="339"/>
      <c r="F47" s="339"/>
      <c r="G47" s="340"/>
      <c r="H47" s="340"/>
      <c r="I47" s="340"/>
      <c r="J47" s="340"/>
      <c r="K47" s="17"/>
      <c r="L47" s="17"/>
      <c r="M47" s="18"/>
      <c r="N47" s="17"/>
      <c r="O47" s="17"/>
      <c r="P47" s="18"/>
      <c r="Q47" s="17"/>
      <c r="R47" s="20"/>
      <c r="S47" s="21"/>
      <c r="T47" s="339"/>
      <c r="U47" s="341"/>
      <c r="W47">
        <v>1544</v>
      </c>
    </row>
    <row r="48" spans="1:23">
      <c r="A48" s="32"/>
      <c r="B48" s="108" t="str">
        <f>IF($A48="","",$A48&amp;"/"&amp;IF($A48="","",COUNTIF($A$7:$A48,$A48)))</f>
        <v/>
      </c>
      <c r="C48" s="339"/>
      <c r="D48" s="339"/>
      <c r="E48" s="339"/>
      <c r="F48" s="339"/>
      <c r="G48" s="340"/>
      <c r="H48" s="340"/>
      <c r="I48" s="340"/>
      <c r="J48" s="340"/>
      <c r="K48" s="17"/>
      <c r="L48" s="17"/>
      <c r="M48" s="18"/>
      <c r="N48" s="17"/>
      <c r="O48" s="17"/>
      <c r="P48" s="18"/>
      <c r="Q48" s="17"/>
      <c r="R48" s="20"/>
      <c r="S48" s="21"/>
      <c r="T48" s="339"/>
      <c r="U48" s="341"/>
      <c r="W48">
        <v>1545</v>
      </c>
    </row>
    <row r="49" spans="1:23">
      <c r="A49" s="32"/>
      <c r="B49" s="108" t="str">
        <f>IF($A49="","",$A49&amp;"/"&amp;IF($A49="","",COUNTIF($A$7:$A49,$A49)))</f>
        <v/>
      </c>
      <c r="C49" s="339"/>
      <c r="D49" s="339"/>
      <c r="E49" s="339"/>
      <c r="F49" s="339"/>
      <c r="G49" s="340"/>
      <c r="H49" s="340"/>
      <c r="I49" s="340"/>
      <c r="J49" s="340"/>
      <c r="K49" s="17"/>
      <c r="L49" s="17"/>
      <c r="M49" s="18"/>
      <c r="N49" s="17"/>
      <c r="O49" s="17"/>
      <c r="P49" s="18"/>
      <c r="Q49" s="17"/>
      <c r="R49" s="20"/>
      <c r="S49" s="21"/>
      <c r="T49" s="339"/>
      <c r="U49" s="341"/>
      <c r="W49">
        <v>1546</v>
      </c>
    </row>
    <row r="50" spans="1:23">
      <c r="A50" s="32"/>
      <c r="B50" s="108" t="str">
        <f>IF($A50="","",$A50&amp;"/"&amp;IF($A50="","",COUNTIF($A$7:$A50,$A50)))</f>
        <v/>
      </c>
      <c r="C50" s="339"/>
      <c r="D50" s="339"/>
      <c r="E50" s="339"/>
      <c r="F50" s="339"/>
      <c r="G50" s="340"/>
      <c r="H50" s="340"/>
      <c r="I50" s="340"/>
      <c r="J50" s="340"/>
      <c r="K50" s="17"/>
      <c r="L50" s="17"/>
      <c r="M50" s="18"/>
      <c r="N50" s="17"/>
      <c r="O50" s="17"/>
      <c r="P50" s="18"/>
      <c r="Q50" s="17"/>
      <c r="R50" s="20"/>
      <c r="S50" s="21"/>
      <c r="T50" s="339"/>
      <c r="U50" s="341"/>
      <c r="W50">
        <v>1547</v>
      </c>
    </row>
    <row r="51" spans="1:23">
      <c r="A51" s="32"/>
      <c r="B51" s="108" t="str">
        <f>IF($A51="","",$A51&amp;"/"&amp;IF($A51="","",COUNTIF($A$7:$A51,$A51)))</f>
        <v/>
      </c>
      <c r="C51" s="339"/>
      <c r="D51" s="339"/>
      <c r="E51" s="339"/>
      <c r="F51" s="339"/>
      <c r="G51" s="340"/>
      <c r="H51" s="340"/>
      <c r="I51" s="340"/>
      <c r="J51" s="340"/>
      <c r="K51" s="17"/>
      <c r="L51" s="17"/>
      <c r="M51" s="18"/>
      <c r="N51" s="17"/>
      <c r="O51" s="17"/>
      <c r="P51" s="18"/>
      <c r="Q51" s="17"/>
      <c r="R51" s="20"/>
      <c r="S51" s="21"/>
      <c r="T51" s="339"/>
      <c r="U51" s="341"/>
      <c r="W51">
        <v>1548</v>
      </c>
    </row>
    <row r="52" spans="1:23">
      <c r="A52" s="32"/>
      <c r="B52" s="108" t="str">
        <f>IF($A52="","",$A52&amp;"/"&amp;IF($A52="","",COUNTIF($A$7:$A52,$A52)))</f>
        <v/>
      </c>
      <c r="C52" s="339"/>
      <c r="D52" s="339"/>
      <c r="E52" s="339"/>
      <c r="F52" s="339"/>
      <c r="G52" s="340"/>
      <c r="H52" s="340"/>
      <c r="I52" s="340"/>
      <c r="J52" s="340"/>
      <c r="K52" s="17"/>
      <c r="L52" s="17"/>
      <c r="M52" s="18"/>
      <c r="N52" s="17"/>
      <c r="O52" s="17"/>
      <c r="P52" s="18"/>
      <c r="Q52" s="17"/>
      <c r="R52" s="20"/>
      <c r="S52" s="21"/>
      <c r="T52" s="339"/>
      <c r="U52" s="341"/>
      <c r="W52">
        <v>1549</v>
      </c>
    </row>
    <row r="53" spans="1:23">
      <c r="A53" s="32"/>
      <c r="B53" s="108" t="str">
        <f>IF($A53="","",$A53&amp;"/"&amp;IF($A53="","",COUNTIF($A$7:$A53,$A53)))</f>
        <v/>
      </c>
      <c r="C53" s="339"/>
      <c r="D53" s="339"/>
      <c r="E53" s="339"/>
      <c r="F53" s="339"/>
      <c r="G53" s="340"/>
      <c r="H53" s="340"/>
      <c r="I53" s="340"/>
      <c r="J53" s="340"/>
      <c r="K53" s="17"/>
      <c r="L53" s="17"/>
      <c r="M53" s="18"/>
      <c r="N53" s="17"/>
      <c r="O53" s="17"/>
      <c r="P53" s="18"/>
      <c r="Q53" s="17"/>
      <c r="R53" s="20"/>
      <c r="S53" s="21"/>
      <c r="T53" s="339"/>
      <c r="U53" s="341"/>
      <c r="W53">
        <v>1550</v>
      </c>
    </row>
    <row r="54" spans="1:23">
      <c r="A54" s="32"/>
      <c r="B54" s="108" t="str">
        <f>IF($A54="","",$A54&amp;"/"&amp;IF($A54="","",COUNTIF($A$7:$A54,$A54)))</f>
        <v/>
      </c>
      <c r="C54" s="339"/>
      <c r="D54" s="339"/>
      <c r="E54" s="339"/>
      <c r="F54" s="339"/>
      <c r="G54" s="340"/>
      <c r="H54" s="340"/>
      <c r="I54" s="340"/>
      <c r="J54" s="340"/>
      <c r="K54" s="17"/>
      <c r="L54" s="17"/>
      <c r="M54" s="18"/>
      <c r="N54" s="17"/>
      <c r="O54" s="17"/>
      <c r="P54" s="18"/>
      <c r="Q54" s="17"/>
      <c r="R54" s="20"/>
      <c r="S54" s="21"/>
      <c r="T54" s="339"/>
      <c r="U54" s="341"/>
      <c r="W54">
        <v>1551</v>
      </c>
    </row>
    <row r="55" spans="1:23">
      <c r="A55" s="32"/>
      <c r="B55" s="108" t="str">
        <f>IF($A55="","",$A55&amp;"/"&amp;IF($A55="","",COUNTIF($A$7:$A55,$A55)))</f>
        <v/>
      </c>
      <c r="C55" s="339"/>
      <c r="D55" s="339"/>
      <c r="E55" s="339"/>
      <c r="F55" s="339"/>
      <c r="G55" s="340"/>
      <c r="H55" s="340"/>
      <c r="I55" s="340"/>
      <c r="J55" s="340"/>
      <c r="K55" s="17"/>
      <c r="L55" s="17"/>
      <c r="M55" s="18"/>
      <c r="N55" s="17"/>
      <c r="O55" s="17"/>
      <c r="P55" s="18"/>
      <c r="Q55" s="17"/>
      <c r="R55" s="20"/>
      <c r="S55" s="21"/>
      <c r="T55" s="339"/>
      <c r="U55" s="341"/>
      <c r="W55">
        <v>1552</v>
      </c>
    </row>
    <row r="56" spans="1:23">
      <c r="A56" s="32"/>
      <c r="B56" s="108" t="str">
        <f>IF($A56="","",$A56&amp;"/"&amp;IF($A56="","",COUNTIF($A$7:$A56,$A56)))</f>
        <v/>
      </c>
      <c r="C56" s="339"/>
      <c r="D56" s="339"/>
      <c r="E56" s="339"/>
      <c r="F56" s="339"/>
      <c r="G56" s="340"/>
      <c r="H56" s="340"/>
      <c r="I56" s="340"/>
      <c r="J56" s="340"/>
      <c r="K56" s="17"/>
      <c r="L56" s="17"/>
      <c r="M56" s="18"/>
      <c r="N56" s="17"/>
      <c r="O56" s="17"/>
      <c r="P56" s="18"/>
      <c r="Q56" s="17"/>
      <c r="R56" s="20"/>
      <c r="S56" s="21"/>
      <c r="T56" s="339"/>
      <c r="U56" s="341"/>
      <c r="W56">
        <v>1553</v>
      </c>
    </row>
    <row r="57" spans="1:23">
      <c r="A57" s="32"/>
      <c r="B57" s="108" t="str">
        <f>IF($A57="","",$A57&amp;"/"&amp;IF($A57="","",COUNTIF($A$7:$A57,$A57)))</f>
        <v/>
      </c>
      <c r="C57" s="339"/>
      <c r="D57" s="339"/>
      <c r="E57" s="339"/>
      <c r="F57" s="339"/>
      <c r="G57" s="340"/>
      <c r="H57" s="340"/>
      <c r="I57" s="340"/>
      <c r="J57" s="340"/>
      <c r="K57" s="17"/>
      <c r="L57" s="17"/>
      <c r="M57" s="18"/>
      <c r="N57" s="17"/>
      <c r="O57" s="17"/>
      <c r="P57" s="18"/>
      <c r="Q57" s="17"/>
      <c r="R57" s="20"/>
      <c r="S57" s="21"/>
      <c r="T57" s="339"/>
      <c r="U57" s="341"/>
      <c r="W57">
        <v>1554</v>
      </c>
    </row>
    <row r="58" spans="1:23">
      <c r="A58" s="32"/>
      <c r="B58" s="108" t="str">
        <f>IF($A58="","",$A58&amp;"/"&amp;IF($A58="","",COUNTIF($A$7:$A58,$A58)))</f>
        <v/>
      </c>
      <c r="C58" s="339"/>
      <c r="D58" s="339"/>
      <c r="E58" s="339"/>
      <c r="F58" s="339"/>
      <c r="G58" s="340"/>
      <c r="H58" s="340"/>
      <c r="I58" s="340"/>
      <c r="J58" s="340"/>
      <c r="K58" s="17"/>
      <c r="L58" s="17"/>
      <c r="M58" s="18"/>
      <c r="N58" s="17"/>
      <c r="O58" s="17"/>
      <c r="P58" s="18"/>
      <c r="Q58" s="17"/>
      <c r="R58" s="20"/>
      <c r="S58" s="21"/>
      <c r="T58" s="339"/>
      <c r="U58" s="341"/>
      <c r="W58">
        <v>1555</v>
      </c>
    </row>
    <row r="59" spans="1:23">
      <c r="A59" s="32"/>
      <c r="B59" s="108" t="str">
        <f>IF($A59="","",$A59&amp;"/"&amp;IF($A59="","",COUNTIF($A$7:$A59,$A59)))</f>
        <v/>
      </c>
      <c r="C59" s="339"/>
      <c r="D59" s="339"/>
      <c r="E59" s="339"/>
      <c r="F59" s="339"/>
      <c r="G59" s="340"/>
      <c r="H59" s="340"/>
      <c r="I59" s="340"/>
      <c r="J59" s="340"/>
      <c r="K59" s="17"/>
      <c r="L59" s="17"/>
      <c r="M59" s="18"/>
      <c r="N59" s="17"/>
      <c r="O59" s="17"/>
      <c r="P59" s="18"/>
      <c r="Q59" s="17"/>
      <c r="R59" s="20"/>
      <c r="S59" s="21"/>
      <c r="T59" s="339"/>
      <c r="U59" s="341"/>
      <c r="W59">
        <v>1556</v>
      </c>
    </row>
    <row r="60" spans="1:23">
      <c r="A60" s="32"/>
      <c r="B60" s="108" t="str">
        <f>IF($A60="","",$A60&amp;"/"&amp;IF($A60="","",COUNTIF($A$7:$A60,$A60)))</f>
        <v/>
      </c>
      <c r="C60" s="339"/>
      <c r="D60" s="339"/>
      <c r="E60" s="339"/>
      <c r="F60" s="339"/>
      <c r="G60" s="340"/>
      <c r="H60" s="340"/>
      <c r="I60" s="340"/>
      <c r="J60" s="340"/>
      <c r="K60" s="17"/>
      <c r="L60" s="17"/>
      <c r="M60" s="18"/>
      <c r="N60" s="17"/>
      <c r="O60" s="17"/>
      <c r="P60" s="18"/>
      <c r="Q60" s="17"/>
      <c r="R60" s="20"/>
      <c r="S60" s="21"/>
      <c r="T60" s="339"/>
      <c r="U60" s="341"/>
      <c r="W60">
        <v>1557</v>
      </c>
    </row>
    <row r="61" spans="1:23">
      <c r="A61" s="32"/>
      <c r="B61" s="108" t="str">
        <f>IF($A61="","",$A61&amp;"/"&amp;IF($A61="","",COUNTIF($A$7:$A61,$A61)))</f>
        <v/>
      </c>
      <c r="C61" s="339"/>
      <c r="D61" s="339"/>
      <c r="E61" s="339"/>
      <c r="F61" s="339"/>
      <c r="G61" s="340"/>
      <c r="H61" s="340"/>
      <c r="I61" s="340"/>
      <c r="J61" s="340"/>
      <c r="K61" s="17"/>
      <c r="L61" s="17"/>
      <c r="M61" s="18"/>
      <c r="N61" s="17"/>
      <c r="O61" s="17"/>
      <c r="P61" s="18"/>
      <c r="Q61" s="17"/>
      <c r="R61" s="20"/>
      <c r="S61" s="21"/>
      <c r="T61" s="339"/>
      <c r="U61" s="341"/>
      <c r="W61">
        <v>1558</v>
      </c>
    </row>
    <row r="62" spans="1:23">
      <c r="A62" s="32"/>
      <c r="B62" s="108" t="str">
        <f>IF($A62="","",$A62&amp;"/"&amp;IF($A62="","",COUNTIF($A$7:$A62,$A62)))</f>
        <v/>
      </c>
      <c r="C62" s="339"/>
      <c r="D62" s="339"/>
      <c r="E62" s="339"/>
      <c r="F62" s="339"/>
      <c r="G62" s="340"/>
      <c r="H62" s="340"/>
      <c r="I62" s="340"/>
      <c r="J62" s="340"/>
      <c r="K62" s="17"/>
      <c r="L62" s="17"/>
      <c r="M62" s="18"/>
      <c r="N62" s="17"/>
      <c r="O62" s="17"/>
      <c r="P62" s="18"/>
      <c r="Q62" s="17"/>
      <c r="R62" s="20"/>
      <c r="S62" s="21"/>
      <c r="T62" s="339"/>
      <c r="U62" s="341"/>
      <c r="W62">
        <v>1559</v>
      </c>
    </row>
    <row r="63" spans="1:23">
      <c r="A63" s="32"/>
      <c r="B63" s="108" t="str">
        <f>IF($A63="","",$A63&amp;"/"&amp;IF($A63="","",COUNTIF($A$7:$A63,$A63)))</f>
        <v/>
      </c>
      <c r="C63" s="339"/>
      <c r="D63" s="339"/>
      <c r="E63" s="339"/>
      <c r="F63" s="339"/>
      <c r="G63" s="340"/>
      <c r="H63" s="340"/>
      <c r="I63" s="340"/>
      <c r="J63" s="340"/>
      <c r="K63" s="17"/>
      <c r="L63" s="17"/>
      <c r="M63" s="18"/>
      <c r="N63" s="17"/>
      <c r="O63" s="17"/>
      <c r="P63" s="18"/>
      <c r="Q63" s="17"/>
      <c r="R63" s="20"/>
      <c r="S63" s="21"/>
      <c r="T63" s="339"/>
      <c r="U63" s="341"/>
      <c r="W63">
        <v>1560</v>
      </c>
    </row>
    <row r="64" spans="1:23">
      <c r="A64" s="32"/>
      <c r="B64" s="108" t="str">
        <f>IF($A64="","",$A64&amp;"/"&amp;IF($A64="","",COUNTIF($A$7:$A64,$A64)))</f>
        <v/>
      </c>
      <c r="C64" s="339"/>
      <c r="D64" s="339"/>
      <c r="E64" s="339"/>
      <c r="F64" s="339"/>
      <c r="G64" s="340"/>
      <c r="H64" s="340"/>
      <c r="I64" s="340"/>
      <c r="J64" s="340"/>
      <c r="K64" s="17"/>
      <c r="L64" s="17"/>
      <c r="M64" s="18"/>
      <c r="N64" s="17"/>
      <c r="O64" s="17"/>
      <c r="P64" s="18"/>
      <c r="Q64" s="17"/>
      <c r="R64" s="20"/>
      <c r="S64" s="21"/>
      <c r="T64" s="339"/>
      <c r="U64" s="341"/>
      <c r="W64">
        <v>1561</v>
      </c>
    </row>
    <row r="65" spans="1:23">
      <c r="A65" s="32"/>
      <c r="B65" s="108" t="str">
        <f>IF($A65="","",$A65&amp;"/"&amp;IF($A65="","",COUNTIF($A$7:$A65,$A65)))</f>
        <v/>
      </c>
      <c r="C65" s="339"/>
      <c r="D65" s="339"/>
      <c r="E65" s="339"/>
      <c r="F65" s="339"/>
      <c r="G65" s="340"/>
      <c r="H65" s="340"/>
      <c r="I65" s="340"/>
      <c r="J65" s="340"/>
      <c r="K65" s="17"/>
      <c r="L65" s="17"/>
      <c r="M65" s="18"/>
      <c r="N65" s="17"/>
      <c r="O65" s="17"/>
      <c r="P65" s="18"/>
      <c r="Q65" s="17"/>
      <c r="R65" s="20"/>
      <c r="S65" s="21"/>
      <c r="T65" s="339"/>
      <c r="U65" s="341"/>
      <c r="W65">
        <v>1562</v>
      </c>
    </row>
    <row r="66" spans="1:23">
      <c r="A66" s="32"/>
      <c r="B66" s="108" t="str">
        <f>IF($A66="","",$A66&amp;"/"&amp;IF($A66="","",COUNTIF($A$7:$A66,$A66)))</f>
        <v/>
      </c>
      <c r="C66" s="339"/>
      <c r="D66" s="339"/>
      <c r="E66" s="339"/>
      <c r="F66" s="339"/>
      <c r="G66" s="340"/>
      <c r="H66" s="340"/>
      <c r="I66" s="340"/>
      <c r="J66" s="340"/>
      <c r="K66" s="17"/>
      <c r="L66" s="17"/>
      <c r="M66" s="18"/>
      <c r="N66" s="17"/>
      <c r="O66" s="17"/>
      <c r="P66" s="18"/>
      <c r="Q66" s="17"/>
      <c r="R66" s="20"/>
      <c r="S66" s="21"/>
      <c r="T66" s="339"/>
      <c r="U66" s="341"/>
      <c r="W66">
        <v>1563</v>
      </c>
    </row>
    <row r="67" spans="1:23">
      <c r="A67" s="32"/>
      <c r="B67" s="108" t="str">
        <f>IF($A67="","",$A67&amp;"/"&amp;IF($A67="","",COUNTIF($A$7:$A67,$A67)))</f>
        <v/>
      </c>
      <c r="C67" s="339"/>
      <c r="D67" s="339"/>
      <c r="E67" s="339"/>
      <c r="F67" s="339"/>
      <c r="G67" s="340"/>
      <c r="H67" s="340"/>
      <c r="I67" s="340"/>
      <c r="J67" s="340"/>
      <c r="K67" s="17"/>
      <c r="L67" s="17"/>
      <c r="M67" s="18"/>
      <c r="N67" s="17"/>
      <c r="O67" s="17"/>
      <c r="P67" s="18"/>
      <c r="Q67" s="17"/>
      <c r="R67" s="20"/>
      <c r="S67" s="21"/>
      <c r="T67" s="339"/>
      <c r="U67" s="341"/>
      <c r="W67">
        <v>1564</v>
      </c>
    </row>
    <row r="68" spans="1:23">
      <c r="A68" s="32"/>
      <c r="B68" s="108" t="str">
        <f>IF($A68="","",$A68&amp;"/"&amp;IF($A68="","",COUNTIF($A$7:$A68,$A68)))</f>
        <v/>
      </c>
      <c r="C68" s="339"/>
      <c r="D68" s="339"/>
      <c r="E68" s="339"/>
      <c r="F68" s="339"/>
      <c r="G68" s="340"/>
      <c r="H68" s="340"/>
      <c r="I68" s="340"/>
      <c r="J68" s="340"/>
      <c r="K68" s="17"/>
      <c r="L68" s="17"/>
      <c r="M68" s="18"/>
      <c r="N68" s="17"/>
      <c r="O68" s="17"/>
      <c r="P68" s="18"/>
      <c r="Q68" s="17"/>
      <c r="R68" s="20"/>
      <c r="S68" s="21"/>
      <c r="T68" s="339"/>
      <c r="U68" s="341"/>
      <c r="W68">
        <v>1565</v>
      </c>
    </row>
    <row r="69" spans="1:23">
      <c r="A69" s="32"/>
      <c r="B69" s="108" t="str">
        <f>IF($A69="","",$A69&amp;"/"&amp;IF($A69="","",COUNTIF($A$7:$A69,$A69)))</f>
        <v/>
      </c>
      <c r="C69" s="339"/>
      <c r="D69" s="339"/>
      <c r="E69" s="339"/>
      <c r="F69" s="339"/>
      <c r="G69" s="340"/>
      <c r="H69" s="340"/>
      <c r="I69" s="340"/>
      <c r="J69" s="340"/>
      <c r="K69" s="17"/>
      <c r="L69" s="17"/>
      <c r="M69" s="18"/>
      <c r="N69" s="17"/>
      <c r="O69" s="17"/>
      <c r="P69" s="18"/>
      <c r="Q69" s="17"/>
      <c r="R69" s="20"/>
      <c r="S69" s="21"/>
      <c r="T69" s="339"/>
      <c r="U69" s="341"/>
      <c r="W69">
        <v>1566</v>
      </c>
    </row>
    <row r="70" spans="1:23">
      <c r="A70" s="32"/>
      <c r="B70" s="108" t="str">
        <f>IF($A70="","",$A70&amp;"/"&amp;IF($A70="","",COUNTIF($A$7:$A70,$A70)))</f>
        <v/>
      </c>
      <c r="C70" s="339"/>
      <c r="D70" s="339"/>
      <c r="E70" s="339"/>
      <c r="F70" s="339"/>
      <c r="G70" s="340"/>
      <c r="H70" s="340"/>
      <c r="I70" s="340"/>
      <c r="J70" s="340"/>
      <c r="K70" s="17"/>
      <c r="L70" s="17"/>
      <c r="M70" s="18"/>
      <c r="N70" s="17"/>
      <c r="O70" s="17"/>
      <c r="P70" s="18"/>
      <c r="Q70" s="17"/>
      <c r="R70" s="20"/>
      <c r="S70" s="21"/>
      <c r="T70" s="339"/>
      <c r="U70" s="341"/>
      <c r="W70">
        <v>1567</v>
      </c>
    </row>
    <row r="71" spans="1:23">
      <c r="A71" s="32"/>
      <c r="B71" s="108" t="str">
        <f>IF($A71="","",$A71&amp;"/"&amp;IF($A71="","",COUNTIF($A$7:$A71,$A71)))</f>
        <v/>
      </c>
      <c r="C71" s="339"/>
      <c r="D71" s="339"/>
      <c r="E71" s="339"/>
      <c r="F71" s="339"/>
      <c r="G71" s="340"/>
      <c r="H71" s="340"/>
      <c r="I71" s="340"/>
      <c r="J71" s="340"/>
      <c r="K71" s="17"/>
      <c r="L71" s="17"/>
      <c r="M71" s="18"/>
      <c r="N71" s="17"/>
      <c r="O71" s="17"/>
      <c r="P71" s="18"/>
      <c r="Q71" s="17"/>
      <c r="R71" s="20"/>
      <c r="S71" s="21"/>
      <c r="T71" s="339"/>
      <c r="U71" s="341"/>
      <c r="W71">
        <v>1568</v>
      </c>
    </row>
    <row r="72" spans="1:23">
      <c r="A72" s="32"/>
      <c r="B72" s="108" t="str">
        <f>IF($A72="","",$A72&amp;"/"&amp;IF($A72="","",COUNTIF($A$7:$A72,$A72)))</f>
        <v/>
      </c>
      <c r="C72" s="339"/>
      <c r="D72" s="339"/>
      <c r="E72" s="339"/>
      <c r="F72" s="339"/>
      <c r="G72" s="340"/>
      <c r="H72" s="340"/>
      <c r="I72" s="340"/>
      <c r="J72" s="340"/>
      <c r="K72" s="17"/>
      <c r="L72" s="17"/>
      <c r="M72" s="18"/>
      <c r="N72" s="17"/>
      <c r="O72" s="17"/>
      <c r="P72" s="18"/>
      <c r="Q72" s="17"/>
      <c r="R72" s="20"/>
      <c r="S72" s="21"/>
      <c r="T72" s="339"/>
      <c r="U72" s="341"/>
      <c r="W72">
        <v>1569</v>
      </c>
    </row>
    <row r="73" spans="1:23">
      <c r="A73" s="32"/>
      <c r="B73" s="108" t="str">
        <f>IF($A73="","",$A73&amp;"/"&amp;IF($A73="","",COUNTIF($A$7:$A73,$A73)))</f>
        <v/>
      </c>
      <c r="C73" s="339"/>
      <c r="D73" s="339"/>
      <c r="E73" s="339"/>
      <c r="F73" s="339"/>
      <c r="G73" s="340"/>
      <c r="H73" s="340"/>
      <c r="I73" s="340"/>
      <c r="J73" s="340"/>
      <c r="K73" s="17"/>
      <c r="L73" s="17"/>
      <c r="M73" s="18"/>
      <c r="N73" s="17"/>
      <c r="O73" s="17"/>
      <c r="P73" s="18"/>
      <c r="Q73" s="17"/>
      <c r="R73" s="20"/>
      <c r="S73" s="21"/>
      <c r="T73" s="339"/>
      <c r="U73" s="341"/>
      <c r="W73">
        <v>1570</v>
      </c>
    </row>
    <row r="74" spans="1:23">
      <c r="A74" s="32"/>
      <c r="B74" s="108" t="str">
        <f>IF($A74="","",$A74&amp;"/"&amp;IF($A74="","",COUNTIF($A$7:$A74,$A74)))</f>
        <v/>
      </c>
      <c r="C74" s="339"/>
      <c r="D74" s="339"/>
      <c r="E74" s="339"/>
      <c r="F74" s="339"/>
      <c r="G74" s="340"/>
      <c r="H74" s="340"/>
      <c r="I74" s="340"/>
      <c r="J74" s="340"/>
      <c r="K74" s="17"/>
      <c r="L74" s="17"/>
      <c r="M74" s="18"/>
      <c r="N74" s="17"/>
      <c r="O74" s="17"/>
      <c r="P74" s="18"/>
      <c r="Q74" s="17"/>
      <c r="R74" s="20"/>
      <c r="S74" s="21"/>
      <c r="T74" s="339"/>
      <c r="U74" s="341"/>
      <c r="W74">
        <v>1571</v>
      </c>
    </row>
    <row r="75" spans="1:23">
      <c r="A75" s="32"/>
      <c r="B75" s="108" t="str">
        <f>IF($A75="","",$A75&amp;"/"&amp;IF($A75="","",COUNTIF($A$7:$A75,$A75)))</f>
        <v/>
      </c>
      <c r="C75" s="339"/>
      <c r="D75" s="339"/>
      <c r="E75" s="339"/>
      <c r="F75" s="339"/>
      <c r="G75" s="340"/>
      <c r="H75" s="340"/>
      <c r="I75" s="340"/>
      <c r="J75" s="340"/>
      <c r="K75" s="17"/>
      <c r="L75" s="17"/>
      <c r="M75" s="18"/>
      <c r="N75" s="17"/>
      <c r="O75" s="17"/>
      <c r="P75" s="18"/>
      <c r="Q75" s="17"/>
      <c r="R75" s="20"/>
      <c r="S75" s="21"/>
      <c r="T75" s="339"/>
      <c r="U75" s="341"/>
      <c r="W75">
        <v>1572</v>
      </c>
    </row>
    <row r="76" spans="1:23">
      <c r="A76" s="32"/>
      <c r="B76" s="108" t="str">
        <f>IF($A76="","",$A76&amp;"/"&amp;IF($A76="","",COUNTIF($A$7:$A76,$A76)))</f>
        <v/>
      </c>
      <c r="C76" s="339"/>
      <c r="D76" s="339"/>
      <c r="E76" s="339"/>
      <c r="F76" s="339"/>
      <c r="G76" s="340"/>
      <c r="H76" s="340"/>
      <c r="I76" s="340"/>
      <c r="J76" s="340"/>
      <c r="K76" s="17"/>
      <c r="L76" s="17"/>
      <c r="M76" s="18"/>
      <c r="N76" s="17"/>
      <c r="O76" s="17"/>
      <c r="P76" s="18"/>
      <c r="Q76" s="17"/>
      <c r="R76" s="20"/>
      <c r="S76" s="21"/>
      <c r="T76" s="339"/>
      <c r="U76" s="341"/>
      <c r="W76">
        <v>1573</v>
      </c>
    </row>
    <row r="77" spans="1:23">
      <c r="A77" s="32"/>
      <c r="B77" s="108" t="str">
        <f>IF($A77="","",$A77&amp;"/"&amp;IF($A77="","",COUNTIF($A$7:$A77,$A77)))</f>
        <v/>
      </c>
      <c r="C77" s="339"/>
      <c r="D77" s="339"/>
      <c r="E77" s="339"/>
      <c r="F77" s="339"/>
      <c r="G77" s="340"/>
      <c r="H77" s="340"/>
      <c r="I77" s="340"/>
      <c r="J77" s="340"/>
      <c r="K77" s="17"/>
      <c r="L77" s="17"/>
      <c r="M77" s="18"/>
      <c r="N77" s="17"/>
      <c r="O77" s="17"/>
      <c r="P77" s="18"/>
      <c r="Q77" s="17"/>
      <c r="R77" s="20"/>
      <c r="S77" s="21"/>
      <c r="T77" s="339"/>
      <c r="U77" s="341"/>
      <c r="W77">
        <v>1574</v>
      </c>
    </row>
    <row r="78" spans="1:23">
      <c r="A78" s="32"/>
      <c r="B78" s="108" t="str">
        <f>IF($A78="","",$A78&amp;"/"&amp;IF($A78="","",COUNTIF($A$7:$A78,$A78)))</f>
        <v/>
      </c>
      <c r="C78" s="339"/>
      <c r="D78" s="339"/>
      <c r="E78" s="339"/>
      <c r="F78" s="339"/>
      <c r="G78" s="340"/>
      <c r="H78" s="340"/>
      <c r="I78" s="340"/>
      <c r="J78" s="340"/>
      <c r="K78" s="17"/>
      <c r="L78" s="17"/>
      <c r="M78" s="18"/>
      <c r="N78" s="17"/>
      <c r="O78" s="17"/>
      <c r="P78" s="18"/>
      <c r="Q78" s="17"/>
      <c r="R78" s="20"/>
      <c r="S78" s="21"/>
      <c r="T78" s="339"/>
      <c r="U78" s="341"/>
      <c r="W78">
        <v>1575</v>
      </c>
    </row>
    <row r="79" spans="1:23">
      <c r="A79" s="32"/>
      <c r="B79" s="108" t="str">
        <f>IF($A79="","",$A79&amp;"/"&amp;IF($A79="","",COUNTIF($A$7:$A79,$A79)))</f>
        <v/>
      </c>
      <c r="C79" s="339"/>
      <c r="D79" s="339"/>
      <c r="E79" s="339"/>
      <c r="F79" s="339"/>
      <c r="G79" s="340"/>
      <c r="H79" s="340"/>
      <c r="I79" s="340"/>
      <c r="J79" s="340"/>
      <c r="K79" s="17"/>
      <c r="L79" s="17"/>
      <c r="M79" s="18"/>
      <c r="N79" s="17"/>
      <c r="O79" s="17"/>
      <c r="P79" s="18"/>
      <c r="Q79" s="17"/>
      <c r="R79" s="20"/>
      <c r="S79" s="21"/>
      <c r="T79" s="339"/>
      <c r="U79" s="341"/>
      <c r="W79">
        <v>1576</v>
      </c>
    </row>
    <row r="80" spans="1:23">
      <c r="A80" s="32"/>
      <c r="B80" s="108" t="str">
        <f>IF($A80="","",$A80&amp;"/"&amp;IF($A80="","",COUNTIF($A$7:$A80,$A80)))</f>
        <v/>
      </c>
      <c r="C80" s="339"/>
      <c r="D80" s="339"/>
      <c r="E80" s="339"/>
      <c r="F80" s="339"/>
      <c r="G80" s="340"/>
      <c r="H80" s="340"/>
      <c r="I80" s="340"/>
      <c r="J80" s="340"/>
      <c r="K80" s="17"/>
      <c r="L80" s="17"/>
      <c r="M80" s="18"/>
      <c r="N80" s="17"/>
      <c r="O80" s="17"/>
      <c r="P80" s="18"/>
      <c r="Q80" s="17"/>
      <c r="R80" s="20"/>
      <c r="S80" s="21"/>
      <c r="T80" s="339"/>
      <c r="U80" s="341"/>
      <c r="W80">
        <v>1577</v>
      </c>
    </row>
    <row r="81" spans="1:23">
      <c r="A81" s="32"/>
      <c r="B81" s="108" t="str">
        <f>IF($A81="","",$A81&amp;"/"&amp;IF($A81="","",COUNTIF($A$7:$A81,$A81)))</f>
        <v/>
      </c>
      <c r="C81" s="339"/>
      <c r="D81" s="339"/>
      <c r="E81" s="339"/>
      <c r="F81" s="339"/>
      <c r="G81" s="340"/>
      <c r="H81" s="340"/>
      <c r="I81" s="340"/>
      <c r="J81" s="340"/>
      <c r="K81" s="17"/>
      <c r="L81" s="17"/>
      <c r="M81" s="18"/>
      <c r="N81" s="17"/>
      <c r="O81" s="17"/>
      <c r="P81" s="18"/>
      <c r="Q81" s="17"/>
      <c r="R81" s="20"/>
      <c r="S81" s="21"/>
      <c r="T81" s="339"/>
      <c r="U81" s="341"/>
      <c r="W81">
        <v>1578</v>
      </c>
    </row>
    <row r="82" spans="1:23">
      <c r="A82" s="32"/>
      <c r="B82" s="108" t="str">
        <f>IF($A82="","",$A82&amp;"/"&amp;IF($A82="","",COUNTIF($A$7:$A82,$A82)))</f>
        <v/>
      </c>
      <c r="C82" s="339"/>
      <c r="D82" s="339"/>
      <c r="E82" s="339"/>
      <c r="F82" s="339"/>
      <c r="G82" s="340"/>
      <c r="H82" s="340"/>
      <c r="I82" s="340"/>
      <c r="J82" s="340"/>
      <c r="K82" s="17"/>
      <c r="L82" s="17"/>
      <c r="M82" s="18"/>
      <c r="N82" s="17"/>
      <c r="O82" s="17"/>
      <c r="P82" s="18"/>
      <c r="Q82" s="17"/>
      <c r="R82" s="20"/>
      <c r="S82" s="21"/>
      <c r="T82" s="339"/>
      <c r="U82" s="341"/>
      <c r="W82">
        <v>1579</v>
      </c>
    </row>
    <row r="83" spans="1:23">
      <c r="A83" s="32"/>
      <c r="B83" s="108" t="str">
        <f>IF($A83="","",$A83&amp;"/"&amp;IF($A83="","",COUNTIF($A$7:$A83,$A83)))</f>
        <v/>
      </c>
      <c r="C83" s="339"/>
      <c r="D83" s="339"/>
      <c r="E83" s="339"/>
      <c r="F83" s="339"/>
      <c r="G83" s="340"/>
      <c r="H83" s="340"/>
      <c r="I83" s="340"/>
      <c r="J83" s="340"/>
      <c r="K83" s="17"/>
      <c r="L83" s="17"/>
      <c r="M83" s="18"/>
      <c r="N83" s="17"/>
      <c r="O83" s="17"/>
      <c r="P83" s="18"/>
      <c r="Q83" s="17"/>
      <c r="R83" s="20"/>
      <c r="S83" s="21"/>
      <c r="T83" s="339"/>
      <c r="U83" s="341"/>
      <c r="W83">
        <v>1580</v>
      </c>
    </row>
    <row r="84" spans="1:23">
      <c r="A84" s="32"/>
      <c r="B84" s="108" t="str">
        <f>IF($A84="","",$A84&amp;"/"&amp;IF($A84="","",COUNTIF($A$7:$A84,$A84)))</f>
        <v/>
      </c>
      <c r="C84" s="339"/>
      <c r="D84" s="339"/>
      <c r="E84" s="339"/>
      <c r="F84" s="339"/>
      <c r="G84" s="340"/>
      <c r="H84" s="340"/>
      <c r="I84" s="340"/>
      <c r="J84" s="340"/>
      <c r="K84" s="17"/>
      <c r="L84" s="17"/>
      <c r="M84" s="18"/>
      <c r="N84" s="17"/>
      <c r="O84" s="17"/>
      <c r="P84" s="18"/>
      <c r="Q84" s="17"/>
      <c r="R84" s="20"/>
      <c r="S84" s="21"/>
      <c r="T84" s="339"/>
      <c r="U84" s="341"/>
      <c r="W84">
        <v>1581</v>
      </c>
    </row>
    <row r="85" spans="1:23">
      <c r="A85" s="32"/>
      <c r="B85" s="108" t="str">
        <f>IF($A85="","",$A85&amp;"/"&amp;IF($A85="","",COUNTIF($A$7:$A85,$A85)))</f>
        <v/>
      </c>
      <c r="C85" s="339"/>
      <c r="D85" s="339"/>
      <c r="E85" s="339"/>
      <c r="F85" s="339"/>
      <c r="G85" s="340"/>
      <c r="H85" s="340"/>
      <c r="I85" s="340"/>
      <c r="J85" s="340"/>
      <c r="K85" s="17"/>
      <c r="L85" s="17"/>
      <c r="M85" s="18"/>
      <c r="N85" s="17"/>
      <c r="O85" s="17"/>
      <c r="P85" s="18"/>
      <c r="Q85" s="17"/>
      <c r="R85" s="20"/>
      <c r="S85" s="21"/>
      <c r="T85" s="339"/>
      <c r="U85" s="341"/>
      <c r="W85">
        <v>1582</v>
      </c>
    </row>
    <row r="86" spans="1:23">
      <c r="A86" s="32"/>
      <c r="B86" s="108" t="str">
        <f>IF($A86="","",$A86&amp;"/"&amp;IF($A86="","",COUNTIF($A$7:$A86,$A86)))</f>
        <v/>
      </c>
      <c r="C86" s="339"/>
      <c r="D86" s="339"/>
      <c r="E86" s="339"/>
      <c r="F86" s="339"/>
      <c r="G86" s="340"/>
      <c r="H86" s="340"/>
      <c r="I86" s="340"/>
      <c r="J86" s="340"/>
      <c r="K86" s="17"/>
      <c r="L86" s="17"/>
      <c r="M86" s="18"/>
      <c r="N86" s="17"/>
      <c r="O86" s="17"/>
      <c r="P86" s="18"/>
      <c r="Q86" s="17"/>
      <c r="R86" s="20"/>
      <c r="S86" s="21"/>
      <c r="T86" s="339"/>
      <c r="U86" s="341"/>
      <c r="W86">
        <v>1583</v>
      </c>
    </row>
    <row r="87" spans="1:23">
      <c r="A87" s="32"/>
      <c r="B87" s="108" t="str">
        <f>IF($A87="","",$A87&amp;"/"&amp;IF($A87="","",COUNTIF($A$7:$A87,$A87)))</f>
        <v/>
      </c>
      <c r="C87" s="339"/>
      <c r="D87" s="339"/>
      <c r="E87" s="339"/>
      <c r="F87" s="339"/>
      <c r="G87" s="340"/>
      <c r="H87" s="340"/>
      <c r="I87" s="340"/>
      <c r="J87" s="340"/>
      <c r="K87" s="17"/>
      <c r="L87" s="17"/>
      <c r="M87" s="18"/>
      <c r="N87" s="17"/>
      <c r="O87" s="17"/>
      <c r="P87" s="18"/>
      <c r="Q87" s="17"/>
      <c r="R87" s="20"/>
      <c r="S87" s="21"/>
      <c r="T87" s="339"/>
      <c r="U87" s="341"/>
      <c r="W87">
        <v>1584</v>
      </c>
    </row>
    <row r="88" spans="1:23">
      <c r="A88" s="32"/>
      <c r="B88" s="108" t="str">
        <f>IF($A88="","",$A88&amp;"/"&amp;IF($A88="","",COUNTIF($A$7:$A88,$A88)))</f>
        <v/>
      </c>
      <c r="C88" s="339"/>
      <c r="D88" s="339"/>
      <c r="E88" s="339"/>
      <c r="F88" s="339"/>
      <c r="G88" s="340"/>
      <c r="H88" s="340"/>
      <c r="I88" s="340"/>
      <c r="J88" s="340"/>
      <c r="K88" s="17"/>
      <c r="L88" s="17"/>
      <c r="M88" s="18"/>
      <c r="N88" s="17"/>
      <c r="O88" s="17"/>
      <c r="P88" s="18"/>
      <c r="Q88" s="17"/>
      <c r="R88" s="20"/>
      <c r="S88" s="21"/>
      <c r="T88" s="339"/>
      <c r="U88" s="341"/>
      <c r="W88">
        <v>1585</v>
      </c>
    </row>
    <row r="89" spans="1:23">
      <c r="A89" s="32"/>
      <c r="B89" s="108" t="str">
        <f>IF($A89="","",$A89&amp;"/"&amp;IF($A89="","",COUNTIF($A$7:$A89,$A89)))</f>
        <v/>
      </c>
      <c r="C89" s="339"/>
      <c r="D89" s="339"/>
      <c r="E89" s="339"/>
      <c r="F89" s="339"/>
      <c r="G89" s="340"/>
      <c r="H89" s="340"/>
      <c r="I89" s="340"/>
      <c r="J89" s="340"/>
      <c r="K89" s="17"/>
      <c r="L89" s="17"/>
      <c r="M89" s="18"/>
      <c r="N89" s="17"/>
      <c r="O89" s="17"/>
      <c r="P89" s="18"/>
      <c r="Q89" s="17"/>
      <c r="R89" s="20"/>
      <c r="S89" s="21"/>
      <c r="T89" s="339"/>
      <c r="U89" s="341"/>
      <c r="W89">
        <v>1586</v>
      </c>
    </row>
    <row r="90" spans="1:23">
      <c r="A90" s="32"/>
      <c r="B90" s="108" t="str">
        <f>IF($A90="","",$A90&amp;"/"&amp;IF($A90="","",COUNTIF($A$7:$A90,$A90)))</f>
        <v/>
      </c>
      <c r="C90" s="339"/>
      <c r="D90" s="339"/>
      <c r="E90" s="339"/>
      <c r="F90" s="339"/>
      <c r="G90" s="340"/>
      <c r="H90" s="340"/>
      <c r="I90" s="340"/>
      <c r="J90" s="340"/>
      <c r="K90" s="17"/>
      <c r="L90" s="17"/>
      <c r="M90" s="18"/>
      <c r="N90" s="17"/>
      <c r="O90" s="17"/>
      <c r="P90" s="18"/>
      <c r="Q90" s="17"/>
      <c r="R90" s="20"/>
      <c r="S90" s="21"/>
      <c r="T90" s="339"/>
      <c r="U90" s="341"/>
      <c r="W90">
        <v>1587</v>
      </c>
    </row>
    <row r="91" spans="1:23">
      <c r="A91" s="32"/>
      <c r="B91" s="108" t="str">
        <f>IF($A91="","",$A91&amp;"/"&amp;IF($A91="","",COUNTIF($A$7:$A91,$A91)))</f>
        <v/>
      </c>
      <c r="C91" s="339"/>
      <c r="D91" s="339"/>
      <c r="E91" s="339"/>
      <c r="F91" s="339"/>
      <c r="G91" s="340"/>
      <c r="H91" s="340"/>
      <c r="I91" s="340"/>
      <c r="J91" s="340"/>
      <c r="K91" s="17"/>
      <c r="L91" s="17"/>
      <c r="M91" s="18"/>
      <c r="N91" s="17"/>
      <c r="O91" s="17"/>
      <c r="P91" s="18"/>
      <c r="Q91" s="17"/>
      <c r="R91" s="20"/>
      <c r="S91" s="21"/>
      <c r="T91" s="339"/>
      <c r="U91" s="341"/>
      <c r="W91">
        <v>1588</v>
      </c>
    </row>
    <row r="92" spans="1:23">
      <c r="A92" s="32"/>
      <c r="B92" s="108" t="str">
        <f>IF($A92="","",$A92&amp;"/"&amp;IF($A92="","",COUNTIF($A$7:$A92,$A92)))</f>
        <v/>
      </c>
      <c r="C92" s="339"/>
      <c r="D92" s="339"/>
      <c r="E92" s="339"/>
      <c r="F92" s="339"/>
      <c r="G92" s="340"/>
      <c r="H92" s="340"/>
      <c r="I92" s="340"/>
      <c r="J92" s="340"/>
      <c r="K92" s="17"/>
      <c r="L92" s="17"/>
      <c r="M92" s="18"/>
      <c r="N92" s="17"/>
      <c r="O92" s="17"/>
      <c r="P92" s="18"/>
      <c r="Q92" s="17"/>
      <c r="R92" s="20"/>
      <c r="S92" s="21"/>
      <c r="T92" s="339"/>
      <c r="U92" s="341"/>
      <c r="W92">
        <v>1589</v>
      </c>
    </row>
    <row r="93" spans="1:23">
      <c r="A93" s="32"/>
      <c r="B93" s="108" t="str">
        <f>IF($A93="","",$A93&amp;"/"&amp;IF($A93="","",COUNTIF($A$7:$A93,$A93)))</f>
        <v/>
      </c>
      <c r="C93" s="339"/>
      <c r="D93" s="339"/>
      <c r="E93" s="339"/>
      <c r="F93" s="339"/>
      <c r="G93" s="340"/>
      <c r="H93" s="340"/>
      <c r="I93" s="340"/>
      <c r="J93" s="340"/>
      <c r="K93" s="17"/>
      <c r="L93" s="17"/>
      <c r="M93" s="18"/>
      <c r="N93" s="17"/>
      <c r="O93" s="17"/>
      <c r="P93" s="18"/>
      <c r="Q93" s="17"/>
      <c r="R93" s="20"/>
      <c r="S93" s="21"/>
      <c r="T93" s="339"/>
      <c r="U93" s="341"/>
      <c r="W93">
        <v>1590</v>
      </c>
    </row>
    <row r="94" spans="1:23">
      <c r="A94" s="32"/>
      <c r="B94" s="108" t="str">
        <f>IF($A94="","",$A94&amp;"/"&amp;IF($A94="","",COUNTIF($A$7:$A94,$A94)))</f>
        <v/>
      </c>
      <c r="C94" s="339"/>
      <c r="D94" s="339"/>
      <c r="E94" s="339"/>
      <c r="F94" s="339"/>
      <c r="G94" s="340"/>
      <c r="H94" s="340"/>
      <c r="I94" s="340"/>
      <c r="J94" s="340"/>
      <c r="K94" s="17"/>
      <c r="L94" s="17"/>
      <c r="M94" s="18"/>
      <c r="N94" s="17"/>
      <c r="O94" s="17"/>
      <c r="P94" s="18"/>
      <c r="Q94" s="17"/>
      <c r="R94" s="20"/>
      <c r="S94" s="21"/>
      <c r="T94" s="339"/>
      <c r="U94" s="341"/>
      <c r="W94">
        <v>1591</v>
      </c>
    </row>
    <row r="95" spans="1:23">
      <c r="A95" s="32"/>
      <c r="B95" s="108" t="str">
        <f>IF($A95="","",$A95&amp;"/"&amp;IF($A95="","",COUNTIF($A$7:$A95,$A95)))</f>
        <v/>
      </c>
      <c r="C95" s="339"/>
      <c r="D95" s="339"/>
      <c r="E95" s="339"/>
      <c r="F95" s="339"/>
      <c r="G95" s="340"/>
      <c r="H95" s="340"/>
      <c r="I95" s="340"/>
      <c r="J95" s="340"/>
      <c r="K95" s="17"/>
      <c r="L95" s="17"/>
      <c r="M95" s="18"/>
      <c r="N95" s="17"/>
      <c r="O95" s="17"/>
      <c r="P95" s="18"/>
      <c r="Q95" s="17"/>
      <c r="R95" s="20"/>
      <c r="S95" s="21"/>
      <c r="T95" s="339"/>
      <c r="U95" s="341"/>
      <c r="W95">
        <v>1592</v>
      </c>
    </row>
    <row r="96" spans="1:23">
      <c r="A96" s="32"/>
      <c r="B96" s="108" t="str">
        <f>IF($A96="","",$A96&amp;"/"&amp;IF($A96="","",COUNTIF($A$7:$A96,$A96)))</f>
        <v/>
      </c>
      <c r="C96" s="339"/>
      <c r="D96" s="339"/>
      <c r="E96" s="339"/>
      <c r="F96" s="339"/>
      <c r="G96" s="340"/>
      <c r="H96" s="340"/>
      <c r="I96" s="340"/>
      <c r="J96" s="340"/>
      <c r="K96" s="17"/>
      <c r="L96" s="17"/>
      <c r="M96" s="18"/>
      <c r="N96" s="17"/>
      <c r="O96" s="17"/>
      <c r="P96" s="18"/>
      <c r="Q96" s="17"/>
      <c r="R96" s="20"/>
      <c r="S96" s="21"/>
      <c r="T96" s="339"/>
      <c r="U96" s="341"/>
      <c r="W96">
        <v>1593</v>
      </c>
    </row>
    <row r="97" spans="1:23">
      <c r="A97" s="32"/>
      <c r="B97" s="108" t="str">
        <f>IF($A97="","",$A97&amp;"/"&amp;IF($A97="","",COUNTIF($A$7:$A97,$A97)))</f>
        <v/>
      </c>
      <c r="C97" s="339"/>
      <c r="D97" s="339"/>
      <c r="E97" s="339"/>
      <c r="F97" s="339"/>
      <c r="G97" s="340"/>
      <c r="H97" s="340"/>
      <c r="I97" s="340"/>
      <c r="J97" s="340"/>
      <c r="K97" s="17"/>
      <c r="L97" s="17"/>
      <c r="M97" s="18"/>
      <c r="N97" s="17"/>
      <c r="O97" s="17"/>
      <c r="P97" s="18"/>
      <c r="Q97" s="17"/>
      <c r="R97" s="20"/>
      <c r="S97" s="21"/>
      <c r="T97" s="339"/>
      <c r="U97" s="341"/>
      <c r="W97">
        <v>1594</v>
      </c>
    </row>
    <row r="98" spans="1:23">
      <c r="A98" s="32"/>
      <c r="B98" s="108" t="str">
        <f>IF($A98="","",$A98&amp;"/"&amp;IF($A98="","",COUNTIF($A$7:$A98,$A98)))</f>
        <v/>
      </c>
      <c r="C98" s="339"/>
      <c r="D98" s="339"/>
      <c r="E98" s="339"/>
      <c r="F98" s="339"/>
      <c r="G98" s="340"/>
      <c r="H98" s="340"/>
      <c r="I98" s="340"/>
      <c r="J98" s="340"/>
      <c r="K98" s="17"/>
      <c r="L98" s="17"/>
      <c r="M98" s="18"/>
      <c r="N98" s="17"/>
      <c r="O98" s="17"/>
      <c r="P98" s="18"/>
      <c r="Q98" s="17"/>
      <c r="R98" s="20"/>
      <c r="S98" s="21"/>
      <c r="T98" s="339"/>
      <c r="U98" s="341"/>
      <c r="W98">
        <v>1595</v>
      </c>
    </row>
    <row r="99" spans="1:23">
      <c r="A99" s="32"/>
      <c r="B99" s="108" t="str">
        <f>IF($A99="","",$A99&amp;"/"&amp;IF($A99="","",COUNTIF($A$7:$A99,$A99)))</f>
        <v/>
      </c>
      <c r="C99" s="339"/>
      <c r="D99" s="339"/>
      <c r="E99" s="339"/>
      <c r="F99" s="339"/>
      <c r="G99" s="340"/>
      <c r="H99" s="340"/>
      <c r="I99" s="340"/>
      <c r="J99" s="340"/>
      <c r="K99" s="17"/>
      <c r="L99" s="17"/>
      <c r="M99" s="18"/>
      <c r="N99" s="17"/>
      <c r="O99" s="17"/>
      <c r="P99" s="18"/>
      <c r="Q99" s="17"/>
      <c r="R99" s="20"/>
      <c r="S99" s="21"/>
      <c r="T99" s="339"/>
      <c r="U99" s="341"/>
      <c r="W99">
        <v>1596</v>
      </c>
    </row>
    <row r="100" spans="1:23">
      <c r="A100" s="32"/>
      <c r="B100" s="108" t="str">
        <f>IF($A100="","",$A100&amp;"/"&amp;IF($A100="","",COUNTIF($A$7:$A100,$A100)))</f>
        <v/>
      </c>
      <c r="C100" s="339"/>
      <c r="D100" s="339"/>
      <c r="E100" s="339"/>
      <c r="F100" s="339"/>
      <c r="G100" s="340"/>
      <c r="H100" s="340"/>
      <c r="I100" s="340"/>
      <c r="J100" s="340"/>
      <c r="K100" s="17"/>
      <c r="L100" s="17"/>
      <c r="M100" s="18"/>
      <c r="N100" s="17"/>
      <c r="O100" s="17"/>
      <c r="P100" s="18"/>
      <c r="Q100" s="17"/>
      <c r="R100" s="20"/>
      <c r="S100" s="21"/>
      <c r="T100" s="339"/>
      <c r="U100" s="341"/>
      <c r="W100">
        <v>1597</v>
      </c>
    </row>
    <row r="101" spans="1:23">
      <c r="A101" s="32"/>
      <c r="B101" s="108" t="str">
        <f>IF($A101="","",$A101&amp;"/"&amp;IF($A101="","",COUNTIF($A$7:$A101,$A101)))</f>
        <v/>
      </c>
      <c r="C101" s="339"/>
      <c r="D101" s="339"/>
      <c r="E101" s="339"/>
      <c r="F101" s="339"/>
      <c r="G101" s="340"/>
      <c r="H101" s="340"/>
      <c r="I101" s="340"/>
      <c r="J101" s="340"/>
      <c r="K101" s="17"/>
      <c r="L101" s="17"/>
      <c r="M101" s="18"/>
      <c r="N101" s="17"/>
      <c r="O101" s="17"/>
      <c r="P101" s="18"/>
      <c r="Q101" s="17"/>
      <c r="R101" s="20"/>
      <c r="S101" s="21"/>
      <c r="T101" s="339"/>
      <c r="U101" s="341"/>
      <c r="W101">
        <v>1598</v>
      </c>
    </row>
    <row r="102" spans="1:23">
      <c r="A102" s="32"/>
      <c r="B102" s="108" t="str">
        <f>IF($A102="","",$A102&amp;"/"&amp;IF($A102="","",COUNTIF($A$7:$A102,$A102)))</f>
        <v/>
      </c>
      <c r="C102" s="339"/>
      <c r="D102" s="339"/>
      <c r="E102" s="339"/>
      <c r="F102" s="339"/>
      <c r="G102" s="340"/>
      <c r="H102" s="340"/>
      <c r="I102" s="340"/>
      <c r="J102" s="340"/>
      <c r="K102" s="17"/>
      <c r="L102" s="17"/>
      <c r="M102" s="18"/>
      <c r="N102" s="17"/>
      <c r="O102" s="17"/>
      <c r="P102" s="18"/>
      <c r="Q102" s="17"/>
      <c r="R102" s="20"/>
      <c r="S102" s="21"/>
      <c r="T102" s="339"/>
      <c r="U102" s="341"/>
      <c r="W102">
        <v>1599</v>
      </c>
    </row>
    <row r="103" spans="1:23">
      <c r="A103" s="32"/>
      <c r="B103" s="108" t="str">
        <f>IF($A103="","",$A103&amp;"/"&amp;IF($A103="","",COUNTIF($A$7:$A103,$A103)))</f>
        <v/>
      </c>
      <c r="C103" s="339"/>
      <c r="D103" s="339"/>
      <c r="E103" s="339"/>
      <c r="F103" s="339"/>
      <c r="G103" s="340"/>
      <c r="H103" s="340"/>
      <c r="I103" s="340"/>
      <c r="J103" s="340"/>
      <c r="K103" s="17"/>
      <c r="L103" s="17"/>
      <c r="M103" s="18"/>
      <c r="N103" s="17"/>
      <c r="O103" s="17"/>
      <c r="P103" s="18"/>
      <c r="Q103" s="17"/>
      <c r="R103" s="20"/>
      <c r="S103" s="21"/>
      <c r="T103" s="339"/>
      <c r="U103" s="341"/>
      <c r="W103">
        <v>1600</v>
      </c>
    </row>
    <row r="104" spans="1:23">
      <c r="A104" s="32"/>
      <c r="B104" s="108" t="str">
        <f>IF($A104="","",$A104&amp;"/"&amp;IF($A104="","",COUNTIF($A$7:$A104,$A104)))</f>
        <v/>
      </c>
      <c r="C104" s="339"/>
      <c r="D104" s="339"/>
      <c r="E104" s="339"/>
      <c r="F104" s="339"/>
      <c r="G104" s="340"/>
      <c r="H104" s="340"/>
      <c r="I104" s="340"/>
      <c r="J104" s="340"/>
      <c r="K104" s="17"/>
      <c r="L104" s="17"/>
      <c r="M104" s="18"/>
      <c r="N104" s="17"/>
      <c r="O104" s="17"/>
      <c r="P104" s="18"/>
      <c r="Q104" s="17"/>
      <c r="R104" s="20"/>
      <c r="S104" s="21"/>
      <c r="T104" s="339"/>
      <c r="U104" s="341"/>
      <c r="W104">
        <v>1601</v>
      </c>
    </row>
    <row r="105" spans="1:23">
      <c r="A105" s="32"/>
      <c r="B105" s="108" t="str">
        <f>IF($A105="","",$A105&amp;"/"&amp;IF($A105="","",COUNTIF($A$7:$A105,$A105)))</f>
        <v/>
      </c>
      <c r="C105" s="339"/>
      <c r="D105" s="339"/>
      <c r="E105" s="339"/>
      <c r="F105" s="339"/>
      <c r="G105" s="340"/>
      <c r="H105" s="340"/>
      <c r="I105" s="340"/>
      <c r="J105" s="340"/>
      <c r="K105" s="17"/>
      <c r="L105" s="17"/>
      <c r="M105" s="18"/>
      <c r="N105" s="17"/>
      <c r="O105" s="17"/>
      <c r="P105" s="18"/>
      <c r="Q105" s="17"/>
      <c r="R105" s="20"/>
      <c r="S105" s="21"/>
      <c r="T105" s="339"/>
      <c r="U105" s="341"/>
      <c r="W105">
        <v>1602</v>
      </c>
    </row>
    <row r="106" spans="1:23">
      <c r="A106" s="32"/>
      <c r="B106" s="108" t="str">
        <f>IF($A106="","",$A106&amp;"/"&amp;IF($A106="","",COUNTIF($A$7:$A106,$A106)))</f>
        <v/>
      </c>
      <c r="C106" s="339"/>
      <c r="D106" s="339"/>
      <c r="E106" s="339"/>
      <c r="F106" s="339"/>
      <c r="G106" s="340"/>
      <c r="H106" s="340"/>
      <c r="I106" s="340"/>
      <c r="J106" s="340"/>
      <c r="K106" s="17"/>
      <c r="L106" s="17"/>
      <c r="M106" s="18"/>
      <c r="N106" s="17"/>
      <c r="O106" s="17"/>
      <c r="P106" s="18"/>
      <c r="Q106" s="17"/>
      <c r="R106" s="20"/>
      <c r="S106" s="21"/>
      <c r="T106" s="339"/>
      <c r="U106" s="341"/>
      <c r="W106">
        <v>1603</v>
      </c>
    </row>
    <row r="107" spans="1:23">
      <c r="A107" s="32"/>
      <c r="B107" s="108" t="str">
        <f>IF($A107="","",$A107&amp;"/"&amp;IF($A107="","",COUNTIF($A$7:$A107,$A107)))</f>
        <v/>
      </c>
      <c r="C107" s="339"/>
      <c r="D107" s="339"/>
      <c r="E107" s="339"/>
      <c r="F107" s="339"/>
      <c r="G107" s="340"/>
      <c r="H107" s="340"/>
      <c r="I107" s="340"/>
      <c r="J107" s="340"/>
      <c r="K107" s="17"/>
      <c r="L107" s="17"/>
      <c r="M107" s="18"/>
      <c r="N107" s="17"/>
      <c r="O107" s="17"/>
      <c r="P107" s="18"/>
      <c r="Q107" s="17"/>
      <c r="R107" s="20"/>
      <c r="S107" s="21"/>
      <c r="T107" s="339"/>
      <c r="U107" s="341"/>
      <c r="W107">
        <v>1604</v>
      </c>
    </row>
    <row r="108" spans="1:23">
      <c r="A108" s="32"/>
      <c r="B108" s="108" t="str">
        <f>IF($A108="","",$A108&amp;"/"&amp;IF($A108="","",COUNTIF($A$7:$A108,$A108)))</f>
        <v/>
      </c>
      <c r="C108" s="339"/>
      <c r="D108" s="339"/>
      <c r="E108" s="339"/>
      <c r="F108" s="339"/>
      <c r="G108" s="340"/>
      <c r="H108" s="340"/>
      <c r="I108" s="340"/>
      <c r="J108" s="340"/>
      <c r="K108" s="17"/>
      <c r="L108" s="17"/>
      <c r="M108" s="18"/>
      <c r="N108" s="17"/>
      <c r="O108" s="17"/>
      <c r="P108" s="18"/>
      <c r="Q108" s="17"/>
      <c r="R108" s="20"/>
      <c r="S108" s="21"/>
      <c r="T108" s="339"/>
      <c r="U108" s="341"/>
      <c r="W108">
        <v>1605</v>
      </c>
    </row>
    <row r="109" spans="1:23">
      <c r="A109" s="32"/>
      <c r="B109" s="108" t="str">
        <f>IF($A109="","",$A109&amp;"/"&amp;IF($A109="","",COUNTIF($A$7:$A109,$A109)))</f>
        <v/>
      </c>
      <c r="C109" s="339"/>
      <c r="D109" s="339"/>
      <c r="E109" s="339"/>
      <c r="F109" s="339"/>
      <c r="G109" s="340"/>
      <c r="H109" s="340"/>
      <c r="I109" s="340"/>
      <c r="J109" s="340"/>
      <c r="K109" s="17"/>
      <c r="L109" s="17"/>
      <c r="M109" s="18"/>
      <c r="N109" s="17"/>
      <c r="O109" s="17"/>
      <c r="P109" s="18"/>
      <c r="Q109" s="17"/>
      <c r="R109" s="20"/>
      <c r="S109" s="21"/>
      <c r="T109" s="339"/>
      <c r="U109" s="341"/>
      <c r="W109">
        <v>1606</v>
      </c>
    </row>
    <row r="110" spans="1:23">
      <c r="A110" s="32"/>
      <c r="B110" s="108" t="str">
        <f>IF($A110="","",$A110&amp;"/"&amp;IF($A110="","",COUNTIF($A$7:$A110,$A110)))</f>
        <v/>
      </c>
      <c r="C110" s="339"/>
      <c r="D110" s="339"/>
      <c r="E110" s="339"/>
      <c r="F110" s="339"/>
      <c r="G110" s="340"/>
      <c r="H110" s="340"/>
      <c r="I110" s="340"/>
      <c r="J110" s="340"/>
      <c r="K110" s="17"/>
      <c r="L110" s="17"/>
      <c r="M110" s="18"/>
      <c r="N110" s="17"/>
      <c r="O110" s="17"/>
      <c r="P110" s="18"/>
      <c r="Q110" s="17"/>
      <c r="R110" s="20"/>
      <c r="S110" s="21"/>
      <c r="T110" s="339"/>
      <c r="U110" s="341"/>
      <c r="W110">
        <v>1607</v>
      </c>
    </row>
    <row r="111" spans="1:23">
      <c r="A111" s="32"/>
      <c r="B111" s="108" t="str">
        <f>IF($A111="","",$A111&amp;"/"&amp;IF($A111="","",COUNTIF($A$7:$A111,$A111)))</f>
        <v/>
      </c>
      <c r="C111" s="339"/>
      <c r="D111" s="339"/>
      <c r="E111" s="339"/>
      <c r="F111" s="339"/>
      <c r="G111" s="340"/>
      <c r="H111" s="340"/>
      <c r="I111" s="340"/>
      <c r="J111" s="340"/>
      <c r="K111" s="17"/>
      <c r="L111" s="17"/>
      <c r="M111" s="18"/>
      <c r="N111" s="17"/>
      <c r="O111" s="17"/>
      <c r="P111" s="18"/>
      <c r="Q111" s="17"/>
      <c r="R111" s="20"/>
      <c r="S111" s="21"/>
      <c r="T111" s="339"/>
      <c r="U111" s="341"/>
      <c r="W111">
        <v>1608</v>
      </c>
    </row>
    <row r="112" spans="1:23">
      <c r="A112" s="32"/>
      <c r="B112" s="108" t="str">
        <f>IF($A112="","",$A112&amp;"/"&amp;IF($A112="","",COUNTIF($A$7:$A112,$A112)))</f>
        <v/>
      </c>
      <c r="C112" s="339"/>
      <c r="D112" s="339"/>
      <c r="E112" s="339"/>
      <c r="F112" s="339"/>
      <c r="G112" s="340"/>
      <c r="H112" s="340"/>
      <c r="I112" s="340"/>
      <c r="J112" s="340"/>
      <c r="K112" s="17"/>
      <c r="L112" s="17"/>
      <c r="M112" s="18"/>
      <c r="N112" s="17"/>
      <c r="O112" s="17"/>
      <c r="P112" s="18"/>
      <c r="Q112" s="17"/>
      <c r="R112" s="20"/>
      <c r="S112" s="21"/>
      <c r="T112" s="339"/>
      <c r="U112" s="341"/>
      <c r="W112">
        <v>1609</v>
      </c>
    </row>
    <row r="113" spans="1:23">
      <c r="A113" s="32"/>
      <c r="B113" s="108" t="str">
        <f>IF($A113="","",$A113&amp;"/"&amp;IF($A113="","",COUNTIF($A$7:$A113,$A113)))</f>
        <v/>
      </c>
      <c r="C113" s="339"/>
      <c r="D113" s="339"/>
      <c r="E113" s="339"/>
      <c r="F113" s="339"/>
      <c r="G113" s="340"/>
      <c r="H113" s="340"/>
      <c r="I113" s="340"/>
      <c r="J113" s="340"/>
      <c r="K113" s="17"/>
      <c r="L113" s="17"/>
      <c r="M113" s="18"/>
      <c r="N113" s="17"/>
      <c r="O113" s="17"/>
      <c r="P113" s="18"/>
      <c r="Q113" s="17"/>
      <c r="R113" s="20"/>
      <c r="S113" s="21"/>
      <c r="T113" s="339"/>
      <c r="U113" s="341"/>
      <c r="W113">
        <v>1610</v>
      </c>
    </row>
    <row r="114" spans="1:23">
      <c r="A114" s="32"/>
      <c r="B114" s="108" t="str">
        <f>IF($A114="","",$A114&amp;"/"&amp;IF($A114="","",COUNTIF($A$7:$A114,$A114)))</f>
        <v/>
      </c>
      <c r="C114" s="339"/>
      <c r="D114" s="339"/>
      <c r="E114" s="339"/>
      <c r="F114" s="339"/>
      <c r="G114" s="340"/>
      <c r="H114" s="340"/>
      <c r="I114" s="340"/>
      <c r="J114" s="340"/>
      <c r="K114" s="17"/>
      <c r="L114" s="17"/>
      <c r="M114" s="18"/>
      <c r="N114" s="17"/>
      <c r="O114" s="17"/>
      <c r="P114" s="18"/>
      <c r="Q114" s="17"/>
      <c r="R114" s="20"/>
      <c r="S114" s="21"/>
      <c r="T114" s="339"/>
      <c r="U114" s="341"/>
      <c r="W114">
        <v>1611</v>
      </c>
    </row>
    <row r="115" spans="1:23">
      <c r="A115" s="32"/>
      <c r="B115" s="108" t="str">
        <f>IF($A115="","",$A115&amp;"/"&amp;IF($A115="","",COUNTIF($A$7:$A115,$A115)))</f>
        <v/>
      </c>
      <c r="C115" s="339"/>
      <c r="D115" s="339"/>
      <c r="E115" s="339"/>
      <c r="F115" s="339"/>
      <c r="G115" s="340"/>
      <c r="H115" s="340"/>
      <c r="I115" s="340"/>
      <c r="J115" s="340"/>
      <c r="K115" s="17"/>
      <c r="L115" s="17"/>
      <c r="M115" s="18"/>
      <c r="N115" s="17"/>
      <c r="O115" s="17"/>
      <c r="P115" s="18"/>
      <c r="Q115" s="17"/>
      <c r="R115" s="20"/>
      <c r="S115" s="21"/>
      <c r="T115" s="339"/>
      <c r="U115" s="341"/>
      <c r="W115">
        <v>1612</v>
      </c>
    </row>
    <row r="116" spans="1:23">
      <c r="A116" s="32"/>
      <c r="B116" s="108" t="str">
        <f>IF($A116="","",$A116&amp;"/"&amp;IF($A116="","",COUNTIF($A$7:$A116,$A116)))</f>
        <v/>
      </c>
      <c r="C116" s="339"/>
      <c r="D116" s="339"/>
      <c r="E116" s="339"/>
      <c r="F116" s="339"/>
      <c r="G116" s="340"/>
      <c r="H116" s="340"/>
      <c r="I116" s="340"/>
      <c r="J116" s="340"/>
      <c r="K116" s="17"/>
      <c r="L116" s="17"/>
      <c r="M116" s="18"/>
      <c r="N116" s="17"/>
      <c r="O116" s="17"/>
      <c r="P116" s="18"/>
      <c r="Q116" s="17"/>
      <c r="R116" s="20"/>
      <c r="S116" s="21"/>
      <c r="T116" s="339"/>
      <c r="U116" s="341"/>
      <c r="W116">
        <v>1613</v>
      </c>
    </row>
    <row r="117" spans="1:23">
      <c r="A117" s="32"/>
      <c r="B117" s="108" t="str">
        <f>IF($A117="","",$A117&amp;"/"&amp;IF($A117="","",COUNTIF($A$7:$A117,$A117)))</f>
        <v/>
      </c>
      <c r="C117" s="339"/>
      <c r="D117" s="339"/>
      <c r="E117" s="339"/>
      <c r="F117" s="339"/>
      <c r="G117" s="340"/>
      <c r="H117" s="340"/>
      <c r="I117" s="340"/>
      <c r="J117" s="340"/>
      <c r="K117" s="17"/>
      <c r="L117" s="17"/>
      <c r="M117" s="18"/>
      <c r="N117" s="17"/>
      <c r="O117" s="17"/>
      <c r="P117" s="18"/>
      <c r="Q117" s="17"/>
      <c r="R117" s="20"/>
      <c r="S117" s="21"/>
      <c r="T117" s="339"/>
      <c r="U117" s="341"/>
      <c r="W117">
        <v>1614</v>
      </c>
    </row>
    <row r="118" spans="1:23">
      <c r="A118" s="32"/>
      <c r="B118" s="108" t="str">
        <f>IF($A118="","",$A118&amp;"/"&amp;IF($A118="","",COUNTIF($A$7:$A118,$A118)))</f>
        <v/>
      </c>
      <c r="C118" s="339"/>
      <c r="D118" s="339"/>
      <c r="E118" s="339"/>
      <c r="F118" s="339"/>
      <c r="G118" s="340"/>
      <c r="H118" s="340"/>
      <c r="I118" s="340"/>
      <c r="J118" s="340"/>
      <c r="K118" s="17"/>
      <c r="L118" s="17"/>
      <c r="M118" s="18"/>
      <c r="N118" s="17"/>
      <c r="O118" s="17"/>
      <c r="P118" s="18"/>
      <c r="Q118" s="17"/>
      <c r="R118" s="20"/>
      <c r="S118" s="21"/>
      <c r="T118" s="339"/>
      <c r="U118" s="341"/>
      <c r="W118">
        <v>1615</v>
      </c>
    </row>
    <row r="119" spans="1:23">
      <c r="A119" s="32"/>
      <c r="B119" s="108" t="str">
        <f>IF($A119="","",$A119&amp;"/"&amp;IF($A119="","",COUNTIF($A$7:$A119,$A119)))</f>
        <v/>
      </c>
      <c r="C119" s="339"/>
      <c r="D119" s="339"/>
      <c r="E119" s="339"/>
      <c r="F119" s="339"/>
      <c r="G119" s="340"/>
      <c r="H119" s="340"/>
      <c r="I119" s="340"/>
      <c r="J119" s="340"/>
      <c r="K119" s="17"/>
      <c r="L119" s="17"/>
      <c r="M119" s="18"/>
      <c r="N119" s="17"/>
      <c r="O119" s="17"/>
      <c r="P119" s="18"/>
      <c r="Q119" s="17"/>
      <c r="R119" s="20"/>
      <c r="S119" s="21"/>
      <c r="T119" s="339"/>
      <c r="U119" s="341"/>
      <c r="W119">
        <v>1616</v>
      </c>
    </row>
    <row r="120" spans="1:23">
      <c r="A120" s="32"/>
      <c r="B120" s="108" t="str">
        <f>IF($A120="","",$A120&amp;"/"&amp;IF($A120="","",COUNTIF($A$7:$A120,$A120)))</f>
        <v/>
      </c>
      <c r="C120" s="339"/>
      <c r="D120" s="339"/>
      <c r="E120" s="339"/>
      <c r="F120" s="339"/>
      <c r="G120" s="340"/>
      <c r="H120" s="340"/>
      <c r="I120" s="340"/>
      <c r="J120" s="340"/>
      <c r="K120" s="17"/>
      <c r="L120" s="17"/>
      <c r="M120" s="18"/>
      <c r="N120" s="17"/>
      <c r="O120" s="17"/>
      <c r="P120" s="18"/>
      <c r="Q120" s="17"/>
      <c r="R120" s="20"/>
      <c r="S120" s="21"/>
      <c r="T120" s="339"/>
      <c r="U120" s="341"/>
      <c r="W120">
        <v>1617</v>
      </c>
    </row>
    <row r="121" spans="1:23">
      <c r="A121" s="32"/>
      <c r="B121" s="108" t="str">
        <f>IF($A121="","",$A121&amp;"/"&amp;IF($A121="","",COUNTIF($A$7:$A121,$A121)))</f>
        <v/>
      </c>
      <c r="C121" s="339"/>
      <c r="D121" s="339"/>
      <c r="E121" s="339"/>
      <c r="F121" s="339"/>
      <c r="G121" s="340"/>
      <c r="H121" s="340"/>
      <c r="I121" s="340"/>
      <c r="J121" s="340"/>
      <c r="K121" s="17"/>
      <c r="L121" s="17"/>
      <c r="M121" s="18"/>
      <c r="N121" s="17"/>
      <c r="O121" s="17"/>
      <c r="P121" s="18"/>
      <c r="Q121" s="17"/>
      <c r="R121" s="20"/>
      <c r="S121" s="21"/>
      <c r="T121" s="339"/>
      <c r="U121" s="341"/>
      <c r="W121">
        <v>1618</v>
      </c>
    </row>
    <row r="122" spans="1:23">
      <c r="A122" s="32"/>
      <c r="B122" s="108" t="str">
        <f>IF($A122="","",$A122&amp;"/"&amp;IF($A122="","",COUNTIF($A$7:$A122,$A122)))</f>
        <v/>
      </c>
      <c r="C122" s="339"/>
      <c r="D122" s="339"/>
      <c r="E122" s="339"/>
      <c r="F122" s="339"/>
      <c r="G122" s="340"/>
      <c r="H122" s="340"/>
      <c r="I122" s="340"/>
      <c r="J122" s="340"/>
      <c r="K122" s="17"/>
      <c r="L122" s="17"/>
      <c r="M122" s="18"/>
      <c r="N122" s="17"/>
      <c r="O122" s="17"/>
      <c r="P122" s="18"/>
      <c r="Q122" s="17"/>
      <c r="R122" s="20"/>
      <c r="S122" s="21"/>
      <c r="T122" s="339"/>
      <c r="U122" s="341"/>
      <c r="W122">
        <v>1619</v>
      </c>
    </row>
    <row r="123" spans="1:23">
      <c r="A123" s="32"/>
      <c r="B123" s="108" t="str">
        <f>IF($A123="","",$A123&amp;"/"&amp;IF($A123="","",COUNTIF($A$7:$A123,$A123)))</f>
        <v/>
      </c>
      <c r="C123" s="339"/>
      <c r="D123" s="339"/>
      <c r="E123" s="339"/>
      <c r="F123" s="339"/>
      <c r="G123" s="340"/>
      <c r="H123" s="340"/>
      <c r="I123" s="340"/>
      <c r="J123" s="340"/>
      <c r="K123" s="17"/>
      <c r="L123" s="17"/>
      <c r="M123" s="18"/>
      <c r="N123" s="17"/>
      <c r="O123" s="17"/>
      <c r="P123" s="18"/>
      <c r="Q123" s="17"/>
      <c r="R123" s="20"/>
      <c r="S123" s="21"/>
      <c r="T123" s="339"/>
      <c r="U123" s="341"/>
      <c r="W123">
        <v>1620</v>
      </c>
    </row>
    <row r="124" spans="1:23">
      <c r="A124" s="32"/>
      <c r="B124" s="108" t="str">
        <f>IF($A124="","",$A124&amp;"/"&amp;IF($A124="","",COUNTIF($A$7:$A124,$A124)))</f>
        <v/>
      </c>
      <c r="C124" s="339"/>
      <c r="D124" s="339"/>
      <c r="E124" s="339"/>
      <c r="F124" s="339"/>
      <c r="G124" s="340"/>
      <c r="H124" s="340"/>
      <c r="I124" s="340"/>
      <c r="J124" s="340"/>
      <c r="K124" s="17"/>
      <c r="L124" s="17"/>
      <c r="M124" s="18"/>
      <c r="N124" s="17"/>
      <c r="O124" s="17"/>
      <c r="P124" s="18"/>
      <c r="Q124" s="17"/>
      <c r="R124" s="20"/>
      <c r="S124" s="21"/>
      <c r="T124" s="339"/>
      <c r="U124" s="341"/>
      <c r="W124">
        <v>1621</v>
      </c>
    </row>
    <row r="125" spans="1:23">
      <c r="A125" s="32"/>
      <c r="B125" s="108" t="str">
        <f>IF($A125="","",$A125&amp;"/"&amp;IF($A125="","",COUNTIF($A$7:$A125,$A125)))</f>
        <v/>
      </c>
      <c r="C125" s="339"/>
      <c r="D125" s="339"/>
      <c r="E125" s="339"/>
      <c r="F125" s="339"/>
      <c r="G125" s="340"/>
      <c r="H125" s="340"/>
      <c r="I125" s="340"/>
      <c r="J125" s="340"/>
      <c r="K125" s="17"/>
      <c r="L125" s="17"/>
      <c r="M125" s="18"/>
      <c r="N125" s="17"/>
      <c r="O125" s="17"/>
      <c r="P125" s="18"/>
      <c r="Q125" s="17"/>
      <c r="R125" s="20"/>
      <c r="S125" s="21"/>
      <c r="T125" s="339"/>
      <c r="U125" s="341"/>
      <c r="W125">
        <v>1622</v>
      </c>
    </row>
    <row r="126" spans="1:23">
      <c r="A126" s="32"/>
      <c r="B126" s="108" t="str">
        <f>IF($A126="","",$A126&amp;"/"&amp;IF($A126="","",COUNTIF($A$7:$A126,$A126)))</f>
        <v/>
      </c>
      <c r="C126" s="339"/>
      <c r="D126" s="339"/>
      <c r="E126" s="339"/>
      <c r="F126" s="339"/>
      <c r="G126" s="340"/>
      <c r="H126" s="340"/>
      <c r="I126" s="340"/>
      <c r="J126" s="340"/>
      <c r="K126" s="17"/>
      <c r="L126" s="17"/>
      <c r="M126" s="18"/>
      <c r="N126" s="17"/>
      <c r="O126" s="17"/>
      <c r="P126" s="18"/>
      <c r="Q126" s="17"/>
      <c r="R126" s="20"/>
      <c r="S126" s="21"/>
      <c r="T126" s="339"/>
      <c r="U126" s="341"/>
      <c r="W126">
        <v>1623</v>
      </c>
    </row>
    <row r="127" spans="1:23">
      <c r="A127" s="32"/>
      <c r="B127" s="108" t="str">
        <f>IF($A127="","",$A127&amp;"/"&amp;IF($A127="","",COUNTIF($A$7:$A127,$A127)))</f>
        <v/>
      </c>
      <c r="C127" s="339"/>
      <c r="D127" s="339"/>
      <c r="E127" s="339"/>
      <c r="F127" s="339"/>
      <c r="G127" s="340"/>
      <c r="H127" s="340"/>
      <c r="I127" s="340"/>
      <c r="J127" s="340"/>
      <c r="K127" s="17"/>
      <c r="L127" s="17"/>
      <c r="M127" s="18"/>
      <c r="N127" s="17"/>
      <c r="O127" s="17"/>
      <c r="P127" s="18"/>
      <c r="Q127" s="17"/>
      <c r="R127" s="20"/>
      <c r="S127" s="21"/>
      <c r="T127" s="339"/>
      <c r="U127" s="341"/>
      <c r="W127">
        <v>1624</v>
      </c>
    </row>
    <row r="128" spans="1:23">
      <c r="A128" s="32"/>
      <c r="B128" s="108" t="str">
        <f>IF($A128="","",$A128&amp;"/"&amp;IF($A128="","",COUNTIF($A$7:$A128,$A128)))</f>
        <v/>
      </c>
      <c r="C128" s="339"/>
      <c r="D128" s="339"/>
      <c r="E128" s="339"/>
      <c r="F128" s="339"/>
      <c r="G128" s="340"/>
      <c r="H128" s="340"/>
      <c r="I128" s="340"/>
      <c r="J128" s="340"/>
      <c r="K128" s="17"/>
      <c r="L128" s="17"/>
      <c r="M128" s="18"/>
      <c r="N128" s="17"/>
      <c r="O128" s="17"/>
      <c r="P128" s="18"/>
      <c r="Q128" s="17"/>
      <c r="R128" s="20"/>
      <c r="S128" s="21"/>
      <c r="T128" s="339"/>
      <c r="U128" s="341"/>
      <c r="W128">
        <v>1625</v>
      </c>
    </row>
    <row r="129" spans="1:23">
      <c r="A129" s="32"/>
      <c r="B129" s="108" t="str">
        <f>IF($A129="","",$A129&amp;"/"&amp;IF($A129="","",COUNTIF($A$7:$A129,$A129)))</f>
        <v/>
      </c>
      <c r="C129" s="339"/>
      <c r="D129" s="339"/>
      <c r="E129" s="339"/>
      <c r="F129" s="339"/>
      <c r="G129" s="340"/>
      <c r="H129" s="340"/>
      <c r="I129" s="340"/>
      <c r="J129" s="340"/>
      <c r="K129" s="17"/>
      <c r="L129" s="17"/>
      <c r="M129" s="18"/>
      <c r="N129" s="17"/>
      <c r="O129" s="17"/>
      <c r="P129" s="18"/>
      <c r="Q129" s="17"/>
      <c r="R129" s="20"/>
      <c r="S129" s="21"/>
      <c r="T129" s="339"/>
      <c r="U129" s="341"/>
      <c r="W129">
        <v>1626</v>
      </c>
    </row>
    <row r="130" spans="1:23">
      <c r="A130" s="32"/>
      <c r="B130" s="108" t="str">
        <f>IF($A130="","",$A130&amp;"/"&amp;IF($A130="","",COUNTIF($A$7:$A130,$A130)))</f>
        <v/>
      </c>
      <c r="C130" s="339"/>
      <c r="D130" s="339"/>
      <c r="E130" s="339"/>
      <c r="F130" s="339"/>
      <c r="G130" s="340"/>
      <c r="H130" s="340"/>
      <c r="I130" s="340"/>
      <c r="J130" s="340"/>
      <c r="K130" s="17"/>
      <c r="L130" s="17"/>
      <c r="M130" s="18"/>
      <c r="N130" s="17"/>
      <c r="O130" s="17"/>
      <c r="P130" s="18"/>
      <c r="Q130" s="17"/>
      <c r="R130" s="20"/>
      <c r="S130" s="21"/>
      <c r="T130" s="339"/>
      <c r="U130" s="341"/>
      <c r="W130">
        <v>1627</v>
      </c>
    </row>
    <row r="131" spans="1:23">
      <c r="A131" s="32"/>
      <c r="B131" s="108" t="str">
        <f>IF($A131="","",$A131&amp;"/"&amp;IF($A131="","",COUNTIF($A$7:$A131,$A131)))</f>
        <v/>
      </c>
      <c r="C131" s="339"/>
      <c r="D131" s="339"/>
      <c r="E131" s="339"/>
      <c r="F131" s="339"/>
      <c r="G131" s="340"/>
      <c r="H131" s="340"/>
      <c r="I131" s="340"/>
      <c r="J131" s="340"/>
      <c r="K131" s="17"/>
      <c r="L131" s="17"/>
      <c r="M131" s="18"/>
      <c r="N131" s="17"/>
      <c r="O131" s="17"/>
      <c r="P131" s="18"/>
      <c r="Q131" s="17"/>
      <c r="R131" s="20"/>
      <c r="S131" s="21"/>
      <c r="T131" s="339"/>
      <c r="U131" s="341"/>
      <c r="W131">
        <v>1628</v>
      </c>
    </row>
    <row r="132" spans="1:23">
      <c r="A132" s="32"/>
      <c r="B132" s="108" t="str">
        <f>IF($A132="","",$A132&amp;"/"&amp;IF($A132="","",COUNTIF($A$7:$A132,$A132)))</f>
        <v/>
      </c>
      <c r="C132" s="339"/>
      <c r="D132" s="339"/>
      <c r="E132" s="339"/>
      <c r="F132" s="339"/>
      <c r="G132" s="340"/>
      <c r="H132" s="340"/>
      <c r="I132" s="340"/>
      <c r="J132" s="340"/>
      <c r="K132" s="17"/>
      <c r="L132" s="17"/>
      <c r="M132" s="18"/>
      <c r="N132" s="17"/>
      <c r="O132" s="17"/>
      <c r="P132" s="18"/>
      <c r="Q132" s="17"/>
      <c r="R132" s="20"/>
      <c r="S132" s="21"/>
      <c r="T132" s="339"/>
      <c r="U132" s="341"/>
      <c r="W132">
        <v>1629</v>
      </c>
    </row>
    <row r="133" spans="1:23">
      <c r="A133" s="32"/>
      <c r="B133" s="108" t="str">
        <f>IF($A133="","",$A133&amp;"/"&amp;IF($A133="","",COUNTIF($A$7:$A133,$A133)))</f>
        <v/>
      </c>
      <c r="C133" s="339"/>
      <c r="D133" s="339"/>
      <c r="E133" s="339"/>
      <c r="F133" s="339"/>
      <c r="G133" s="340"/>
      <c r="H133" s="340"/>
      <c r="I133" s="340"/>
      <c r="J133" s="340"/>
      <c r="K133" s="17"/>
      <c r="L133" s="17"/>
      <c r="M133" s="18"/>
      <c r="N133" s="17"/>
      <c r="O133" s="17"/>
      <c r="P133" s="18"/>
      <c r="Q133" s="17"/>
      <c r="R133" s="20"/>
      <c r="S133" s="21"/>
      <c r="T133" s="339"/>
      <c r="U133" s="341"/>
      <c r="W133">
        <v>1630</v>
      </c>
    </row>
    <row r="134" spans="1:23">
      <c r="A134" s="32"/>
      <c r="B134" s="108" t="str">
        <f>IF($A134="","",$A134&amp;"/"&amp;IF($A134="","",COUNTIF($A$7:$A134,$A134)))</f>
        <v/>
      </c>
      <c r="C134" s="339"/>
      <c r="D134" s="339"/>
      <c r="E134" s="339"/>
      <c r="F134" s="339"/>
      <c r="G134" s="340"/>
      <c r="H134" s="340"/>
      <c r="I134" s="340"/>
      <c r="J134" s="340"/>
      <c r="K134" s="17"/>
      <c r="L134" s="17"/>
      <c r="M134" s="18"/>
      <c r="N134" s="17"/>
      <c r="O134" s="17"/>
      <c r="P134" s="18"/>
      <c r="Q134" s="17"/>
      <c r="R134" s="20"/>
      <c r="S134" s="21"/>
      <c r="T134" s="339"/>
      <c r="U134" s="341"/>
      <c r="W134">
        <v>1631</v>
      </c>
    </row>
    <row r="135" spans="1:23">
      <c r="A135" s="32"/>
      <c r="B135" s="108" t="str">
        <f>IF($A135="","",$A135&amp;"/"&amp;IF($A135="","",COUNTIF($A$7:$A135,$A135)))</f>
        <v/>
      </c>
      <c r="C135" s="339"/>
      <c r="D135" s="339"/>
      <c r="E135" s="339"/>
      <c r="F135" s="339"/>
      <c r="G135" s="340"/>
      <c r="H135" s="340"/>
      <c r="I135" s="340"/>
      <c r="J135" s="340"/>
      <c r="K135" s="17"/>
      <c r="L135" s="17"/>
      <c r="M135" s="18"/>
      <c r="N135" s="17"/>
      <c r="O135" s="17"/>
      <c r="P135" s="18"/>
      <c r="Q135" s="17"/>
      <c r="R135" s="20"/>
      <c r="S135" s="21"/>
      <c r="T135" s="339"/>
      <c r="U135" s="341"/>
      <c r="W135">
        <v>1632</v>
      </c>
    </row>
    <row r="136" spans="1:23">
      <c r="A136" s="32"/>
      <c r="B136" s="108" t="str">
        <f>IF($A136="","",$A136&amp;"/"&amp;IF($A136="","",COUNTIF($A$7:$A136,$A136)))</f>
        <v/>
      </c>
      <c r="C136" s="339"/>
      <c r="D136" s="339"/>
      <c r="E136" s="339"/>
      <c r="F136" s="339"/>
      <c r="G136" s="340"/>
      <c r="H136" s="340"/>
      <c r="I136" s="340"/>
      <c r="J136" s="340"/>
      <c r="K136" s="17"/>
      <c r="L136" s="17"/>
      <c r="M136" s="18"/>
      <c r="N136" s="17"/>
      <c r="O136" s="17"/>
      <c r="P136" s="18"/>
      <c r="Q136" s="17"/>
      <c r="R136" s="20"/>
      <c r="S136" s="21"/>
      <c r="T136" s="339"/>
      <c r="U136" s="341"/>
      <c r="W136">
        <v>1633</v>
      </c>
    </row>
    <row r="137" spans="1:23">
      <c r="A137" s="32"/>
      <c r="B137" s="108" t="str">
        <f>IF($A137="","",$A137&amp;"/"&amp;IF($A137="","",COUNTIF($A$7:$A137,$A137)))</f>
        <v/>
      </c>
      <c r="C137" s="339"/>
      <c r="D137" s="339"/>
      <c r="E137" s="339"/>
      <c r="F137" s="339"/>
      <c r="G137" s="340"/>
      <c r="H137" s="340"/>
      <c r="I137" s="340"/>
      <c r="J137" s="340"/>
      <c r="K137" s="17"/>
      <c r="L137" s="17"/>
      <c r="M137" s="18"/>
      <c r="N137" s="17"/>
      <c r="O137" s="17"/>
      <c r="P137" s="18"/>
      <c r="Q137" s="17"/>
      <c r="R137" s="20"/>
      <c r="S137" s="21"/>
      <c r="T137" s="339"/>
      <c r="U137" s="341"/>
      <c r="W137">
        <v>1634</v>
      </c>
    </row>
    <row r="138" spans="1:23">
      <c r="A138" s="32"/>
      <c r="B138" s="108" t="str">
        <f>IF($A138="","",$A138&amp;"/"&amp;IF($A138="","",COUNTIF($A$7:$A138,$A138)))</f>
        <v/>
      </c>
      <c r="C138" s="339"/>
      <c r="D138" s="339"/>
      <c r="E138" s="339"/>
      <c r="F138" s="339"/>
      <c r="G138" s="340"/>
      <c r="H138" s="340"/>
      <c r="I138" s="340"/>
      <c r="J138" s="340"/>
      <c r="K138" s="17"/>
      <c r="L138" s="17"/>
      <c r="M138" s="18"/>
      <c r="N138" s="17"/>
      <c r="O138" s="17"/>
      <c r="P138" s="18"/>
      <c r="Q138" s="17"/>
      <c r="R138" s="20"/>
      <c r="S138" s="21"/>
      <c r="T138" s="339"/>
      <c r="U138" s="341"/>
      <c r="W138">
        <v>1635</v>
      </c>
    </row>
    <row r="139" spans="1:23">
      <c r="A139" s="32"/>
      <c r="B139" s="108" t="str">
        <f>IF($A139="","",$A139&amp;"/"&amp;IF($A139="","",COUNTIF($A$7:$A139,$A139)))</f>
        <v/>
      </c>
      <c r="C139" s="339"/>
      <c r="D139" s="339"/>
      <c r="E139" s="339"/>
      <c r="F139" s="339"/>
      <c r="G139" s="340"/>
      <c r="H139" s="340"/>
      <c r="I139" s="340"/>
      <c r="J139" s="340"/>
      <c r="K139" s="17"/>
      <c r="L139" s="17"/>
      <c r="M139" s="18"/>
      <c r="N139" s="17"/>
      <c r="O139" s="17"/>
      <c r="P139" s="18"/>
      <c r="Q139" s="17"/>
      <c r="R139" s="20"/>
      <c r="S139" s="21"/>
      <c r="T139" s="339"/>
      <c r="U139" s="341"/>
      <c r="W139">
        <v>1636</v>
      </c>
    </row>
    <row r="140" spans="1:23">
      <c r="A140" s="32"/>
      <c r="B140" s="108" t="str">
        <f>IF($A140="","",$A140&amp;"/"&amp;IF($A140="","",COUNTIF($A$7:$A140,$A140)))</f>
        <v/>
      </c>
      <c r="C140" s="339"/>
      <c r="D140" s="339"/>
      <c r="E140" s="339"/>
      <c r="F140" s="339"/>
      <c r="G140" s="340"/>
      <c r="H140" s="340"/>
      <c r="I140" s="340"/>
      <c r="J140" s="340"/>
      <c r="K140" s="17"/>
      <c r="L140" s="17"/>
      <c r="M140" s="18"/>
      <c r="N140" s="17"/>
      <c r="O140" s="17"/>
      <c r="P140" s="18"/>
      <c r="Q140" s="17"/>
      <c r="R140" s="20"/>
      <c r="S140" s="21"/>
      <c r="T140" s="339"/>
      <c r="U140" s="341"/>
      <c r="W140">
        <v>1637</v>
      </c>
    </row>
    <row r="141" spans="1:23">
      <c r="A141" s="32"/>
      <c r="B141" s="108" t="str">
        <f>IF($A141="","",$A141&amp;"/"&amp;IF($A141="","",COUNTIF($A$7:$A141,$A141)))</f>
        <v/>
      </c>
      <c r="C141" s="339"/>
      <c r="D141" s="339"/>
      <c r="E141" s="339"/>
      <c r="F141" s="339"/>
      <c r="G141" s="340"/>
      <c r="H141" s="340"/>
      <c r="I141" s="340"/>
      <c r="J141" s="340"/>
      <c r="K141" s="17"/>
      <c r="L141" s="17"/>
      <c r="M141" s="18"/>
      <c r="N141" s="17"/>
      <c r="O141" s="17"/>
      <c r="P141" s="18"/>
      <c r="Q141" s="17"/>
      <c r="R141" s="20"/>
      <c r="S141" s="21"/>
      <c r="T141" s="339"/>
      <c r="U141" s="341"/>
      <c r="W141">
        <v>1638</v>
      </c>
    </row>
    <row r="142" spans="1:23">
      <c r="A142" s="32"/>
      <c r="B142" s="108" t="str">
        <f>IF($A142="","",$A142&amp;"/"&amp;IF($A142="","",COUNTIF($A$7:$A142,$A142)))</f>
        <v/>
      </c>
      <c r="C142" s="339"/>
      <c r="D142" s="339"/>
      <c r="E142" s="339"/>
      <c r="F142" s="339"/>
      <c r="G142" s="340"/>
      <c r="H142" s="340"/>
      <c r="I142" s="340"/>
      <c r="J142" s="340"/>
      <c r="K142" s="17"/>
      <c r="L142" s="17"/>
      <c r="M142" s="18"/>
      <c r="N142" s="17"/>
      <c r="O142" s="17"/>
      <c r="P142" s="18"/>
      <c r="Q142" s="17"/>
      <c r="R142" s="20"/>
      <c r="S142" s="21"/>
      <c r="T142" s="339"/>
      <c r="U142" s="341"/>
      <c r="W142">
        <v>1639</v>
      </c>
    </row>
    <row r="143" spans="1:23">
      <c r="A143" s="32"/>
      <c r="B143" s="108" t="str">
        <f>IF($A143="","",$A143&amp;"/"&amp;IF($A143="","",COUNTIF($A$7:$A143,$A143)))</f>
        <v/>
      </c>
      <c r="C143" s="339"/>
      <c r="D143" s="339"/>
      <c r="E143" s="339"/>
      <c r="F143" s="339"/>
      <c r="G143" s="340"/>
      <c r="H143" s="340"/>
      <c r="I143" s="340"/>
      <c r="J143" s="340"/>
      <c r="K143" s="17"/>
      <c r="L143" s="17"/>
      <c r="M143" s="18"/>
      <c r="N143" s="17"/>
      <c r="O143" s="17"/>
      <c r="P143" s="18"/>
      <c r="Q143" s="17"/>
      <c r="R143" s="20"/>
      <c r="S143" s="21"/>
      <c r="T143" s="339"/>
      <c r="U143" s="341"/>
      <c r="W143">
        <v>1640</v>
      </c>
    </row>
    <row r="144" spans="1:23">
      <c r="A144" s="32"/>
      <c r="B144" s="108" t="str">
        <f>IF($A144="","",$A144&amp;"/"&amp;IF($A144="","",COUNTIF($A$7:$A144,$A144)))</f>
        <v/>
      </c>
      <c r="C144" s="339"/>
      <c r="D144" s="339"/>
      <c r="E144" s="339"/>
      <c r="F144" s="339"/>
      <c r="G144" s="340"/>
      <c r="H144" s="340"/>
      <c r="I144" s="340"/>
      <c r="J144" s="340"/>
      <c r="K144" s="17"/>
      <c r="L144" s="17"/>
      <c r="M144" s="18"/>
      <c r="N144" s="17"/>
      <c r="O144" s="17"/>
      <c r="P144" s="18"/>
      <c r="Q144" s="17"/>
      <c r="R144" s="20"/>
      <c r="S144" s="21"/>
      <c r="T144" s="339"/>
      <c r="U144" s="341"/>
      <c r="W144">
        <v>1641</v>
      </c>
    </row>
    <row r="145" spans="1:23">
      <c r="A145" s="32"/>
      <c r="B145" s="108" t="str">
        <f>IF($A145="","",$A145&amp;"/"&amp;IF($A145="","",COUNTIF($A$7:$A145,$A145)))</f>
        <v/>
      </c>
      <c r="C145" s="339"/>
      <c r="D145" s="339"/>
      <c r="E145" s="339"/>
      <c r="F145" s="339"/>
      <c r="G145" s="340"/>
      <c r="H145" s="340"/>
      <c r="I145" s="340"/>
      <c r="J145" s="340"/>
      <c r="K145" s="17"/>
      <c r="L145" s="17"/>
      <c r="M145" s="18"/>
      <c r="N145" s="17"/>
      <c r="O145" s="17"/>
      <c r="P145" s="18"/>
      <c r="Q145" s="17"/>
      <c r="R145" s="20"/>
      <c r="S145" s="21"/>
      <c r="T145" s="339"/>
      <c r="U145" s="341"/>
      <c r="W145">
        <v>1642</v>
      </c>
    </row>
    <row r="146" spans="1:23">
      <c r="A146" s="32"/>
      <c r="B146" s="108" t="str">
        <f>IF($A146="","",$A146&amp;"/"&amp;IF($A146="","",COUNTIF($A$7:$A146,$A146)))</f>
        <v/>
      </c>
      <c r="C146" s="339"/>
      <c r="D146" s="339"/>
      <c r="E146" s="339"/>
      <c r="F146" s="339"/>
      <c r="G146" s="340"/>
      <c r="H146" s="340"/>
      <c r="I146" s="340"/>
      <c r="J146" s="340"/>
      <c r="K146" s="17"/>
      <c r="L146" s="17"/>
      <c r="M146" s="18"/>
      <c r="N146" s="17"/>
      <c r="O146" s="17"/>
      <c r="P146" s="18"/>
      <c r="Q146" s="17"/>
      <c r="R146" s="20"/>
      <c r="S146" s="21"/>
      <c r="T146" s="339"/>
      <c r="U146" s="341"/>
      <c r="W146">
        <v>1643</v>
      </c>
    </row>
    <row r="147" spans="1:23">
      <c r="A147" s="32"/>
      <c r="B147" s="108" t="str">
        <f>IF($A147="","",$A147&amp;"/"&amp;IF($A147="","",COUNTIF($A$7:$A147,$A147)))</f>
        <v/>
      </c>
      <c r="C147" s="339"/>
      <c r="D147" s="339"/>
      <c r="E147" s="339"/>
      <c r="F147" s="339"/>
      <c r="G147" s="340"/>
      <c r="H147" s="340"/>
      <c r="I147" s="340"/>
      <c r="J147" s="340"/>
      <c r="K147" s="17"/>
      <c r="L147" s="17"/>
      <c r="M147" s="18"/>
      <c r="N147" s="17"/>
      <c r="O147" s="17"/>
      <c r="P147" s="18"/>
      <c r="Q147" s="17"/>
      <c r="R147" s="20"/>
      <c r="S147" s="21"/>
      <c r="T147" s="339"/>
      <c r="U147" s="341"/>
      <c r="W147">
        <v>1644</v>
      </c>
    </row>
    <row r="148" spans="1:23">
      <c r="A148" s="32"/>
      <c r="B148" s="108" t="str">
        <f>IF($A148="","",$A148&amp;"/"&amp;IF($A148="","",COUNTIF($A$7:$A148,$A148)))</f>
        <v/>
      </c>
      <c r="C148" s="339"/>
      <c r="D148" s="339"/>
      <c r="E148" s="339"/>
      <c r="F148" s="339"/>
      <c r="G148" s="340"/>
      <c r="H148" s="340"/>
      <c r="I148" s="340"/>
      <c r="J148" s="340"/>
      <c r="K148" s="17"/>
      <c r="L148" s="17"/>
      <c r="M148" s="18"/>
      <c r="N148" s="17"/>
      <c r="O148" s="17"/>
      <c r="P148" s="18"/>
      <c r="Q148" s="17"/>
      <c r="R148" s="20"/>
      <c r="S148" s="21"/>
      <c r="T148" s="339"/>
      <c r="U148" s="341"/>
      <c r="W148">
        <v>1645</v>
      </c>
    </row>
    <row r="149" spans="1:23">
      <c r="A149" s="32"/>
      <c r="B149" s="108" t="str">
        <f>IF($A149="","",$A149&amp;"/"&amp;IF($A149="","",COUNTIF($A$7:$A149,$A149)))</f>
        <v/>
      </c>
      <c r="C149" s="339"/>
      <c r="D149" s="339"/>
      <c r="E149" s="339"/>
      <c r="F149" s="339"/>
      <c r="G149" s="340"/>
      <c r="H149" s="340"/>
      <c r="I149" s="340"/>
      <c r="J149" s="340"/>
      <c r="K149" s="17"/>
      <c r="L149" s="17"/>
      <c r="M149" s="18"/>
      <c r="N149" s="17"/>
      <c r="O149" s="17"/>
      <c r="P149" s="18"/>
      <c r="Q149" s="17"/>
      <c r="R149" s="20"/>
      <c r="S149" s="21"/>
      <c r="T149" s="339"/>
      <c r="U149" s="341"/>
      <c r="W149">
        <v>1646</v>
      </c>
    </row>
    <row r="150" spans="1:23">
      <c r="A150" s="32"/>
      <c r="B150" s="108" t="str">
        <f>IF($A150="","",$A150&amp;"/"&amp;IF($A150="","",COUNTIF($A$7:$A150,$A150)))</f>
        <v/>
      </c>
      <c r="C150" s="339"/>
      <c r="D150" s="339"/>
      <c r="E150" s="339"/>
      <c r="F150" s="339"/>
      <c r="G150" s="340"/>
      <c r="H150" s="340"/>
      <c r="I150" s="340"/>
      <c r="J150" s="340"/>
      <c r="K150" s="17"/>
      <c r="L150" s="17"/>
      <c r="M150" s="18"/>
      <c r="N150" s="17"/>
      <c r="O150" s="17"/>
      <c r="P150" s="18"/>
      <c r="Q150" s="17"/>
      <c r="R150" s="20"/>
      <c r="S150" s="21"/>
      <c r="T150" s="339"/>
      <c r="U150" s="341"/>
      <c r="W150">
        <v>1647</v>
      </c>
    </row>
    <row r="151" spans="1:23">
      <c r="A151" s="32"/>
      <c r="B151" s="108" t="str">
        <f>IF($A151="","",$A151&amp;"/"&amp;IF($A151="","",COUNTIF($A$7:$A151,$A151)))</f>
        <v/>
      </c>
      <c r="C151" s="339"/>
      <c r="D151" s="339"/>
      <c r="E151" s="339"/>
      <c r="F151" s="339"/>
      <c r="G151" s="340"/>
      <c r="H151" s="340"/>
      <c r="I151" s="340"/>
      <c r="J151" s="340"/>
      <c r="K151" s="17"/>
      <c r="L151" s="17"/>
      <c r="M151" s="18"/>
      <c r="N151" s="17"/>
      <c r="O151" s="17"/>
      <c r="P151" s="18"/>
      <c r="Q151" s="17"/>
      <c r="R151" s="20"/>
      <c r="S151" s="21"/>
      <c r="T151" s="339"/>
      <c r="U151" s="341"/>
      <c r="W151">
        <v>1648</v>
      </c>
    </row>
    <row r="152" spans="1:23">
      <c r="A152" s="32"/>
      <c r="B152" s="108" t="str">
        <f>IF($A152="","",$A152&amp;"/"&amp;IF($A152="","",COUNTIF($A$7:$A152,$A152)))</f>
        <v/>
      </c>
      <c r="C152" s="339"/>
      <c r="D152" s="339"/>
      <c r="E152" s="339"/>
      <c r="F152" s="339"/>
      <c r="G152" s="340"/>
      <c r="H152" s="340"/>
      <c r="I152" s="340"/>
      <c r="J152" s="340"/>
      <c r="K152" s="17"/>
      <c r="L152" s="17"/>
      <c r="M152" s="18"/>
      <c r="N152" s="17"/>
      <c r="O152" s="17"/>
      <c r="P152" s="18"/>
      <c r="Q152" s="17"/>
      <c r="R152" s="20"/>
      <c r="S152" s="21"/>
      <c r="T152" s="339"/>
      <c r="U152" s="341"/>
      <c r="W152">
        <v>1649</v>
      </c>
    </row>
    <row r="153" spans="1:23">
      <c r="A153" s="32"/>
      <c r="B153" s="108" t="str">
        <f>IF($A153="","",$A153&amp;"/"&amp;IF($A153="","",COUNTIF($A$7:$A153,$A153)))</f>
        <v/>
      </c>
      <c r="C153" s="339"/>
      <c r="D153" s="339"/>
      <c r="E153" s="339"/>
      <c r="F153" s="339"/>
      <c r="G153" s="340"/>
      <c r="H153" s="340"/>
      <c r="I153" s="340"/>
      <c r="J153" s="340"/>
      <c r="K153" s="17"/>
      <c r="L153" s="17"/>
      <c r="M153" s="18"/>
      <c r="N153" s="17"/>
      <c r="O153" s="17"/>
      <c r="P153" s="18"/>
      <c r="Q153" s="17"/>
      <c r="R153" s="20"/>
      <c r="S153" s="21"/>
      <c r="T153" s="339"/>
      <c r="U153" s="341"/>
      <c r="W153">
        <v>1650</v>
      </c>
    </row>
    <row r="154" spans="1:23">
      <c r="A154" s="32"/>
      <c r="B154" s="108" t="str">
        <f>IF($A154="","",$A154&amp;"/"&amp;IF($A154="","",COUNTIF($A$7:$A154,$A154)))</f>
        <v/>
      </c>
      <c r="C154" s="339"/>
      <c r="D154" s="339"/>
      <c r="E154" s="339"/>
      <c r="F154" s="339"/>
      <c r="G154" s="340"/>
      <c r="H154" s="340"/>
      <c r="I154" s="340"/>
      <c r="J154" s="340"/>
      <c r="K154" s="17"/>
      <c r="L154" s="17"/>
      <c r="M154" s="18"/>
      <c r="N154" s="17"/>
      <c r="O154" s="17"/>
      <c r="P154" s="18"/>
      <c r="Q154" s="17"/>
      <c r="R154" s="20"/>
      <c r="S154" s="21"/>
      <c r="T154" s="339"/>
      <c r="U154" s="341"/>
      <c r="W154">
        <v>1651</v>
      </c>
    </row>
    <row r="155" spans="1:23">
      <c r="A155" s="32"/>
      <c r="B155" s="108" t="str">
        <f>IF($A155="","",$A155&amp;"/"&amp;IF($A155="","",COUNTIF($A$7:$A155,$A155)))</f>
        <v/>
      </c>
      <c r="C155" s="339"/>
      <c r="D155" s="339"/>
      <c r="E155" s="339"/>
      <c r="F155" s="339"/>
      <c r="G155" s="340"/>
      <c r="H155" s="340"/>
      <c r="I155" s="340"/>
      <c r="J155" s="340"/>
      <c r="K155" s="17"/>
      <c r="L155" s="17"/>
      <c r="M155" s="18"/>
      <c r="N155" s="17"/>
      <c r="O155" s="17"/>
      <c r="P155" s="18"/>
      <c r="Q155" s="17"/>
      <c r="R155" s="20"/>
      <c r="S155" s="21"/>
      <c r="T155" s="339"/>
      <c r="U155" s="341"/>
      <c r="W155">
        <v>1652</v>
      </c>
    </row>
    <row r="156" spans="1:23">
      <c r="A156" s="32"/>
      <c r="B156" s="108" t="str">
        <f>IF($A156="","",$A156&amp;"/"&amp;IF($A156="","",COUNTIF($A$7:$A156,$A156)))</f>
        <v/>
      </c>
      <c r="C156" s="339"/>
      <c r="D156" s="339"/>
      <c r="E156" s="339"/>
      <c r="F156" s="339"/>
      <c r="G156" s="340"/>
      <c r="H156" s="340"/>
      <c r="I156" s="340"/>
      <c r="J156" s="340"/>
      <c r="K156" s="17"/>
      <c r="L156" s="17"/>
      <c r="M156" s="18"/>
      <c r="N156" s="17"/>
      <c r="O156" s="17"/>
      <c r="P156" s="18"/>
      <c r="Q156" s="17"/>
      <c r="R156" s="20"/>
      <c r="S156" s="21"/>
      <c r="T156" s="339"/>
      <c r="U156" s="341"/>
      <c r="W156">
        <v>1653</v>
      </c>
    </row>
    <row r="157" spans="1:23">
      <c r="A157" s="32"/>
      <c r="B157" s="108" t="str">
        <f>IF($A157="","",$A157&amp;"/"&amp;IF($A157="","",COUNTIF($A$7:$A157,$A157)))</f>
        <v/>
      </c>
      <c r="C157" s="339"/>
      <c r="D157" s="339"/>
      <c r="E157" s="339"/>
      <c r="F157" s="339"/>
      <c r="G157" s="340"/>
      <c r="H157" s="340"/>
      <c r="I157" s="340"/>
      <c r="J157" s="340"/>
      <c r="K157" s="17"/>
      <c r="L157" s="17"/>
      <c r="M157" s="18"/>
      <c r="N157" s="17"/>
      <c r="O157" s="17"/>
      <c r="P157" s="18"/>
      <c r="Q157" s="17"/>
      <c r="R157" s="20"/>
      <c r="S157" s="21"/>
      <c r="T157" s="339"/>
      <c r="U157" s="341"/>
      <c r="W157">
        <v>1654</v>
      </c>
    </row>
    <row r="158" spans="1:23">
      <c r="A158" s="32"/>
      <c r="B158" s="108" t="str">
        <f>IF($A158="","",$A158&amp;"/"&amp;IF($A158="","",COUNTIF($A$7:$A158,$A158)))</f>
        <v/>
      </c>
      <c r="C158" s="339"/>
      <c r="D158" s="339"/>
      <c r="E158" s="339"/>
      <c r="F158" s="339"/>
      <c r="G158" s="340"/>
      <c r="H158" s="340"/>
      <c r="I158" s="340"/>
      <c r="J158" s="340"/>
      <c r="K158" s="17"/>
      <c r="L158" s="17"/>
      <c r="M158" s="18"/>
      <c r="N158" s="17"/>
      <c r="O158" s="17"/>
      <c r="P158" s="18"/>
      <c r="Q158" s="17"/>
      <c r="R158" s="20"/>
      <c r="S158" s="21"/>
      <c r="T158" s="339"/>
      <c r="U158" s="341"/>
      <c r="W158">
        <v>1655</v>
      </c>
    </row>
    <row r="159" spans="1:23">
      <c r="A159" s="32"/>
      <c r="B159" s="108" t="str">
        <f>IF($A159="","",$A159&amp;"/"&amp;IF($A159="","",COUNTIF($A$7:$A159,$A159)))</f>
        <v/>
      </c>
      <c r="C159" s="339"/>
      <c r="D159" s="339"/>
      <c r="E159" s="339"/>
      <c r="F159" s="339"/>
      <c r="G159" s="340"/>
      <c r="H159" s="340"/>
      <c r="I159" s="340"/>
      <c r="J159" s="340"/>
      <c r="K159" s="17"/>
      <c r="L159" s="17"/>
      <c r="M159" s="18"/>
      <c r="N159" s="17"/>
      <c r="O159" s="17"/>
      <c r="P159" s="18"/>
      <c r="Q159" s="17"/>
      <c r="R159" s="20"/>
      <c r="S159" s="21"/>
      <c r="T159" s="339"/>
      <c r="U159" s="341"/>
      <c r="W159">
        <v>1656</v>
      </c>
    </row>
    <row r="160" spans="1:23">
      <c r="A160" s="32"/>
      <c r="B160" s="108" t="str">
        <f>IF($A160="","",$A160&amp;"/"&amp;IF($A160="","",COUNTIF($A$7:$A160,$A160)))</f>
        <v/>
      </c>
      <c r="C160" s="339"/>
      <c r="D160" s="339"/>
      <c r="E160" s="339"/>
      <c r="F160" s="339"/>
      <c r="G160" s="340"/>
      <c r="H160" s="340"/>
      <c r="I160" s="340"/>
      <c r="J160" s="340"/>
      <c r="K160" s="17"/>
      <c r="L160" s="17"/>
      <c r="M160" s="18"/>
      <c r="N160" s="17"/>
      <c r="O160" s="17"/>
      <c r="P160" s="18"/>
      <c r="Q160" s="17"/>
      <c r="R160" s="20"/>
      <c r="S160" s="21"/>
      <c r="T160" s="339"/>
      <c r="U160" s="341"/>
      <c r="W160">
        <v>1657</v>
      </c>
    </row>
    <row r="161" spans="1:23">
      <c r="A161" s="32"/>
      <c r="B161" s="108" t="str">
        <f>IF($A161="","",$A161&amp;"/"&amp;IF($A161="","",COUNTIF($A$7:$A161,$A161)))</f>
        <v/>
      </c>
      <c r="C161" s="339"/>
      <c r="D161" s="339"/>
      <c r="E161" s="339"/>
      <c r="F161" s="339"/>
      <c r="G161" s="340"/>
      <c r="H161" s="340"/>
      <c r="I161" s="340"/>
      <c r="J161" s="340"/>
      <c r="K161" s="17"/>
      <c r="L161" s="17"/>
      <c r="M161" s="18"/>
      <c r="N161" s="17"/>
      <c r="O161" s="17"/>
      <c r="P161" s="18"/>
      <c r="Q161" s="17"/>
      <c r="R161" s="20"/>
      <c r="S161" s="21"/>
      <c r="T161" s="339"/>
      <c r="U161" s="341"/>
      <c r="W161">
        <v>1658</v>
      </c>
    </row>
    <row r="162" spans="1:23">
      <c r="A162" s="32"/>
      <c r="B162" s="108" t="str">
        <f>IF($A162="","",$A162&amp;"/"&amp;IF($A162="","",COUNTIF($A$7:$A162,$A162)))</f>
        <v/>
      </c>
      <c r="C162" s="339"/>
      <c r="D162" s="339"/>
      <c r="E162" s="339"/>
      <c r="F162" s="339"/>
      <c r="G162" s="340"/>
      <c r="H162" s="340"/>
      <c r="I162" s="340"/>
      <c r="J162" s="340"/>
      <c r="K162" s="17"/>
      <c r="L162" s="17"/>
      <c r="M162" s="18"/>
      <c r="N162" s="17"/>
      <c r="O162" s="17"/>
      <c r="P162" s="18"/>
      <c r="Q162" s="17"/>
      <c r="R162" s="20"/>
      <c r="S162" s="21"/>
      <c r="T162" s="339"/>
      <c r="U162" s="341"/>
      <c r="W162">
        <v>1659</v>
      </c>
    </row>
    <row r="163" spans="1:23">
      <c r="A163" s="32"/>
      <c r="B163" s="108" t="str">
        <f>IF($A163="","",$A163&amp;"/"&amp;IF($A163="","",COUNTIF($A$7:$A163,$A163)))</f>
        <v/>
      </c>
      <c r="C163" s="339"/>
      <c r="D163" s="339"/>
      <c r="E163" s="339"/>
      <c r="F163" s="339"/>
      <c r="G163" s="340"/>
      <c r="H163" s="340"/>
      <c r="I163" s="340"/>
      <c r="J163" s="340"/>
      <c r="K163" s="17"/>
      <c r="L163" s="17"/>
      <c r="M163" s="18"/>
      <c r="N163" s="17"/>
      <c r="O163" s="17"/>
      <c r="P163" s="18"/>
      <c r="Q163" s="17"/>
      <c r="R163" s="20"/>
      <c r="S163" s="21"/>
      <c r="T163" s="339"/>
      <c r="U163" s="341"/>
      <c r="W163">
        <v>1660</v>
      </c>
    </row>
    <row r="164" spans="1:23">
      <c r="A164" s="32"/>
      <c r="B164" s="108" t="str">
        <f>IF($A164="","",$A164&amp;"/"&amp;IF($A164="","",COUNTIF($A$7:$A164,$A164)))</f>
        <v/>
      </c>
      <c r="C164" s="339"/>
      <c r="D164" s="339"/>
      <c r="E164" s="339"/>
      <c r="F164" s="339"/>
      <c r="G164" s="340"/>
      <c r="H164" s="340"/>
      <c r="I164" s="340"/>
      <c r="J164" s="340"/>
      <c r="K164" s="17"/>
      <c r="L164" s="17"/>
      <c r="M164" s="18"/>
      <c r="N164" s="17"/>
      <c r="O164" s="17"/>
      <c r="P164" s="18"/>
      <c r="Q164" s="17"/>
      <c r="R164" s="20"/>
      <c r="S164" s="21"/>
      <c r="T164" s="339"/>
      <c r="U164" s="341"/>
      <c r="W164">
        <v>1661</v>
      </c>
    </row>
    <row r="165" spans="1:23">
      <c r="A165" s="32"/>
      <c r="B165" s="108" t="str">
        <f>IF($A165="","",$A165&amp;"/"&amp;IF($A165="","",COUNTIF($A$7:$A165,$A165)))</f>
        <v/>
      </c>
      <c r="C165" s="339"/>
      <c r="D165" s="339"/>
      <c r="E165" s="339"/>
      <c r="F165" s="339"/>
      <c r="G165" s="340"/>
      <c r="H165" s="340"/>
      <c r="I165" s="340"/>
      <c r="J165" s="340"/>
      <c r="K165" s="17"/>
      <c r="L165" s="17"/>
      <c r="M165" s="18"/>
      <c r="N165" s="17"/>
      <c r="O165" s="17"/>
      <c r="P165" s="18"/>
      <c r="Q165" s="17"/>
      <c r="R165" s="20"/>
      <c r="S165" s="21"/>
      <c r="T165" s="339"/>
      <c r="U165" s="341"/>
      <c r="W165">
        <v>1662</v>
      </c>
    </row>
    <row r="166" spans="1:23">
      <c r="A166" s="32"/>
      <c r="B166" s="108" t="str">
        <f>IF($A166="","",$A166&amp;"/"&amp;IF($A166="","",COUNTIF($A$7:$A166,$A166)))</f>
        <v/>
      </c>
      <c r="C166" s="339"/>
      <c r="D166" s="339"/>
      <c r="E166" s="339"/>
      <c r="F166" s="339"/>
      <c r="G166" s="340"/>
      <c r="H166" s="340"/>
      <c r="I166" s="340"/>
      <c r="J166" s="340"/>
      <c r="K166" s="17"/>
      <c r="L166" s="17"/>
      <c r="M166" s="18"/>
      <c r="N166" s="17"/>
      <c r="O166" s="17"/>
      <c r="P166" s="18"/>
      <c r="Q166" s="17"/>
      <c r="R166" s="20"/>
      <c r="S166" s="21"/>
      <c r="T166" s="339"/>
      <c r="U166" s="341"/>
      <c r="W166">
        <v>1663</v>
      </c>
    </row>
    <row r="167" spans="1:23">
      <c r="A167" s="32"/>
      <c r="B167" s="108" t="str">
        <f>IF($A167="","",$A167&amp;"/"&amp;IF($A167="","",COUNTIF($A$7:$A167,$A167)))</f>
        <v/>
      </c>
      <c r="C167" s="339"/>
      <c r="D167" s="339"/>
      <c r="E167" s="339"/>
      <c r="F167" s="339"/>
      <c r="G167" s="340"/>
      <c r="H167" s="340"/>
      <c r="I167" s="340"/>
      <c r="J167" s="340"/>
      <c r="K167" s="17"/>
      <c r="L167" s="17"/>
      <c r="M167" s="18"/>
      <c r="N167" s="17"/>
      <c r="O167" s="17"/>
      <c r="P167" s="18"/>
      <c r="Q167" s="17"/>
      <c r="R167" s="20"/>
      <c r="S167" s="21"/>
      <c r="T167" s="339"/>
      <c r="U167" s="341"/>
      <c r="W167">
        <v>1664</v>
      </c>
    </row>
    <row r="168" spans="1:23">
      <c r="A168" s="32"/>
      <c r="B168" s="108" t="str">
        <f>IF($A168="","",$A168&amp;"/"&amp;IF($A168="","",COUNTIF($A$7:$A168,$A168)))</f>
        <v/>
      </c>
      <c r="C168" s="339"/>
      <c r="D168" s="339"/>
      <c r="E168" s="339"/>
      <c r="F168" s="339"/>
      <c r="G168" s="340"/>
      <c r="H168" s="340"/>
      <c r="I168" s="340"/>
      <c r="J168" s="340"/>
      <c r="K168" s="17"/>
      <c r="L168" s="17"/>
      <c r="M168" s="18"/>
      <c r="N168" s="17"/>
      <c r="O168" s="17"/>
      <c r="P168" s="18"/>
      <c r="Q168" s="17"/>
      <c r="R168" s="20"/>
      <c r="S168" s="21"/>
      <c r="T168" s="339"/>
      <c r="U168" s="341"/>
      <c r="W168">
        <v>1665</v>
      </c>
    </row>
    <row r="169" spans="1:23">
      <c r="A169" s="32"/>
      <c r="B169" s="108" t="str">
        <f>IF($A169="","",$A169&amp;"/"&amp;IF($A169="","",COUNTIF($A$7:$A169,$A169)))</f>
        <v/>
      </c>
      <c r="C169" s="339"/>
      <c r="D169" s="339"/>
      <c r="E169" s="339"/>
      <c r="F169" s="339"/>
      <c r="G169" s="340"/>
      <c r="H169" s="340"/>
      <c r="I169" s="340"/>
      <c r="J169" s="340"/>
      <c r="K169" s="17"/>
      <c r="L169" s="17"/>
      <c r="M169" s="18"/>
      <c r="N169" s="17"/>
      <c r="O169" s="17"/>
      <c r="P169" s="18"/>
      <c r="Q169" s="17"/>
      <c r="R169" s="20"/>
      <c r="S169" s="21"/>
      <c r="T169" s="339"/>
      <c r="U169" s="341"/>
      <c r="W169">
        <v>1666</v>
      </c>
    </row>
    <row r="170" spans="1:23">
      <c r="A170" s="32"/>
      <c r="B170" s="108" t="str">
        <f>IF($A170="","",$A170&amp;"/"&amp;IF($A170="","",COUNTIF($A$7:$A170,$A170)))</f>
        <v/>
      </c>
      <c r="C170" s="339"/>
      <c r="D170" s="339"/>
      <c r="E170" s="339"/>
      <c r="F170" s="339"/>
      <c r="G170" s="340"/>
      <c r="H170" s="340"/>
      <c r="I170" s="340"/>
      <c r="J170" s="340"/>
      <c r="K170" s="17"/>
      <c r="L170" s="17"/>
      <c r="M170" s="18"/>
      <c r="N170" s="17"/>
      <c r="O170" s="17"/>
      <c r="P170" s="18"/>
      <c r="Q170" s="17"/>
      <c r="R170" s="20"/>
      <c r="S170" s="21"/>
      <c r="T170" s="339"/>
      <c r="U170" s="341"/>
      <c r="W170">
        <v>1667</v>
      </c>
    </row>
    <row r="171" spans="1:23">
      <c r="A171" s="32"/>
      <c r="B171" s="108" t="str">
        <f>IF($A171="","",$A171&amp;"/"&amp;IF($A171="","",COUNTIF($A$7:$A171,$A171)))</f>
        <v/>
      </c>
      <c r="C171" s="339"/>
      <c r="D171" s="339"/>
      <c r="E171" s="339"/>
      <c r="F171" s="339"/>
      <c r="G171" s="340"/>
      <c r="H171" s="340"/>
      <c r="I171" s="340"/>
      <c r="J171" s="340"/>
      <c r="K171" s="17"/>
      <c r="L171" s="17"/>
      <c r="M171" s="18"/>
      <c r="N171" s="17"/>
      <c r="O171" s="17"/>
      <c r="P171" s="18"/>
      <c r="Q171" s="17"/>
      <c r="R171" s="20"/>
      <c r="S171" s="21"/>
      <c r="T171" s="339"/>
      <c r="U171" s="341"/>
      <c r="W171">
        <v>1668</v>
      </c>
    </row>
    <row r="172" spans="1:23">
      <c r="A172" s="32"/>
      <c r="B172" s="108" t="str">
        <f>IF($A172="","",$A172&amp;"/"&amp;IF($A172="","",COUNTIF($A$7:$A172,$A172)))</f>
        <v/>
      </c>
      <c r="C172" s="339"/>
      <c r="D172" s="339"/>
      <c r="E172" s="339"/>
      <c r="F172" s="339"/>
      <c r="G172" s="340"/>
      <c r="H172" s="340"/>
      <c r="I172" s="340"/>
      <c r="J172" s="340"/>
      <c r="K172" s="17"/>
      <c r="L172" s="17"/>
      <c r="M172" s="18"/>
      <c r="N172" s="17"/>
      <c r="O172" s="17"/>
      <c r="P172" s="18"/>
      <c r="Q172" s="17"/>
      <c r="R172" s="20"/>
      <c r="S172" s="21"/>
      <c r="T172" s="339"/>
      <c r="U172" s="341"/>
      <c r="W172">
        <v>1669</v>
      </c>
    </row>
    <row r="173" spans="1:23">
      <c r="A173" s="32"/>
      <c r="B173" s="108" t="str">
        <f>IF($A173="","",$A173&amp;"/"&amp;IF($A173="","",COUNTIF($A$7:$A173,$A173)))</f>
        <v/>
      </c>
      <c r="C173" s="339"/>
      <c r="D173" s="339"/>
      <c r="E173" s="339"/>
      <c r="F173" s="339"/>
      <c r="G173" s="340"/>
      <c r="H173" s="340"/>
      <c r="I173" s="340"/>
      <c r="J173" s="340"/>
      <c r="K173" s="17"/>
      <c r="L173" s="17"/>
      <c r="M173" s="18"/>
      <c r="N173" s="17"/>
      <c r="O173" s="17"/>
      <c r="P173" s="18"/>
      <c r="Q173" s="17"/>
      <c r="R173" s="20"/>
      <c r="S173" s="21"/>
      <c r="T173" s="339"/>
      <c r="U173" s="341"/>
      <c r="W173">
        <v>1670</v>
      </c>
    </row>
    <row r="174" spans="1:23">
      <c r="A174" s="32"/>
      <c r="B174" s="108" t="str">
        <f>IF($A174="","",$A174&amp;"/"&amp;IF($A174="","",COUNTIF($A$7:$A174,$A174)))</f>
        <v/>
      </c>
      <c r="C174" s="339"/>
      <c r="D174" s="339"/>
      <c r="E174" s="339"/>
      <c r="F174" s="339"/>
      <c r="G174" s="340"/>
      <c r="H174" s="340"/>
      <c r="I174" s="340"/>
      <c r="J174" s="340"/>
      <c r="K174" s="17"/>
      <c r="L174" s="17"/>
      <c r="M174" s="18"/>
      <c r="N174" s="17"/>
      <c r="O174" s="17"/>
      <c r="P174" s="18"/>
      <c r="Q174" s="17"/>
      <c r="R174" s="20"/>
      <c r="S174" s="21"/>
      <c r="T174" s="339"/>
      <c r="U174" s="341"/>
      <c r="W174">
        <v>1671</v>
      </c>
    </row>
    <row r="175" spans="1:23">
      <c r="A175" s="32"/>
      <c r="B175" s="108" t="str">
        <f>IF($A175="","",$A175&amp;"/"&amp;IF($A175="","",COUNTIF($A$7:$A175,$A175)))</f>
        <v/>
      </c>
      <c r="C175" s="339"/>
      <c r="D175" s="339"/>
      <c r="E175" s="339"/>
      <c r="F175" s="339"/>
      <c r="G175" s="340"/>
      <c r="H175" s="340"/>
      <c r="I175" s="340"/>
      <c r="J175" s="340"/>
      <c r="K175" s="17"/>
      <c r="L175" s="17"/>
      <c r="M175" s="18"/>
      <c r="N175" s="17"/>
      <c r="O175" s="17"/>
      <c r="P175" s="18"/>
      <c r="Q175" s="17"/>
      <c r="R175" s="20"/>
      <c r="S175" s="21"/>
      <c r="T175" s="339"/>
      <c r="U175" s="341"/>
      <c r="W175">
        <v>1672</v>
      </c>
    </row>
    <row r="176" spans="1:23">
      <c r="A176" s="32"/>
      <c r="B176" s="108" t="str">
        <f>IF($A176="","",$A176&amp;"/"&amp;IF($A176="","",COUNTIF($A$7:$A176,$A176)))</f>
        <v/>
      </c>
      <c r="C176" s="339"/>
      <c r="D176" s="339"/>
      <c r="E176" s="339"/>
      <c r="F176" s="339"/>
      <c r="G176" s="340"/>
      <c r="H176" s="340"/>
      <c r="I176" s="340"/>
      <c r="J176" s="340"/>
      <c r="K176" s="17"/>
      <c r="L176" s="17"/>
      <c r="M176" s="18"/>
      <c r="N176" s="17"/>
      <c r="O176" s="17"/>
      <c r="P176" s="18"/>
      <c r="Q176" s="17"/>
      <c r="R176" s="20"/>
      <c r="S176" s="21"/>
      <c r="T176" s="339"/>
      <c r="U176" s="341"/>
      <c r="W176">
        <v>1673</v>
      </c>
    </row>
    <row r="177" spans="1:23">
      <c r="A177" s="32"/>
      <c r="B177" s="108" t="str">
        <f>IF($A177="","",$A177&amp;"/"&amp;IF($A177="","",COUNTIF($A$7:$A177,$A177)))</f>
        <v/>
      </c>
      <c r="C177" s="339"/>
      <c r="D177" s="339"/>
      <c r="E177" s="339"/>
      <c r="F177" s="339"/>
      <c r="G177" s="340"/>
      <c r="H177" s="340"/>
      <c r="I177" s="340"/>
      <c r="J177" s="340"/>
      <c r="K177" s="17"/>
      <c r="L177" s="17"/>
      <c r="M177" s="18"/>
      <c r="N177" s="17"/>
      <c r="O177" s="17"/>
      <c r="P177" s="18"/>
      <c r="Q177" s="17"/>
      <c r="R177" s="20"/>
      <c r="S177" s="21"/>
      <c r="T177" s="339"/>
      <c r="U177" s="341"/>
      <c r="W177">
        <v>1674</v>
      </c>
    </row>
    <row r="178" spans="1:23">
      <c r="A178" s="32"/>
      <c r="B178" s="108" t="str">
        <f>IF($A178="","",$A178&amp;"/"&amp;IF($A178="","",COUNTIF($A$7:$A178,$A178)))</f>
        <v/>
      </c>
      <c r="C178" s="339"/>
      <c r="D178" s="339"/>
      <c r="E178" s="339"/>
      <c r="F178" s="339"/>
      <c r="G178" s="340"/>
      <c r="H178" s="340"/>
      <c r="I178" s="340"/>
      <c r="J178" s="340"/>
      <c r="K178" s="17"/>
      <c r="L178" s="17"/>
      <c r="M178" s="18"/>
      <c r="N178" s="17"/>
      <c r="O178" s="17"/>
      <c r="P178" s="18"/>
      <c r="Q178" s="17"/>
      <c r="R178" s="20"/>
      <c r="S178" s="21"/>
      <c r="T178" s="339"/>
      <c r="U178" s="341"/>
      <c r="W178">
        <v>1675</v>
      </c>
    </row>
    <row r="179" spans="1:23">
      <c r="A179" s="32"/>
      <c r="B179" s="108" t="str">
        <f>IF($A179="","",$A179&amp;"/"&amp;IF($A179="","",COUNTIF($A$7:$A179,$A179)))</f>
        <v/>
      </c>
      <c r="C179" s="339"/>
      <c r="D179" s="339"/>
      <c r="E179" s="339"/>
      <c r="F179" s="339"/>
      <c r="G179" s="340"/>
      <c r="H179" s="340"/>
      <c r="I179" s="340"/>
      <c r="J179" s="340"/>
      <c r="K179" s="17"/>
      <c r="L179" s="17"/>
      <c r="M179" s="18"/>
      <c r="N179" s="17"/>
      <c r="O179" s="17"/>
      <c r="P179" s="18"/>
      <c r="Q179" s="17"/>
      <c r="R179" s="20"/>
      <c r="S179" s="21"/>
      <c r="T179" s="339"/>
      <c r="U179" s="341"/>
      <c r="W179">
        <v>1676</v>
      </c>
    </row>
    <row r="180" spans="1:23">
      <c r="A180" s="32"/>
      <c r="B180" s="108" t="str">
        <f>IF($A180="","",$A180&amp;"/"&amp;IF($A180="","",COUNTIF($A$7:$A180,$A180)))</f>
        <v/>
      </c>
      <c r="C180" s="339"/>
      <c r="D180" s="339"/>
      <c r="E180" s="339"/>
      <c r="F180" s="339"/>
      <c r="G180" s="340"/>
      <c r="H180" s="340"/>
      <c r="I180" s="340"/>
      <c r="J180" s="340"/>
      <c r="K180" s="17"/>
      <c r="L180" s="17"/>
      <c r="M180" s="18"/>
      <c r="N180" s="17"/>
      <c r="O180" s="17"/>
      <c r="P180" s="18"/>
      <c r="Q180" s="17"/>
      <c r="R180" s="20"/>
      <c r="S180" s="21"/>
      <c r="T180" s="339"/>
      <c r="U180" s="341"/>
      <c r="W180">
        <v>1677</v>
      </c>
    </row>
    <row r="181" spans="1:23">
      <c r="A181" s="32"/>
      <c r="B181" s="108" t="str">
        <f>IF($A181="","",$A181&amp;"/"&amp;IF($A181="","",COUNTIF($A$7:$A181,$A181)))</f>
        <v/>
      </c>
      <c r="C181" s="339"/>
      <c r="D181" s="339"/>
      <c r="E181" s="339"/>
      <c r="F181" s="339"/>
      <c r="G181" s="340"/>
      <c r="H181" s="340"/>
      <c r="I181" s="340"/>
      <c r="J181" s="340"/>
      <c r="K181" s="17"/>
      <c r="L181" s="17"/>
      <c r="M181" s="18"/>
      <c r="N181" s="17"/>
      <c r="O181" s="17"/>
      <c r="P181" s="18"/>
      <c r="Q181" s="17"/>
      <c r="R181" s="20"/>
      <c r="S181" s="21"/>
      <c r="T181" s="339"/>
      <c r="U181" s="341"/>
      <c r="W181">
        <v>1678</v>
      </c>
    </row>
    <row r="182" spans="1:23">
      <c r="A182" s="32"/>
      <c r="B182" s="108" t="str">
        <f>IF($A182="","",$A182&amp;"/"&amp;IF($A182="","",COUNTIF($A$7:$A182,$A182)))</f>
        <v/>
      </c>
      <c r="C182" s="339"/>
      <c r="D182" s="339"/>
      <c r="E182" s="339"/>
      <c r="F182" s="339"/>
      <c r="G182" s="340"/>
      <c r="H182" s="340"/>
      <c r="I182" s="340"/>
      <c r="J182" s="340"/>
      <c r="K182" s="17"/>
      <c r="L182" s="17"/>
      <c r="M182" s="18"/>
      <c r="N182" s="17"/>
      <c r="O182" s="17"/>
      <c r="P182" s="18"/>
      <c r="Q182" s="17"/>
      <c r="R182" s="20"/>
      <c r="S182" s="21"/>
      <c r="T182" s="339"/>
      <c r="U182" s="341"/>
      <c r="W182">
        <v>1679</v>
      </c>
    </row>
    <row r="183" spans="1:23">
      <c r="A183" s="32"/>
      <c r="B183" s="108" t="str">
        <f>IF($A183="","",$A183&amp;"/"&amp;IF($A183="","",COUNTIF($A$7:$A183,$A183)))</f>
        <v/>
      </c>
      <c r="C183" s="339"/>
      <c r="D183" s="339"/>
      <c r="E183" s="339"/>
      <c r="F183" s="339"/>
      <c r="G183" s="340"/>
      <c r="H183" s="340"/>
      <c r="I183" s="340"/>
      <c r="J183" s="340"/>
      <c r="K183" s="17"/>
      <c r="L183" s="17"/>
      <c r="M183" s="18"/>
      <c r="N183" s="17"/>
      <c r="O183" s="17"/>
      <c r="P183" s="18"/>
      <c r="Q183" s="17"/>
      <c r="R183" s="20"/>
      <c r="S183" s="21"/>
      <c r="T183" s="339"/>
      <c r="U183" s="341"/>
      <c r="W183">
        <v>1680</v>
      </c>
    </row>
    <row r="184" spans="1:23">
      <c r="A184" s="32"/>
      <c r="B184" s="108" t="str">
        <f>IF($A184="","",$A184&amp;"/"&amp;IF($A184="","",COUNTIF($A$7:$A184,$A184)))</f>
        <v/>
      </c>
      <c r="C184" s="339"/>
      <c r="D184" s="339"/>
      <c r="E184" s="339"/>
      <c r="F184" s="339"/>
      <c r="G184" s="340"/>
      <c r="H184" s="340"/>
      <c r="I184" s="340"/>
      <c r="J184" s="340"/>
      <c r="K184" s="17"/>
      <c r="L184" s="17"/>
      <c r="M184" s="18"/>
      <c r="N184" s="17"/>
      <c r="O184" s="17"/>
      <c r="P184" s="18"/>
      <c r="Q184" s="17"/>
      <c r="R184" s="20"/>
      <c r="S184" s="21"/>
      <c r="T184" s="339"/>
      <c r="U184" s="341"/>
      <c r="W184">
        <v>1681</v>
      </c>
    </row>
    <row r="185" spans="1:23">
      <c r="A185" s="32"/>
      <c r="B185" s="108" t="str">
        <f>IF($A185="","",$A185&amp;"/"&amp;IF($A185="","",COUNTIF($A$7:$A185,$A185)))</f>
        <v/>
      </c>
      <c r="C185" s="339"/>
      <c r="D185" s="339"/>
      <c r="E185" s="339"/>
      <c r="F185" s="339"/>
      <c r="G185" s="340"/>
      <c r="H185" s="340"/>
      <c r="I185" s="340"/>
      <c r="J185" s="340"/>
      <c r="K185" s="17"/>
      <c r="L185" s="17"/>
      <c r="M185" s="18"/>
      <c r="N185" s="17"/>
      <c r="O185" s="17"/>
      <c r="P185" s="18"/>
      <c r="Q185" s="17"/>
      <c r="R185" s="20"/>
      <c r="S185" s="21"/>
      <c r="T185" s="339"/>
      <c r="U185" s="341"/>
      <c r="W185">
        <v>1682</v>
      </c>
    </row>
    <row r="186" spans="1:23">
      <c r="A186" s="32"/>
      <c r="B186" s="108" t="str">
        <f>IF($A186="","",$A186&amp;"/"&amp;IF($A186="","",COUNTIF($A$7:$A186,$A186)))</f>
        <v/>
      </c>
      <c r="C186" s="339"/>
      <c r="D186" s="339"/>
      <c r="E186" s="339"/>
      <c r="F186" s="339"/>
      <c r="G186" s="340"/>
      <c r="H186" s="340"/>
      <c r="I186" s="340"/>
      <c r="J186" s="340"/>
      <c r="K186" s="17"/>
      <c r="L186" s="17"/>
      <c r="M186" s="18"/>
      <c r="N186" s="17"/>
      <c r="O186" s="17"/>
      <c r="P186" s="18"/>
      <c r="Q186" s="17"/>
      <c r="R186" s="20"/>
      <c r="S186" s="21"/>
      <c r="T186" s="339"/>
      <c r="U186" s="341"/>
      <c r="W186">
        <v>1683</v>
      </c>
    </row>
    <row r="187" spans="1:23">
      <c r="A187" s="32"/>
      <c r="B187" s="108" t="str">
        <f>IF($A187="","",$A187&amp;"/"&amp;IF($A187="","",COUNTIF($A$7:$A187,$A187)))</f>
        <v/>
      </c>
      <c r="C187" s="339"/>
      <c r="D187" s="339"/>
      <c r="E187" s="339"/>
      <c r="F187" s="339"/>
      <c r="G187" s="340"/>
      <c r="H187" s="340"/>
      <c r="I187" s="340"/>
      <c r="J187" s="340"/>
      <c r="K187" s="17"/>
      <c r="L187" s="17"/>
      <c r="M187" s="18"/>
      <c r="N187" s="17"/>
      <c r="O187" s="17"/>
      <c r="P187" s="18"/>
      <c r="Q187" s="17"/>
      <c r="R187" s="20"/>
      <c r="S187" s="21"/>
      <c r="T187" s="339"/>
      <c r="U187" s="341"/>
      <c r="W187">
        <v>1684</v>
      </c>
    </row>
    <row r="188" spans="1:23">
      <c r="A188" s="32"/>
      <c r="B188" s="108" t="str">
        <f>IF($A188="","",$A188&amp;"/"&amp;IF($A188="","",COUNTIF($A$7:$A188,$A188)))</f>
        <v/>
      </c>
      <c r="C188" s="339"/>
      <c r="D188" s="339"/>
      <c r="E188" s="339"/>
      <c r="F188" s="339"/>
      <c r="G188" s="340"/>
      <c r="H188" s="340"/>
      <c r="I188" s="340"/>
      <c r="J188" s="340"/>
      <c r="K188" s="17"/>
      <c r="L188" s="17"/>
      <c r="M188" s="18"/>
      <c r="N188" s="17"/>
      <c r="O188" s="17"/>
      <c r="P188" s="18"/>
      <c r="Q188" s="17"/>
      <c r="R188" s="20"/>
      <c r="S188" s="21"/>
      <c r="T188" s="339"/>
      <c r="U188" s="341"/>
      <c r="W188">
        <v>1685</v>
      </c>
    </row>
    <row r="189" spans="1:23">
      <c r="A189" s="32"/>
      <c r="B189" s="108" t="str">
        <f>IF($A189="","",$A189&amp;"/"&amp;IF($A189="","",COUNTIF($A$7:$A189,$A189)))</f>
        <v/>
      </c>
      <c r="C189" s="339"/>
      <c r="D189" s="339"/>
      <c r="E189" s="339"/>
      <c r="F189" s="339"/>
      <c r="G189" s="340"/>
      <c r="H189" s="340"/>
      <c r="I189" s="340"/>
      <c r="J189" s="340"/>
      <c r="K189" s="17"/>
      <c r="L189" s="17"/>
      <c r="M189" s="18"/>
      <c r="N189" s="17"/>
      <c r="O189" s="17"/>
      <c r="P189" s="18"/>
      <c r="Q189" s="17"/>
      <c r="R189" s="20"/>
      <c r="S189" s="21"/>
      <c r="T189" s="339"/>
      <c r="U189" s="341"/>
      <c r="W189">
        <v>1686</v>
      </c>
    </row>
    <row r="190" spans="1:23">
      <c r="A190" s="32"/>
      <c r="B190" s="108" t="str">
        <f>IF($A190="","",$A190&amp;"/"&amp;IF($A190="","",COUNTIF($A$7:$A190,$A190)))</f>
        <v/>
      </c>
      <c r="C190" s="339"/>
      <c r="D190" s="339"/>
      <c r="E190" s="339"/>
      <c r="F190" s="339"/>
      <c r="G190" s="340"/>
      <c r="H190" s="340"/>
      <c r="I190" s="340"/>
      <c r="J190" s="340"/>
      <c r="K190" s="17"/>
      <c r="L190" s="17"/>
      <c r="M190" s="18"/>
      <c r="N190" s="17"/>
      <c r="O190" s="17"/>
      <c r="P190" s="18"/>
      <c r="Q190" s="17"/>
      <c r="R190" s="20"/>
      <c r="S190" s="21"/>
      <c r="T190" s="339"/>
      <c r="U190" s="341"/>
      <c r="W190">
        <v>1687</v>
      </c>
    </row>
    <row r="191" spans="1:23">
      <c r="A191" s="32"/>
      <c r="B191" s="108" t="str">
        <f>IF($A191="","",$A191&amp;"/"&amp;IF($A191="","",COUNTIF($A$7:$A191,$A191)))</f>
        <v/>
      </c>
      <c r="C191" s="339"/>
      <c r="D191" s="339"/>
      <c r="E191" s="339"/>
      <c r="F191" s="339"/>
      <c r="G191" s="340"/>
      <c r="H191" s="340"/>
      <c r="I191" s="340"/>
      <c r="J191" s="340"/>
      <c r="K191" s="17"/>
      <c r="L191" s="17"/>
      <c r="M191" s="18"/>
      <c r="N191" s="17"/>
      <c r="O191" s="17"/>
      <c r="P191" s="18"/>
      <c r="Q191" s="17"/>
      <c r="R191" s="20"/>
      <c r="S191" s="21"/>
      <c r="T191" s="339"/>
      <c r="U191" s="341"/>
      <c r="W191">
        <v>1688</v>
      </c>
    </row>
    <row r="192" spans="1:23">
      <c r="A192" s="32"/>
      <c r="B192" s="108" t="str">
        <f>IF($A192="","",$A192&amp;"/"&amp;IF($A192="","",COUNTIF($A$7:$A192,$A192)))</f>
        <v/>
      </c>
      <c r="C192" s="339"/>
      <c r="D192" s="339"/>
      <c r="E192" s="339"/>
      <c r="F192" s="339"/>
      <c r="G192" s="340"/>
      <c r="H192" s="340"/>
      <c r="I192" s="340"/>
      <c r="J192" s="340"/>
      <c r="K192" s="17"/>
      <c r="L192" s="17"/>
      <c r="M192" s="18"/>
      <c r="N192" s="17"/>
      <c r="O192" s="17"/>
      <c r="P192" s="18"/>
      <c r="Q192" s="17"/>
      <c r="R192" s="20"/>
      <c r="S192" s="21"/>
      <c r="T192" s="339"/>
      <c r="U192" s="341"/>
      <c r="W192">
        <v>1689</v>
      </c>
    </row>
    <row r="193" spans="1:23">
      <c r="A193" s="32"/>
      <c r="B193" s="108" t="str">
        <f>IF($A193="","",$A193&amp;"/"&amp;IF($A193="","",COUNTIF($A$7:$A193,$A193)))</f>
        <v/>
      </c>
      <c r="C193" s="339"/>
      <c r="D193" s="339"/>
      <c r="E193" s="339"/>
      <c r="F193" s="339"/>
      <c r="G193" s="340"/>
      <c r="H193" s="340"/>
      <c r="I193" s="340"/>
      <c r="J193" s="340"/>
      <c r="K193" s="17"/>
      <c r="L193" s="17"/>
      <c r="M193" s="18"/>
      <c r="N193" s="17"/>
      <c r="O193" s="17"/>
      <c r="P193" s="18"/>
      <c r="Q193" s="17"/>
      <c r="R193" s="20"/>
      <c r="S193" s="21"/>
      <c r="T193" s="339"/>
      <c r="U193" s="341"/>
      <c r="W193">
        <v>1690</v>
      </c>
    </row>
    <row r="194" spans="1:23">
      <c r="A194" s="32"/>
      <c r="B194" s="108" t="str">
        <f>IF($A194="","",$A194&amp;"/"&amp;IF($A194="","",COUNTIF($A$7:$A194,$A194)))</f>
        <v/>
      </c>
      <c r="C194" s="339"/>
      <c r="D194" s="339"/>
      <c r="E194" s="339"/>
      <c r="F194" s="339"/>
      <c r="G194" s="340"/>
      <c r="H194" s="340"/>
      <c r="I194" s="340"/>
      <c r="J194" s="340"/>
      <c r="K194" s="17"/>
      <c r="L194" s="17"/>
      <c r="M194" s="18"/>
      <c r="N194" s="17"/>
      <c r="O194" s="17"/>
      <c r="P194" s="18"/>
      <c r="Q194" s="17"/>
      <c r="R194" s="20"/>
      <c r="S194" s="21"/>
      <c r="T194" s="339"/>
      <c r="U194" s="341"/>
      <c r="W194">
        <v>1691</v>
      </c>
    </row>
    <row r="195" spans="1:23">
      <c r="A195" s="32"/>
      <c r="B195" s="108" t="str">
        <f>IF($A195="","",$A195&amp;"/"&amp;IF($A195="","",COUNTIF($A$7:$A195,$A195)))</f>
        <v/>
      </c>
      <c r="C195" s="339"/>
      <c r="D195" s="339"/>
      <c r="E195" s="339"/>
      <c r="F195" s="339"/>
      <c r="G195" s="340"/>
      <c r="H195" s="340"/>
      <c r="I195" s="340"/>
      <c r="J195" s="340"/>
      <c r="K195" s="17"/>
      <c r="L195" s="17"/>
      <c r="M195" s="18"/>
      <c r="N195" s="17"/>
      <c r="O195" s="17"/>
      <c r="P195" s="18"/>
      <c r="Q195" s="17"/>
      <c r="R195" s="20"/>
      <c r="S195" s="21"/>
      <c r="T195" s="339"/>
      <c r="U195" s="341"/>
      <c r="W195">
        <v>1692</v>
      </c>
    </row>
    <row r="196" spans="1:23">
      <c r="A196" s="32"/>
      <c r="B196" s="108" t="str">
        <f>IF($A196="","",$A196&amp;"/"&amp;IF($A196="","",COUNTIF($A$7:$A196,$A196)))</f>
        <v/>
      </c>
      <c r="C196" s="339"/>
      <c r="D196" s="339"/>
      <c r="E196" s="339"/>
      <c r="F196" s="339"/>
      <c r="G196" s="340"/>
      <c r="H196" s="340"/>
      <c r="I196" s="340"/>
      <c r="J196" s="340"/>
      <c r="K196" s="17"/>
      <c r="L196" s="17"/>
      <c r="M196" s="18"/>
      <c r="N196" s="17"/>
      <c r="O196" s="17"/>
      <c r="P196" s="18"/>
      <c r="Q196" s="17"/>
      <c r="R196" s="20"/>
      <c r="S196" s="21"/>
      <c r="T196" s="339"/>
      <c r="U196" s="341"/>
      <c r="W196">
        <v>1693</v>
      </c>
    </row>
    <row r="197" spans="1:23">
      <c r="A197" s="32"/>
      <c r="B197" s="108" t="str">
        <f>IF($A197="","",$A197&amp;"/"&amp;IF($A197="","",COUNTIF($A$7:$A197,$A197)))</f>
        <v/>
      </c>
      <c r="C197" s="339"/>
      <c r="D197" s="339"/>
      <c r="E197" s="339"/>
      <c r="F197" s="339"/>
      <c r="G197" s="340"/>
      <c r="H197" s="340"/>
      <c r="I197" s="340"/>
      <c r="J197" s="340"/>
      <c r="K197" s="17"/>
      <c r="L197" s="17"/>
      <c r="M197" s="18"/>
      <c r="N197" s="17"/>
      <c r="O197" s="17"/>
      <c r="P197" s="18"/>
      <c r="Q197" s="17"/>
      <c r="R197" s="20"/>
      <c r="S197" s="21"/>
      <c r="T197" s="339"/>
      <c r="U197" s="341"/>
      <c r="W197">
        <v>1694</v>
      </c>
    </row>
    <row r="198" spans="1:23">
      <c r="A198" s="32"/>
      <c r="B198" s="108" t="str">
        <f>IF($A198="","",$A198&amp;"/"&amp;IF($A198="","",COUNTIF($A$7:$A198,$A198)))</f>
        <v/>
      </c>
      <c r="C198" s="339"/>
      <c r="D198" s="339"/>
      <c r="E198" s="339"/>
      <c r="F198" s="339"/>
      <c r="G198" s="340"/>
      <c r="H198" s="340"/>
      <c r="I198" s="340"/>
      <c r="J198" s="340"/>
      <c r="K198" s="17"/>
      <c r="L198" s="17"/>
      <c r="M198" s="18"/>
      <c r="N198" s="17"/>
      <c r="O198" s="17"/>
      <c r="P198" s="18"/>
      <c r="Q198" s="17"/>
      <c r="R198" s="20"/>
      <c r="S198" s="21"/>
      <c r="T198" s="339"/>
      <c r="U198" s="341"/>
      <c r="W198">
        <v>1695</v>
      </c>
    </row>
    <row r="199" spans="1:23">
      <c r="A199" s="32"/>
      <c r="B199" s="108" t="str">
        <f>IF($A199="","",$A199&amp;"/"&amp;IF($A199="","",COUNTIF($A$7:$A199,$A199)))</f>
        <v/>
      </c>
      <c r="C199" s="339"/>
      <c r="D199" s="339"/>
      <c r="E199" s="339"/>
      <c r="F199" s="339"/>
      <c r="G199" s="340"/>
      <c r="H199" s="340"/>
      <c r="I199" s="340"/>
      <c r="J199" s="340"/>
      <c r="K199" s="17"/>
      <c r="L199" s="17"/>
      <c r="M199" s="18"/>
      <c r="N199" s="17"/>
      <c r="O199" s="17"/>
      <c r="P199" s="18"/>
      <c r="Q199" s="17"/>
      <c r="R199" s="20"/>
      <c r="S199" s="21"/>
      <c r="T199" s="339"/>
      <c r="U199" s="341"/>
      <c r="W199">
        <v>1696</v>
      </c>
    </row>
    <row r="200" spans="1:23">
      <c r="A200" s="32"/>
      <c r="B200" s="108" t="str">
        <f>IF($A200="","",$A200&amp;"/"&amp;IF($A200="","",COUNTIF($A$7:$A200,$A200)))</f>
        <v/>
      </c>
      <c r="C200" s="339"/>
      <c r="D200" s="339"/>
      <c r="E200" s="339"/>
      <c r="F200" s="339"/>
      <c r="G200" s="340"/>
      <c r="H200" s="340"/>
      <c r="I200" s="340"/>
      <c r="J200" s="340"/>
      <c r="K200" s="17"/>
      <c r="L200" s="17"/>
      <c r="M200" s="18"/>
      <c r="N200" s="17"/>
      <c r="O200" s="17"/>
      <c r="P200" s="18"/>
      <c r="Q200" s="17"/>
      <c r="R200" s="20"/>
      <c r="S200" s="21"/>
      <c r="T200" s="339"/>
      <c r="U200" s="341"/>
      <c r="W200">
        <v>1697</v>
      </c>
    </row>
    <row r="201" spans="1:23">
      <c r="A201" s="32"/>
      <c r="B201" s="108" t="str">
        <f>IF($A201="","",$A201&amp;"/"&amp;IF($A201="","",COUNTIF($A$7:$A201,$A201)))</f>
        <v/>
      </c>
      <c r="C201" s="339"/>
      <c r="D201" s="339"/>
      <c r="E201" s="339"/>
      <c r="F201" s="339"/>
      <c r="G201" s="340"/>
      <c r="H201" s="340"/>
      <c r="I201" s="340"/>
      <c r="J201" s="340"/>
      <c r="K201" s="17"/>
      <c r="L201" s="17"/>
      <c r="M201" s="18"/>
      <c r="N201" s="17"/>
      <c r="O201" s="17"/>
      <c r="P201" s="18"/>
      <c r="Q201" s="17"/>
      <c r="R201" s="20"/>
      <c r="S201" s="21"/>
      <c r="T201" s="339"/>
      <c r="U201" s="341"/>
      <c r="W201">
        <v>1698</v>
      </c>
    </row>
    <row r="202" spans="1:23">
      <c r="A202" s="32"/>
      <c r="B202" s="108" t="str">
        <f>IF($A202="","",$A202&amp;"/"&amp;IF($A202="","",COUNTIF($A$7:$A202,$A202)))</f>
        <v/>
      </c>
      <c r="C202" s="339"/>
      <c r="D202" s="339"/>
      <c r="E202" s="339"/>
      <c r="F202" s="339"/>
      <c r="G202" s="340"/>
      <c r="H202" s="340"/>
      <c r="I202" s="340"/>
      <c r="J202" s="340"/>
      <c r="K202" s="17"/>
      <c r="L202" s="17"/>
      <c r="M202" s="18"/>
      <c r="N202" s="17"/>
      <c r="O202" s="17"/>
      <c r="P202" s="18"/>
      <c r="Q202" s="17"/>
      <c r="R202" s="20"/>
      <c r="S202" s="21"/>
      <c r="T202" s="339"/>
      <c r="U202" s="341"/>
      <c r="W202">
        <v>1699</v>
      </c>
    </row>
    <row r="203" spans="1:23">
      <c r="A203" s="32"/>
      <c r="B203" s="108" t="str">
        <f>IF($A203="","",$A203&amp;"/"&amp;IF($A203="","",COUNTIF($A$7:$A203,$A203)))</f>
        <v/>
      </c>
      <c r="C203" s="339"/>
      <c r="D203" s="339"/>
      <c r="E203" s="339"/>
      <c r="F203" s="339"/>
      <c r="G203" s="340"/>
      <c r="H203" s="340"/>
      <c r="I203" s="340"/>
      <c r="J203" s="340"/>
      <c r="K203" s="17"/>
      <c r="L203" s="17"/>
      <c r="M203" s="18"/>
      <c r="N203" s="17"/>
      <c r="O203" s="17"/>
      <c r="P203" s="18"/>
      <c r="Q203" s="17"/>
      <c r="R203" s="20"/>
      <c r="S203" s="21"/>
      <c r="T203" s="339"/>
      <c r="U203" s="341"/>
      <c r="W203">
        <v>1700</v>
      </c>
    </row>
    <row r="204" spans="1:23">
      <c r="A204" s="32"/>
      <c r="B204" s="108" t="str">
        <f>IF($A204="","",$A204&amp;"/"&amp;IF($A204="","",COUNTIF($A$7:$A204,$A204)))</f>
        <v/>
      </c>
      <c r="C204" s="339"/>
      <c r="D204" s="339"/>
      <c r="E204" s="339"/>
      <c r="F204" s="339"/>
      <c r="G204" s="340"/>
      <c r="H204" s="340"/>
      <c r="I204" s="340"/>
      <c r="J204" s="340"/>
      <c r="K204" s="17"/>
      <c r="L204" s="17"/>
      <c r="M204" s="18"/>
      <c r="N204" s="17"/>
      <c r="O204" s="17"/>
      <c r="P204" s="18"/>
      <c r="Q204" s="17"/>
      <c r="R204" s="20"/>
      <c r="S204" s="21"/>
      <c r="T204" s="339"/>
      <c r="U204" s="341"/>
      <c r="W204">
        <v>1701</v>
      </c>
    </row>
    <row r="205" spans="1:23">
      <c r="A205" s="32"/>
      <c r="B205" s="108" t="str">
        <f>IF($A205="","",$A205&amp;"/"&amp;IF($A205="","",COUNTIF($A$7:$A205,$A205)))</f>
        <v/>
      </c>
      <c r="C205" s="339"/>
      <c r="D205" s="339"/>
      <c r="E205" s="339"/>
      <c r="F205" s="339"/>
      <c r="G205" s="340"/>
      <c r="H205" s="340"/>
      <c r="I205" s="340"/>
      <c r="J205" s="340"/>
      <c r="K205" s="17"/>
      <c r="L205" s="17"/>
      <c r="M205" s="18"/>
      <c r="N205" s="17"/>
      <c r="O205" s="17"/>
      <c r="P205" s="18"/>
      <c r="Q205" s="17"/>
      <c r="R205" s="20"/>
      <c r="S205" s="21"/>
      <c r="T205" s="339"/>
      <c r="U205" s="341"/>
      <c r="W205">
        <v>1702</v>
      </c>
    </row>
    <row r="206" spans="1:23">
      <c r="A206" s="32"/>
      <c r="B206" s="108" t="str">
        <f>IF($A206="","",$A206&amp;"/"&amp;IF($A206="","",COUNTIF($A$7:$A206,$A206)))</f>
        <v/>
      </c>
      <c r="C206" s="339"/>
      <c r="D206" s="339"/>
      <c r="E206" s="339"/>
      <c r="F206" s="339"/>
      <c r="G206" s="340"/>
      <c r="H206" s="340"/>
      <c r="I206" s="340"/>
      <c r="J206" s="340"/>
      <c r="K206" s="17"/>
      <c r="L206" s="17"/>
      <c r="M206" s="18"/>
      <c r="N206" s="17"/>
      <c r="O206" s="17"/>
      <c r="P206" s="18"/>
      <c r="Q206" s="17"/>
      <c r="R206" s="20"/>
      <c r="S206" s="21"/>
      <c r="T206" s="339"/>
      <c r="U206" s="341"/>
      <c r="W206">
        <v>1703</v>
      </c>
    </row>
    <row r="207" spans="1:23">
      <c r="A207" s="32"/>
      <c r="B207" s="108" t="str">
        <f>IF($A207="","",$A207&amp;"/"&amp;IF($A207="","",COUNTIF($A$7:$A207,$A207)))</f>
        <v/>
      </c>
      <c r="C207" s="339"/>
      <c r="D207" s="339"/>
      <c r="E207" s="339"/>
      <c r="F207" s="339"/>
      <c r="G207" s="340"/>
      <c r="H207" s="340"/>
      <c r="I207" s="340"/>
      <c r="J207" s="340"/>
      <c r="K207" s="17"/>
      <c r="L207" s="17"/>
      <c r="M207" s="18"/>
      <c r="N207" s="17"/>
      <c r="O207" s="17"/>
      <c r="P207" s="18"/>
      <c r="Q207" s="17"/>
      <c r="R207" s="20"/>
      <c r="S207" s="21"/>
      <c r="T207" s="339"/>
      <c r="U207" s="341"/>
      <c r="W207">
        <v>1704</v>
      </c>
    </row>
    <row r="208" spans="1:23">
      <c r="A208" s="32"/>
      <c r="B208" s="108" t="str">
        <f>IF($A208="","",$A208&amp;"/"&amp;IF($A208="","",COUNTIF($A$7:$A208,$A208)))</f>
        <v/>
      </c>
      <c r="C208" s="339"/>
      <c r="D208" s="339"/>
      <c r="E208" s="339"/>
      <c r="F208" s="339"/>
      <c r="G208" s="340"/>
      <c r="H208" s="340"/>
      <c r="I208" s="340"/>
      <c r="J208" s="340"/>
      <c r="K208" s="17"/>
      <c r="L208" s="17"/>
      <c r="M208" s="18"/>
      <c r="N208" s="17"/>
      <c r="O208" s="17"/>
      <c r="P208" s="18"/>
      <c r="Q208" s="17"/>
      <c r="R208" s="20"/>
      <c r="S208" s="21"/>
      <c r="T208" s="339"/>
      <c r="U208" s="341"/>
      <c r="W208">
        <v>1705</v>
      </c>
    </row>
    <row r="209" spans="1:23">
      <c r="A209" s="32"/>
      <c r="B209" s="108" t="str">
        <f>IF($A209="","",$A209&amp;"/"&amp;IF($A209="","",COUNTIF($A$7:$A209,$A209)))</f>
        <v/>
      </c>
      <c r="C209" s="339"/>
      <c r="D209" s="339"/>
      <c r="E209" s="339"/>
      <c r="F209" s="339"/>
      <c r="G209" s="340"/>
      <c r="H209" s="340"/>
      <c r="I209" s="340"/>
      <c r="J209" s="340"/>
      <c r="K209" s="17"/>
      <c r="L209" s="17"/>
      <c r="M209" s="18"/>
      <c r="N209" s="17"/>
      <c r="O209" s="17"/>
      <c r="P209" s="18"/>
      <c r="Q209" s="17"/>
      <c r="R209" s="20"/>
      <c r="S209" s="21"/>
      <c r="T209" s="339"/>
      <c r="U209" s="341"/>
      <c r="W209">
        <v>1706</v>
      </c>
    </row>
    <row r="210" spans="1:23">
      <c r="A210" s="32"/>
      <c r="B210" s="108" t="str">
        <f>IF($A210="","",$A210&amp;"/"&amp;IF($A210="","",COUNTIF($A$7:$A210,$A210)))</f>
        <v/>
      </c>
      <c r="C210" s="339"/>
      <c r="D210" s="339"/>
      <c r="E210" s="339"/>
      <c r="F210" s="339"/>
      <c r="G210" s="340"/>
      <c r="H210" s="340"/>
      <c r="I210" s="340"/>
      <c r="J210" s="340"/>
      <c r="K210" s="17"/>
      <c r="L210" s="17"/>
      <c r="M210" s="18"/>
      <c r="N210" s="17"/>
      <c r="O210" s="17"/>
      <c r="P210" s="18"/>
      <c r="Q210" s="17"/>
      <c r="R210" s="20"/>
      <c r="S210" s="21"/>
      <c r="T210" s="339"/>
      <c r="U210" s="341"/>
      <c r="W210">
        <v>1707</v>
      </c>
    </row>
    <row r="211" spans="1:23">
      <c r="A211" s="32"/>
      <c r="B211" s="108" t="str">
        <f>IF($A211="","",$A211&amp;"/"&amp;IF($A211="","",COUNTIF($A$7:$A211,$A211)))</f>
        <v/>
      </c>
      <c r="C211" s="339"/>
      <c r="D211" s="339"/>
      <c r="E211" s="339"/>
      <c r="F211" s="339"/>
      <c r="G211" s="340"/>
      <c r="H211" s="340"/>
      <c r="I211" s="340"/>
      <c r="J211" s="340"/>
      <c r="K211" s="17"/>
      <c r="L211" s="17"/>
      <c r="M211" s="18"/>
      <c r="N211" s="17"/>
      <c r="O211" s="17"/>
      <c r="P211" s="18"/>
      <c r="Q211" s="17"/>
      <c r="R211" s="20"/>
      <c r="S211" s="21"/>
      <c r="T211" s="339"/>
      <c r="U211" s="341"/>
      <c r="W211">
        <v>1708</v>
      </c>
    </row>
    <row r="212" spans="1:23">
      <c r="A212" s="32"/>
      <c r="B212" s="108" t="str">
        <f>IF($A212="","",$A212&amp;"/"&amp;IF($A212="","",COUNTIF($A$7:$A212,$A212)))</f>
        <v/>
      </c>
      <c r="C212" s="339"/>
      <c r="D212" s="339"/>
      <c r="E212" s="339"/>
      <c r="F212" s="339"/>
      <c r="G212" s="340"/>
      <c r="H212" s="340"/>
      <c r="I212" s="340"/>
      <c r="J212" s="340"/>
      <c r="K212" s="17"/>
      <c r="L212" s="17"/>
      <c r="M212" s="18"/>
      <c r="N212" s="17"/>
      <c r="O212" s="17"/>
      <c r="P212" s="18"/>
      <c r="Q212" s="17"/>
      <c r="R212" s="20"/>
      <c r="S212" s="21"/>
      <c r="T212" s="339"/>
      <c r="U212" s="341"/>
      <c r="W212">
        <v>1709</v>
      </c>
    </row>
    <row r="213" spans="1:23">
      <c r="A213" s="32"/>
      <c r="B213" s="108" t="str">
        <f>IF($A213="","",$A213&amp;"/"&amp;IF($A213="","",COUNTIF($A$7:$A213,$A213)))</f>
        <v/>
      </c>
      <c r="C213" s="339"/>
      <c r="D213" s="339"/>
      <c r="E213" s="339"/>
      <c r="F213" s="339"/>
      <c r="G213" s="340"/>
      <c r="H213" s="340"/>
      <c r="I213" s="340"/>
      <c r="J213" s="340"/>
      <c r="K213" s="17"/>
      <c r="L213" s="17"/>
      <c r="M213" s="18"/>
      <c r="N213" s="17"/>
      <c r="O213" s="17"/>
      <c r="P213" s="18"/>
      <c r="Q213" s="17"/>
      <c r="R213" s="20"/>
      <c r="S213" s="21"/>
      <c r="T213" s="339"/>
      <c r="U213" s="341"/>
      <c r="W213">
        <v>1710</v>
      </c>
    </row>
    <row r="214" spans="1:23">
      <c r="A214" s="32"/>
      <c r="B214" s="108" t="str">
        <f>IF($A214="","",$A214&amp;"/"&amp;IF($A214="","",COUNTIF($A$7:$A214,$A214)))</f>
        <v/>
      </c>
      <c r="C214" s="339"/>
      <c r="D214" s="339"/>
      <c r="E214" s="339"/>
      <c r="F214" s="339"/>
      <c r="G214" s="340"/>
      <c r="H214" s="340"/>
      <c r="I214" s="340"/>
      <c r="J214" s="340"/>
      <c r="K214" s="17"/>
      <c r="L214" s="17"/>
      <c r="M214" s="18"/>
      <c r="N214" s="17"/>
      <c r="O214" s="17"/>
      <c r="P214" s="18"/>
      <c r="Q214" s="17"/>
      <c r="R214" s="20"/>
      <c r="S214" s="21"/>
      <c r="T214" s="339"/>
      <c r="U214" s="341"/>
      <c r="W214">
        <v>1711</v>
      </c>
    </row>
    <row r="215" spans="1:23">
      <c r="A215" s="32"/>
      <c r="B215" s="108" t="str">
        <f>IF($A215="","",$A215&amp;"/"&amp;IF($A215="","",COUNTIF($A$7:$A215,$A215)))</f>
        <v/>
      </c>
      <c r="C215" s="339"/>
      <c r="D215" s="339"/>
      <c r="E215" s="339"/>
      <c r="F215" s="339"/>
      <c r="G215" s="340"/>
      <c r="H215" s="340"/>
      <c r="I215" s="340"/>
      <c r="J215" s="340"/>
      <c r="K215" s="17"/>
      <c r="L215" s="17"/>
      <c r="M215" s="18"/>
      <c r="N215" s="17"/>
      <c r="O215" s="17"/>
      <c r="P215" s="18"/>
      <c r="Q215" s="17"/>
      <c r="R215" s="20"/>
      <c r="S215" s="21"/>
      <c r="T215" s="339"/>
      <c r="U215" s="341"/>
      <c r="W215">
        <v>1712</v>
      </c>
    </row>
    <row r="216" spans="1:23">
      <c r="A216" s="32"/>
      <c r="B216" s="108" t="str">
        <f>IF($A216="","",$A216&amp;"/"&amp;IF($A216="","",COUNTIF($A$7:$A216,$A216)))</f>
        <v/>
      </c>
      <c r="C216" s="339"/>
      <c r="D216" s="339"/>
      <c r="E216" s="339"/>
      <c r="F216" s="339"/>
      <c r="G216" s="340"/>
      <c r="H216" s="340"/>
      <c r="I216" s="340"/>
      <c r="J216" s="340"/>
      <c r="K216" s="17"/>
      <c r="L216" s="17"/>
      <c r="M216" s="18"/>
      <c r="N216" s="17"/>
      <c r="O216" s="17"/>
      <c r="P216" s="18"/>
      <c r="Q216" s="17"/>
      <c r="R216" s="20"/>
      <c r="S216" s="21"/>
      <c r="T216" s="339"/>
      <c r="U216" s="341"/>
      <c r="W216">
        <v>1713</v>
      </c>
    </row>
    <row r="217" spans="1:23">
      <c r="A217" s="32"/>
      <c r="B217" s="108" t="str">
        <f>IF($A217="","",$A217&amp;"/"&amp;IF($A217="","",COUNTIF($A$7:$A217,$A217)))</f>
        <v/>
      </c>
      <c r="C217" s="339"/>
      <c r="D217" s="339"/>
      <c r="E217" s="339"/>
      <c r="F217" s="339"/>
      <c r="G217" s="340"/>
      <c r="H217" s="340"/>
      <c r="I217" s="340"/>
      <c r="J217" s="340"/>
      <c r="K217" s="17"/>
      <c r="L217" s="17"/>
      <c r="M217" s="18"/>
      <c r="N217" s="17"/>
      <c r="O217" s="17"/>
      <c r="P217" s="18"/>
      <c r="Q217" s="17"/>
      <c r="R217" s="20"/>
      <c r="S217" s="21"/>
      <c r="T217" s="339"/>
      <c r="U217" s="341"/>
      <c r="W217">
        <v>1714</v>
      </c>
    </row>
    <row r="218" spans="1:23">
      <c r="A218" s="32"/>
      <c r="B218" s="108" t="str">
        <f>IF($A218="","",$A218&amp;"/"&amp;IF($A218="","",COUNTIF($A$7:$A218,$A218)))</f>
        <v/>
      </c>
      <c r="C218" s="339"/>
      <c r="D218" s="339"/>
      <c r="E218" s="339"/>
      <c r="F218" s="339"/>
      <c r="G218" s="340"/>
      <c r="H218" s="340"/>
      <c r="I218" s="340"/>
      <c r="J218" s="340"/>
      <c r="K218" s="17"/>
      <c r="L218" s="17"/>
      <c r="M218" s="18"/>
      <c r="N218" s="17"/>
      <c r="O218" s="17"/>
      <c r="P218" s="18"/>
      <c r="Q218" s="17"/>
      <c r="R218" s="20"/>
      <c r="S218" s="21"/>
      <c r="T218" s="339"/>
      <c r="U218" s="341"/>
      <c r="W218">
        <v>1715</v>
      </c>
    </row>
    <row r="219" spans="1:23">
      <c r="A219" s="32"/>
      <c r="B219" s="108" t="str">
        <f>IF($A219="","",$A219&amp;"/"&amp;IF($A219="","",COUNTIF($A$7:$A219,$A219)))</f>
        <v/>
      </c>
      <c r="C219" s="339"/>
      <c r="D219" s="339"/>
      <c r="E219" s="339"/>
      <c r="F219" s="339"/>
      <c r="G219" s="340"/>
      <c r="H219" s="340"/>
      <c r="I219" s="340"/>
      <c r="J219" s="340"/>
      <c r="K219" s="17"/>
      <c r="L219" s="17"/>
      <c r="M219" s="18"/>
      <c r="N219" s="17"/>
      <c r="O219" s="17"/>
      <c r="P219" s="18"/>
      <c r="Q219" s="17"/>
      <c r="R219" s="20"/>
      <c r="S219" s="21"/>
      <c r="T219" s="339"/>
      <c r="U219" s="341"/>
      <c r="W219">
        <v>1716</v>
      </c>
    </row>
    <row r="220" spans="1:23">
      <c r="A220" s="32"/>
      <c r="B220" s="108" t="str">
        <f>IF($A220="","",$A220&amp;"/"&amp;IF($A220="","",COUNTIF($A$7:$A220,$A220)))</f>
        <v/>
      </c>
      <c r="C220" s="339"/>
      <c r="D220" s="339"/>
      <c r="E220" s="339"/>
      <c r="F220" s="339"/>
      <c r="G220" s="340"/>
      <c r="H220" s="340"/>
      <c r="I220" s="340"/>
      <c r="J220" s="340"/>
      <c r="K220" s="17"/>
      <c r="L220" s="17"/>
      <c r="M220" s="18"/>
      <c r="N220" s="17"/>
      <c r="O220" s="17"/>
      <c r="P220" s="18"/>
      <c r="Q220" s="17"/>
      <c r="R220" s="20"/>
      <c r="S220" s="21"/>
      <c r="T220" s="339"/>
      <c r="U220" s="341"/>
      <c r="W220">
        <v>1717</v>
      </c>
    </row>
    <row r="221" spans="1:23">
      <c r="A221" s="32"/>
      <c r="B221" s="108" t="str">
        <f>IF($A221="","",$A221&amp;"/"&amp;IF($A221="","",COUNTIF($A$7:$A221,$A221)))</f>
        <v/>
      </c>
      <c r="C221" s="339"/>
      <c r="D221" s="339"/>
      <c r="E221" s="339"/>
      <c r="F221" s="339"/>
      <c r="G221" s="340"/>
      <c r="H221" s="340"/>
      <c r="I221" s="340"/>
      <c r="J221" s="340"/>
      <c r="K221" s="17"/>
      <c r="L221" s="17"/>
      <c r="M221" s="18"/>
      <c r="N221" s="17"/>
      <c r="O221" s="17"/>
      <c r="P221" s="18"/>
      <c r="Q221" s="17"/>
      <c r="R221" s="20"/>
      <c r="S221" s="21"/>
      <c r="T221" s="339"/>
      <c r="U221" s="341"/>
      <c r="W221">
        <v>1718</v>
      </c>
    </row>
    <row r="222" spans="1:23">
      <c r="A222" s="32"/>
      <c r="B222" s="108" t="str">
        <f>IF($A222="","",$A222&amp;"/"&amp;IF($A222="","",COUNTIF($A$7:$A222,$A222)))</f>
        <v/>
      </c>
      <c r="C222" s="339"/>
      <c r="D222" s="339"/>
      <c r="E222" s="339"/>
      <c r="F222" s="339"/>
      <c r="G222" s="340"/>
      <c r="H222" s="340"/>
      <c r="I222" s="340"/>
      <c r="J222" s="340"/>
      <c r="K222" s="17"/>
      <c r="L222" s="17"/>
      <c r="M222" s="18"/>
      <c r="N222" s="17"/>
      <c r="O222" s="17"/>
      <c r="P222" s="18"/>
      <c r="Q222" s="17"/>
      <c r="R222" s="20"/>
      <c r="S222" s="21"/>
      <c r="T222" s="339"/>
      <c r="U222" s="341"/>
      <c r="W222">
        <v>1719</v>
      </c>
    </row>
    <row r="223" spans="1:23">
      <c r="A223" s="32"/>
      <c r="B223" s="108" t="str">
        <f>IF($A223="","",$A223&amp;"/"&amp;IF($A223="","",COUNTIF($A$7:$A223,$A223)))</f>
        <v/>
      </c>
      <c r="C223" s="339"/>
      <c r="D223" s="339"/>
      <c r="E223" s="339"/>
      <c r="F223" s="339"/>
      <c r="G223" s="340"/>
      <c r="H223" s="340"/>
      <c r="I223" s="340"/>
      <c r="J223" s="340"/>
      <c r="K223" s="17"/>
      <c r="L223" s="17"/>
      <c r="M223" s="18"/>
      <c r="N223" s="17"/>
      <c r="O223" s="17"/>
      <c r="P223" s="18"/>
      <c r="Q223" s="17"/>
      <c r="R223" s="20"/>
      <c r="S223" s="21"/>
      <c r="T223" s="339"/>
      <c r="U223" s="341"/>
      <c r="W223">
        <v>1720</v>
      </c>
    </row>
    <row r="224" spans="1:23">
      <c r="A224" s="32"/>
      <c r="B224" s="108" t="str">
        <f>IF($A224="","",$A224&amp;"/"&amp;IF($A224="","",COUNTIF($A$7:$A224,$A224)))</f>
        <v/>
      </c>
      <c r="C224" s="339"/>
      <c r="D224" s="339"/>
      <c r="E224" s="339"/>
      <c r="F224" s="339"/>
      <c r="G224" s="340"/>
      <c r="H224" s="340"/>
      <c r="I224" s="340"/>
      <c r="J224" s="340"/>
      <c r="K224" s="17"/>
      <c r="L224" s="17"/>
      <c r="M224" s="18"/>
      <c r="N224" s="17"/>
      <c r="O224" s="17"/>
      <c r="P224" s="18"/>
      <c r="Q224" s="17"/>
      <c r="R224" s="20"/>
      <c r="S224" s="21"/>
      <c r="T224" s="339"/>
      <c r="U224" s="341"/>
      <c r="W224">
        <v>1721</v>
      </c>
    </row>
    <row r="225" spans="1:23">
      <c r="A225" s="32"/>
      <c r="B225" s="108" t="str">
        <f>IF($A225="","",$A225&amp;"/"&amp;IF($A225="","",COUNTIF($A$7:$A225,$A225)))</f>
        <v/>
      </c>
      <c r="C225" s="339"/>
      <c r="D225" s="339"/>
      <c r="E225" s="339"/>
      <c r="F225" s="339"/>
      <c r="G225" s="340"/>
      <c r="H225" s="340"/>
      <c r="I225" s="340"/>
      <c r="J225" s="340"/>
      <c r="K225" s="17"/>
      <c r="L225" s="17"/>
      <c r="M225" s="18"/>
      <c r="N225" s="17"/>
      <c r="O225" s="17"/>
      <c r="P225" s="18"/>
      <c r="Q225" s="17"/>
      <c r="R225" s="20"/>
      <c r="S225" s="21"/>
      <c r="T225" s="339"/>
      <c r="U225" s="341"/>
      <c r="W225">
        <v>1722</v>
      </c>
    </row>
    <row r="226" spans="1:23">
      <c r="A226" s="32"/>
      <c r="B226" s="108" t="str">
        <f>IF($A226="","",$A226&amp;"/"&amp;IF($A226="","",COUNTIF($A$7:$A226,$A226)))</f>
        <v/>
      </c>
      <c r="C226" s="339"/>
      <c r="D226" s="339"/>
      <c r="E226" s="339"/>
      <c r="F226" s="339"/>
      <c r="G226" s="340"/>
      <c r="H226" s="340"/>
      <c r="I226" s="340"/>
      <c r="J226" s="340"/>
      <c r="K226" s="17"/>
      <c r="L226" s="17"/>
      <c r="M226" s="18"/>
      <c r="N226" s="17"/>
      <c r="O226" s="17"/>
      <c r="P226" s="18"/>
      <c r="Q226" s="17"/>
      <c r="R226" s="20"/>
      <c r="S226" s="21"/>
      <c r="T226" s="339"/>
      <c r="U226" s="341"/>
      <c r="W226">
        <v>1723</v>
      </c>
    </row>
    <row r="227" spans="1:23">
      <c r="A227" s="32"/>
      <c r="B227" s="108" t="str">
        <f>IF($A227="","",$A227&amp;"/"&amp;IF($A227="","",COUNTIF($A$7:$A227,$A227)))</f>
        <v/>
      </c>
      <c r="C227" s="339"/>
      <c r="D227" s="339"/>
      <c r="E227" s="339"/>
      <c r="F227" s="339"/>
      <c r="G227" s="340"/>
      <c r="H227" s="340"/>
      <c r="I227" s="340"/>
      <c r="J227" s="340"/>
      <c r="K227" s="17"/>
      <c r="L227" s="17"/>
      <c r="M227" s="18"/>
      <c r="N227" s="17"/>
      <c r="O227" s="17"/>
      <c r="P227" s="18"/>
      <c r="Q227" s="17"/>
      <c r="R227" s="20"/>
      <c r="S227" s="21"/>
      <c r="T227" s="339"/>
      <c r="U227" s="341"/>
      <c r="W227">
        <v>1724</v>
      </c>
    </row>
    <row r="228" spans="1:23">
      <c r="A228" s="32"/>
      <c r="B228" s="108" t="str">
        <f>IF($A228="","",$A228&amp;"/"&amp;IF($A228="","",COUNTIF($A$7:$A228,$A228)))</f>
        <v/>
      </c>
      <c r="C228" s="339"/>
      <c r="D228" s="339"/>
      <c r="E228" s="339"/>
      <c r="F228" s="339"/>
      <c r="G228" s="340"/>
      <c r="H228" s="340"/>
      <c r="I228" s="340"/>
      <c r="J228" s="340"/>
      <c r="K228" s="17"/>
      <c r="L228" s="17"/>
      <c r="M228" s="18"/>
      <c r="N228" s="17"/>
      <c r="O228" s="17"/>
      <c r="P228" s="18"/>
      <c r="Q228" s="17"/>
      <c r="R228" s="20"/>
      <c r="S228" s="21"/>
      <c r="T228" s="339"/>
      <c r="U228" s="341"/>
      <c r="W228">
        <v>1725</v>
      </c>
    </row>
    <row r="229" spans="1:23">
      <c r="A229" s="32"/>
      <c r="B229" s="108" t="str">
        <f>IF($A229="","",$A229&amp;"/"&amp;IF($A229="","",COUNTIF($A$7:$A229,$A229)))</f>
        <v/>
      </c>
      <c r="C229" s="339"/>
      <c r="D229" s="339"/>
      <c r="E229" s="339"/>
      <c r="F229" s="339"/>
      <c r="G229" s="340"/>
      <c r="H229" s="340"/>
      <c r="I229" s="340"/>
      <c r="J229" s="340"/>
      <c r="K229" s="17"/>
      <c r="L229" s="17"/>
      <c r="M229" s="18"/>
      <c r="N229" s="17"/>
      <c r="O229" s="17"/>
      <c r="P229" s="18"/>
      <c r="Q229" s="17"/>
      <c r="R229" s="20"/>
      <c r="S229" s="21"/>
      <c r="T229" s="339"/>
      <c r="U229" s="341"/>
      <c r="W229">
        <v>1726</v>
      </c>
    </row>
    <row r="230" spans="1:23">
      <c r="A230" s="32"/>
      <c r="B230" s="108" t="str">
        <f>IF($A230="","",$A230&amp;"/"&amp;IF($A230="","",COUNTIF($A$7:$A230,$A230)))</f>
        <v/>
      </c>
      <c r="C230" s="339"/>
      <c r="D230" s="339"/>
      <c r="E230" s="339"/>
      <c r="F230" s="339"/>
      <c r="G230" s="340"/>
      <c r="H230" s="340"/>
      <c r="I230" s="340"/>
      <c r="J230" s="340"/>
      <c r="K230" s="17"/>
      <c r="L230" s="17"/>
      <c r="M230" s="18"/>
      <c r="N230" s="17"/>
      <c r="O230" s="17"/>
      <c r="P230" s="18"/>
      <c r="Q230" s="17"/>
      <c r="R230" s="20"/>
      <c r="S230" s="21"/>
      <c r="T230" s="339"/>
      <c r="U230" s="341"/>
      <c r="W230">
        <v>1727</v>
      </c>
    </row>
    <row r="231" spans="1:23">
      <c r="A231" s="32"/>
      <c r="B231" s="108" t="str">
        <f>IF($A231="","",$A231&amp;"/"&amp;IF($A231="","",COUNTIF($A$7:$A231,$A231)))</f>
        <v/>
      </c>
      <c r="C231" s="339"/>
      <c r="D231" s="339"/>
      <c r="E231" s="339"/>
      <c r="F231" s="339"/>
      <c r="G231" s="340"/>
      <c r="H231" s="340"/>
      <c r="I231" s="340"/>
      <c r="J231" s="340"/>
      <c r="K231" s="17"/>
      <c r="L231" s="17"/>
      <c r="M231" s="18"/>
      <c r="N231" s="17"/>
      <c r="O231" s="17"/>
      <c r="P231" s="18"/>
      <c r="Q231" s="17"/>
      <c r="R231" s="20"/>
      <c r="S231" s="21"/>
      <c r="T231" s="339"/>
      <c r="U231" s="341"/>
      <c r="W231">
        <v>1728</v>
      </c>
    </row>
    <row r="232" spans="1:23">
      <c r="A232" s="32"/>
      <c r="B232" s="108" t="str">
        <f>IF($A232="","",$A232&amp;"/"&amp;IF($A232="","",COUNTIF($A$7:$A232,$A232)))</f>
        <v/>
      </c>
      <c r="C232" s="339"/>
      <c r="D232" s="339"/>
      <c r="E232" s="339"/>
      <c r="F232" s="339"/>
      <c r="G232" s="340"/>
      <c r="H232" s="340"/>
      <c r="I232" s="340"/>
      <c r="J232" s="340"/>
      <c r="K232" s="17"/>
      <c r="L232" s="17"/>
      <c r="M232" s="18"/>
      <c r="N232" s="17"/>
      <c r="O232" s="17"/>
      <c r="P232" s="18"/>
      <c r="Q232" s="17"/>
      <c r="R232" s="20"/>
      <c r="S232" s="21"/>
      <c r="T232" s="339"/>
      <c r="U232" s="341"/>
      <c r="W232">
        <v>1729</v>
      </c>
    </row>
    <row r="233" spans="1:23">
      <c r="A233" s="32"/>
      <c r="B233" s="108" t="str">
        <f>IF($A233="","",$A233&amp;"/"&amp;IF($A233="","",COUNTIF($A$7:$A233,$A233)))</f>
        <v/>
      </c>
      <c r="C233" s="339"/>
      <c r="D233" s="339"/>
      <c r="E233" s="339"/>
      <c r="F233" s="339"/>
      <c r="G233" s="340"/>
      <c r="H233" s="340"/>
      <c r="I233" s="340"/>
      <c r="J233" s="340"/>
      <c r="K233" s="17"/>
      <c r="L233" s="17"/>
      <c r="M233" s="18"/>
      <c r="N233" s="17"/>
      <c r="O233" s="17"/>
      <c r="P233" s="18"/>
      <c r="Q233" s="17"/>
      <c r="R233" s="20"/>
      <c r="S233" s="21"/>
      <c r="T233" s="339"/>
      <c r="U233" s="341"/>
      <c r="W233">
        <v>1730</v>
      </c>
    </row>
    <row r="234" spans="1:23">
      <c r="A234" s="32"/>
      <c r="B234" s="108" t="str">
        <f>IF($A234="","",$A234&amp;"/"&amp;IF($A234="","",COUNTIF($A$7:$A234,$A234)))</f>
        <v/>
      </c>
      <c r="C234" s="339"/>
      <c r="D234" s="339"/>
      <c r="E234" s="339"/>
      <c r="F234" s="339"/>
      <c r="G234" s="340"/>
      <c r="H234" s="340"/>
      <c r="I234" s="340"/>
      <c r="J234" s="340"/>
      <c r="K234" s="17"/>
      <c r="L234" s="17"/>
      <c r="M234" s="18"/>
      <c r="N234" s="17"/>
      <c r="O234" s="17"/>
      <c r="P234" s="18"/>
      <c r="Q234" s="17"/>
      <c r="R234" s="20"/>
      <c r="S234" s="21"/>
      <c r="T234" s="339"/>
      <c r="U234" s="341"/>
      <c r="W234">
        <v>1731</v>
      </c>
    </row>
    <row r="235" spans="1:23">
      <c r="A235" s="32"/>
      <c r="B235" s="108" t="str">
        <f>IF($A235="","",$A235&amp;"/"&amp;IF($A235="","",COUNTIF($A$7:$A235,$A235)))</f>
        <v/>
      </c>
      <c r="C235" s="339"/>
      <c r="D235" s="339"/>
      <c r="E235" s="339"/>
      <c r="F235" s="339"/>
      <c r="G235" s="340"/>
      <c r="H235" s="340"/>
      <c r="I235" s="340"/>
      <c r="J235" s="340"/>
      <c r="K235" s="17"/>
      <c r="L235" s="17"/>
      <c r="M235" s="18"/>
      <c r="N235" s="17"/>
      <c r="O235" s="17"/>
      <c r="P235" s="18"/>
      <c r="Q235" s="17"/>
      <c r="R235" s="20"/>
      <c r="S235" s="21"/>
      <c r="T235" s="339"/>
      <c r="U235" s="341"/>
      <c r="W235">
        <v>1732</v>
      </c>
    </row>
    <row r="236" spans="1:23">
      <c r="A236" s="32"/>
      <c r="B236" s="108" t="str">
        <f>IF($A236="","",$A236&amp;"/"&amp;IF($A236="","",COUNTIF($A$7:$A236,$A236)))</f>
        <v/>
      </c>
      <c r="C236" s="339"/>
      <c r="D236" s="339"/>
      <c r="E236" s="339"/>
      <c r="F236" s="339"/>
      <c r="G236" s="340"/>
      <c r="H236" s="340"/>
      <c r="I236" s="340"/>
      <c r="J236" s="340"/>
      <c r="K236" s="17"/>
      <c r="L236" s="17"/>
      <c r="M236" s="18"/>
      <c r="N236" s="17"/>
      <c r="O236" s="17"/>
      <c r="P236" s="18"/>
      <c r="Q236" s="17"/>
      <c r="R236" s="20"/>
      <c r="S236" s="21"/>
      <c r="T236" s="339"/>
      <c r="U236" s="341"/>
      <c r="W236">
        <v>1733</v>
      </c>
    </row>
    <row r="237" spans="1:23">
      <c r="A237" s="32"/>
      <c r="B237" s="108" t="str">
        <f>IF($A237="","",$A237&amp;"/"&amp;IF($A237="","",COUNTIF($A$7:$A237,$A237)))</f>
        <v/>
      </c>
      <c r="C237" s="339"/>
      <c r="D237" s="339"/>
      <c r="E237" s="339"/>
      <c r="F237" s="339"/>
      <c r="G237" s="340"/>
      <c r="H237" s="340"/>
      <c r="I237" s="340"/>
      <c r="J237" s="340"/>
      <c r="K237" s="17"/>
      <c r="L237" s="17"/>
      <c r="M237" s="18"/>
      <c r="N237" s="17"/>
      <c r="O237" s="17"/>
      <c r="P237" s="18"/>
      <c r="Q237" s="17"/>
      <c r="R237" s="20"/>
      <c r="S237" s="21"/>
      <c r="T237" s="339"/>
      <c r="U237" s="341"/>
      <c r="W237">
        <v>1734</v>
      </c>
    </row>
    <row r="238" spans="1:23">
      <c r="A238" s="32"/>
      <c r="B238" s="108" t="str">
        <f>IF($A238="","",$A238&amp;"/"&amp;IF($A238="","",COUNTIF($A$7:$A238,$A238)))</f>
        <v/>
      </c>
      <c r="C238" s="339"/>
      <c r="D238" s="339"/>
      <c r="E238" s="339"/>
      <c r="F238" s="339"/>
      <c r="G238" s="340"/>
      <c r="H238" s="340"/>
      <c r="I238" s="340"/>
      <c r="J238" s="340"/>
      <c r="K238" s="17"/>
      <c r="L238" s="17"/>
      <c r="M238" s="18"/>
      <c r="N238" s="17"/>
      <c r="O238" s="17"/>
      <c r="P238" s="18"/>
      <c r="Q238" s="17"/>
      <c r="R238" s="20"/>
      <c r="S238" s="21"/>
      <c r="T238" s="339"/>
      <c r="U238" s="341"/>
      <c r="W238">
        <v>1735</v>
      </c>
    </row>
    <row r="239" spans="1:23">
      <c r="A239" s="32"/>
      <c r="B239" s="108" t="str">
        <f>IF($A239="","",$A239&amp;"/"&amp;IF($A239="","",COUNTIF($A$7:$A239,$A239)))</f>
        <v/>
      </c>
      <c r="C239" s="339"/>
      <c r="D239" s="339"/>
      <c r="E239" s="339"/>
      <c r="F239" s="339"/>
      <c r="G239" s="340"/>
      <c r="H239" s="340"/>
      <c r="I239" s="340"/>
      <c r="J239" s="340"/>
      <c r="K239" s="17"/>
      <c r="L239" s="17"/>
      <c r="M239" s="18"/>
      <c r="N239" s="17"/>
      <c r="O239" s="17"/>
      <c r="P239" s="18"/>
      <c r="Q239" s="17"/>
      <c r="R239" s="20"/>
      <c r="S239" s="21"/>
      <c r="T239" s="339"/>
      <c r="U239" s="341"/>
      <c r="W239">
        <v>1736</v>
      </c>
    </row>
    <row r="240" spans="1:23">
      <c r="A240" s="32"/>
      <c r="B240" s="108" t="str">
        <f>IF($A240="","",$A240&amp;"/"&amp;IF($A240="","",COUNTIF($A$7:$A240,$A240)))</f>
        <v/>
      </c>
      <c r="C240" s="339"/>
      <c r="D240" s="339"/>
      <c r="E240" s="339"/>
      <c r="F240" s="339"/>
      <c r="G240" s="340"/>
      <c r="H240" s="340"/>
      <c r="I240" s="340"/>
      <c r="J240" s="340"/>
      <c r="K240" s="17"/>
      <c r="L240" s="17"/>
      <c r="M240" s="18"/>
      <c r="N240" s="17"/>
      <c r="O240" s="17"/>
      <c r="P240" s="18"/>
      <c r="Q240" s="17"/>
      <c r="R240" s="20"/>
      <c r="S240" s="21"/>
      <c r="T240" s="339"/>
      <c r="U240" s="341"/>
      <c r="W240">
        <v>1737</v>
      </c>
    </row>
    <row r="241" spans="1:23">
      <c r="A241" s="32"/>
      <c r="B241" s="108" t="str">
        <f>IF($A241="","",$A241&amp;"/"&amp;IF($A241="","",COUNTIF($A$7:$A241,$A241)))</f>
        <v/>
      </c>
      <c r="C241" s="339"/>
      <c r="D241" s="339"/>
      <c r="E241" s="339"/>
      <c r="F241" s="339"/>
      <c r="G241" s="340"/>
      <c r="H241" s="340"/>
      <c r="I241" s="340"/>
      <c r="J241" s="340"/>
      <c r="K241" s="17"/>
      <c r="L241" s="17"/>
      <c r="M241" s="18"/>
      <c r="N241" s="17"/>
      <c r="O241" s="17"/>
      <c r="P241" s="18"/>
      <c r="Q241" s="17"/>
      <c r="R241" s="20"/>
      <c r="S241" s="21"/>
      <c r="T241" s="339"/>
      <c r="U241" s="341"/>
      <c r="W241">
        <v>1738</v>
      </c>
    </row>
    <row r="242" spans="1:23">
      <c r="A242" s="32"/>
      <c r="B242" s="108" t="str">
        <f>IF($A242="","",$A242&amp;"/"&amp;IF($A242="","",COUNTIF($A$7:$A242,$A242)))</f>
        <v/>
      </c>
      <c r="C242" s="339"/>
      <c r="D242" s="339"/>
      <c r="E242" s="339"/>
      <c r="F242" s="339"/>
      <c r="G242" s="340"/>
      <c r="H242" s="340"/>
      <c r="I242" s="340"/>
      <c r="J242" s="340"/>
      <c r="K242" s="17"/>
      <c r="L242" s="17"/>
      <c r="M242" s="18"/>
      <c r="N242" s="17"/>
      <c r="O242" s="17"/>
      <c r="P242" s="18"/>
      <c r="Q242" s="17"/>
      <c r="R242" s="20"/>
      <c r="S242" s="21"/>
      <c r="T242" s="339"/>
      <c r="U242" s="341"/>
      <c r="W242">
        <v>1739</v>
      </c>
    </row>
    <row r="243" spans="1:23">
      <c r="A243" s="32"/>
      <c r="B243" s="108" t="str">
        <f>IF($A243="","",$A243&amp;"/"&amp;IF($A243="","",COUNTIF($A$7:$A243,$A243)))</f>
        <v/>
      </c>
      <c r="C243" s="339"/>
      <c r="D243" s="339"/>
      <c r="E243" s="339"/>
      <c r="F243" s="339"/>
      <c r="G243" s="340"/>
      <c r="H243" s="340"/>
      <c r="I243" s="340"/>
      <c r="J243" s="340"/>
      <c r="K243" s="17"/>
      <c r="L243" s="17"/>
      <c r="M243" s="18"/>
      <c r="N243" s="17"/>
      <c r="O243" s="17"/>
      <c r="P243" s="18"/>
      <c r="Q243" s="17"/>
      <c r="R243" s="20"/>
      <c r="S243" s="21"/>
      <c r="T243" s="339"/>
      <c r="U243" s="341"/>
      <c r="W243">
        <v>1740</v>
      </c>
    </row>
    <row r="244" spans="1:23">
      <c r="A244" s="32"/>
      <c r="B244" s="108" t="str">
        <f>IF($A244="","",$A244&amp;"/"&amp;IF($A244="","",COUNTIF($A$7:$A244,$A244)))</f>
        <v/>
      </c>
      <c r="C244" s="339"/>
      <c r="D244" s="339"/>
      <c r="E244" s="339"/>
      <c r="F244" s="339"/>
      <c r="G244" s="340"/>
      <c r="H244" s="340"/>
      <c r="I244" s="340"/>
      <c r="J244" s="340"/>
      <c r="K244" s="17"/>
      <c r="L244" s="17"/>
      <c r="M244" s="18"/>
      <c r="N244" s="17"/>
      <c r="O244" s="17"/>
      <c r="P244" s="18"/>
      <c r="Q244" s="17"/>
      <c r="R244" s="20"/>
      <c r="S244" s="21"/>
      <c r="T244" s="339"/>
      <c r="U244" s="341"/>
      <c r="W244">
        <v>1741</v>
      </c>
    </row>
    <row r="245" spans="1:23">
      <c r="A245" s="32"/>
      <c r="B245" s="108" t="str">
        <f>IF($A245="","",$A245&amp;"/"&amp;IF($A245="","",COUNTIF($A$7:$A245,$A245)))</f>
        <v/>
      </c>
      <c r="C245" s="339"/>
      <c r="D245" s="339"/>
      <c r="E245" s="339"/>
      <c r="F245" s="339"/>
      <c r="G245" s="340"/>
      <c r="H245" s="340"/>
      <c r="I245" s="340"/>
      <c r="J245" s="340"/>
      <c r="K245" s="17"/>
      <c r="L245" s="17"/>
      <c r="M245" s="18"/>
      <c r="N245" s="17"/>
      <c r="O245" s="17"/>
      <c r="P245" s="18"/>
      <c r="Q245" s="17"/>
      <c r="R245" s="20"/>
      <c r="S245" s="21"/>
      <c r="T245" s="339"/>
      <c r="U245" s="341"/>
      <c r="W245">
        <v>1742</v>
      </c>
    </row>
    <row r="246" spans="1:23">
      <c r="A246" s="32"/>
      <c r="B246" s="108" t="str">
        <f>IF($A246="","",$A246&amp;"/"&amp;IF($A246="","",COUNTIF($A$7:$A246,$A246)))</f>
        <v/>
      </c>
      <c r="C246" s="339"/>
      <c r="D246" s="339"/>
      <c r="E246" s="339"/>
      <c r="F246" s="339"/>
      <c r="G246" s="340"/>
      <c r="H246" s="340"/>
      <c r="I246" s="340"/>
      <c r="J246" s="340"/>
      <c r="K246" s="17"/>
      <c r="L246" s="17"/>
      <c r="M246" s="18"/>
      <c r="N246" s="17"/>
      <c r="O246" s="17"/>
      <c r="P246" s="18"/>
      <c r="Q246" s="17"/>
      <c r="R246" s="20"/>
      <c r="S246" s="21"/>
      <c r="T246" s="339"/>
      <c r="U246" s="341"/>
      <c r="W246">
        <v>1743</v>
      </c>
    </row>
    <row r="247" spans="1:23">
      <c r="A247" s="32"/>
      <c r="B247" s="108" t="str">
        <f>IF($A247="","",$A247&amp;"/"&amp;IF($A247="","",COUNTIF($A$7:$A247,$A247)))</f>
        <v/>
      </c>
      <c r="C247" s="339"/>
      <c r="D247" s="339"/>
      <c r="E247" s="339"/>
      <c r="F247" s="339"/>
      <c r="G247" s="340"/>
      <c r="H247" s="340"/>
      <c r="I247" s="340"/>
      <c r="J247" s="340"/>
      <c r="K247" s="17"/>
      <c r="L247" s="17"/>
      <c r="M247" s="18"/>
      <c r="N247" s="17"/>
      <c r="O247" s="17"/>
      <c r="P247" s="18"/>
      <c r="Q247" s="17"/>
      <c r="R247" s="20"/>
      <c r="S247" s="21"/>
      <c r="T247" s="339"/>
      <c r="U247" s="341"/>
      <c r="W247">
        <v>1744</v>
      </c>
    </row>
    <row r="248" spans="1:23">
      <c r="A248" s="32"/>
      <c r="B248" s="108" t="str">
        <f>IF($A248="","",$A248&amp;"/"&amp;IF($A248="","",COUNTIF($A$7:$A248,$A248)))</f>
        <v/>
      </c>
      <c r="C248" s="339"/>
      <c r="D248" s="339"/>
      <c r="E248" s="339"/>
      <c r="F248" s="339"/>
      <c r="G248" s="340"/>
      <c r="H248" s="340"/>
      <c r="I248" s="340"/>
      <c r="J248" s="340"/>
      <c r="K248" s="17"/>
      <c r="L248" s="17"/>
      <c r="M248" s="18"/>
      <c r="N248" s="17"/>
      <c r="O248" s="17"/>
      <c r="P248" s="18"/>
      <c r="Q248" s="17"/>
      <c r="R248" s="20"/>
      <c r="S248" s="21"/>
      <c r="T248" s="339"/>
      <c r="U248" s="341"/>
      <c r="W248">
        <v>1745</v>
      </c>
    </row>
    <row r="249" spans="1:23">
      <c r="A249" s="32"/>
      <c r="B249" s="108" t="str">
        <f>IF($A249="","",$A249&amp;"/"&amp;IF($A249="","",COUNTIF($A$7:$A249,$A249)))</f>
        <v/>
      </c>
      <c r="C249" s="339"/>
      <c r="D249" s="339"/>
      <c r="E249" s="339"/>
      <c r="F249" s="339"/>
      <c r="G249" s="340"/>
      <c r="H249" s="340"/>
      <c r="I249" s="340"/>
      <c r="J249" s="340"/>
      <c r="K249" s="17"/>
      <c r="L249" s="17"/>
      <c r="M249" s="18"/>
      <c r="N249" s="17"/>
      <c r="O249" s="17"/>
      <c r="P249" s="18"/>
      <c r="Q249" s="17"/>
      <c r="R249" s="20"/>
      <c r="S249" s="21"/>
      <c r="T249" s="339"/>
      <c r="U249" s="341"/>
      <c r="W249">
        <v>1746</v>
      </c>
    </row>
    <row r="250" spans="1:23">
      <c r="A250" s="32"/>
      <c r="B250" s="108" t="str">
        <f>IF($A250="","",$A250&amp;"/"&amp;IF($A250="","",COUNTIF($A$7:$A250,$A250)))</f>
        <v/>
      </c>
      <c r="C250" s="339"/>
      <c r="D250" s="339"/>
      <c r="E250" s="339"/>
      <c r="F250" s="339"/>
      <c r="G250" s="340"/>
      <c r="H250" s="340"/>
      <c r="I250" s="340"/>
      <c r="J250" s="340"/>
      <c r="K250" s="17"/>
      <c r="L250" s="17"/>
      <c r="M250" s="18"/>
      <c r="N250" s="17"/>
      <c r="O250" s="17"/>
      <c r="P250" s="18"/>
      <c r="Q250" s="17"/>
      <c r="R250" s="20"/>
      <c r="S250" s="21"/>
      <c r="T250" s="339"/>
      <c r="U250" s="341"/>
      <c r="W250">
        <v>1747</v>
      </c>
    </row>
    <row r="251" spans="1:23">
      <c r="A251" s="32"/>
      <c r="B251" s="108" t="str">
        <f>IF($A251="","",$A251&amp;"/"&amp;IF($A251="","",COUNTIF($A$7:$A251,$A251)))</f>
        <v/>
      </c>
      <c r="C251" s="339"/>
      <c r="D251" s="339"/>
      <c r="E251" s="339"/>
      <c r="F251" s="339"/>
      <c r="G251" s="340"/>
      <c r="H251" s="340"/>
      <c r="I251" s="340"/>
      <c r="J251" s="340"/>
      <c r="K251" s="17"/>
      <c r="L251" s="17"/>
      <c r="M251" s="18"/>
      <c r="N251" s="17"/>
      <c r="O251" s="17"/>
      <c r="P251" s="18"/>
      <c r="Q251" s="17"/>
      <c r="R251" s="20"/>
      <c r="S251" s="21"/>
      <c r="T251" s="339"/>
      <c r="U251" s="341"/>
      <c r="W251">
        <v>1748</v>
      </c>
    </row>
    <row r="252" spans="1:23">
      <c r="A252" s="32"/>
      <c r="B252" s="108" t="str">
        <f>IF($A252="","",$A252&amp;"/"&amp;IF($A252="","",COUNTIF($A$7:$A252,$A252)))</f>
        <v/>
      </c>
      <c r="C252" s="339"/>
      <c r="D252" s="339"/>
      <c r="E252" s="339"/>
      <c r="F252" s="339"/>
      <c r="G252" s="340"/>
      <c r="H252" s="340"/>
      <c r="I252" s="340"/>
      <c r="J252" s="340"/>
      <c r="K252" s="17"/>
      <c r="L252" s="17"/>
      <c r="M252" s="18"/>
      <c r="N252" s="17"/>
      <c r="O252" s="17"/>
      <c r="P252" s="18"/>
      <c r="Q252" s="17"/>
      <c r="R252" s="20"/>
      <c r="S252" s="21"/>
      <c r="T252" s="339"/>
      <c r="U252" s="341"/>
      <c r="W252">
        <v>1749</v>
      </c>
    </row>
    <row r="253" spans="1:23">
      <c r="A253" s="32"/>
      <c r="B253" s="108" t="str">
        <f>IF($A253="","",$A253&amp;"/"&amp;IF($A253="","",COUNTIF($A$7:$A253,$A253)))</f>
        <v/>
      </c>
      <c r="C253" s="339"/>
      <c r="D253" s="339"/>
      <c r="E253" s="339"/>
      <c r="F253" s="339"/>
      <c r="G253" s="340"/>
      <c r="H253" s="340"/>
      <c r="I253" s="340"/>
      <c r="J253" s="340"/>
      <c r="K253" s="17"/>
      <c r="L253" s="17"/>
      <c r="M253" s="18"/>
      <c r="N253" s="17"/>
      <c r="O253" s="17"/>
      <c r="P253" s="18"/>
      <c r="Q253" s="17"/>
      <c r="R253" s="20"/>
      <c r="S253" s="21"/>
      <c r="T253" s="339"/>
      <c r="U253" s="341"/>
      <c r="W253">
        <v>1750</v>
      </c>
    </row>
    <row r="254" spans="1:23">
      <c r="A254" s="32"/>
      <c r="B254" s="108" t="str">
        <f>IF($A254="","",$A254&amp;"/"&amp;IF($A254="","",COUNTIF($A$7:$A254,$A254)))</f>
        <v/>
      </c>
      <c r="C254" s="339"/>
      <c r="D254" s="339"/>
      <c r="E254" s="339"/>
      <c r="F254" s="339"/>
      <c r="G254" s="340"/>
      <c r="H254" s="340"/>
      <c r="I254" s="340"/>
      <c r="J254" s="340"/>
      <c r="K254" s="17"/>
      <c r="L254" s="17"/>
      <c r="M254" s="18"/>
      <c r="N254" s="17"/>
      <c r="O254" s="17"/>
      <c r="P254" s="18"/>
      <c r="Q254" s="17"/>
      <c r="R254" s="20"/>
      <c r="S254" s="21"/>
      <c r="T254" s="339"/>
      <c r="U254" s="341"/>
      <c r="W254">
        <v>1751</v>
      </c>
    </row>
    <row r="255" spans="1:23">
      <c r="A255" s="32"/>
      <c r="B255" s="108" t="str">
        <f>IF($A255="","",$A255&amp;"/"&amp;IF($A255="","",COUNTIF($A$7:$A255,$A255)))</f>
        <v/>
      </c>
      <c r="C255" s="339"/>
      <c r="D255" s="339"/>
      <c r="E255" s="339"/>
      <c r="F255" s="339"/>
      <c r="G255" s="340"/>
      <c r="H255" s="340"/>
      <c r="I255" s="340"/>
      <c r="J255" s="340"/>
      <c r="K255" s="17"/>
      <c r="L255" s="17"/>
      <c r="M255" s="18"/>
      <c r="N255" s="17"/>
      <c r="O255" s="17"/>
      <c r="P255" s="18"/>
      <c r="Q255" s="17"/>
      <c r="R255" s="20"/>
      <c r="S255" s="21"/>
      <c r="T255" s="339"/>
      <c r="U255" s="341"/>
      <c r="W255">
        <v>1752</v>
      </c>
    </row>
    <row r="256" spans="1:23">
      <c r="A256" s="32"/>
      <c r="B256" s="108" t="str">
        <f>IF($A256="","",$A256&amp;"/"&amp;IF($A256="","",COUNTIF($A$7:$A256,$A256)))</f>
        <v/>
      </c>
      <c r="C256" s="339"/>
      <c r="D256" s="339"/>
      <c r="E256" s="339"/>
      <c r="F256" s="339"/>
      <c r="G256" s="340"/>
      <c r="H256" s="340"/>
      <c r="I256" s="340"/>
      <c r="J256" s="340"/>
      <c r="K256" s="17"/>
      <c r="L256" s="17"/>
      <c r="M256" s="18"/>
      <c r="N256" s="17"/>
      <c r="O256" s="17"/>
      <c r="P256" s="18"/>
      <c r="Q256" s="17"/>
      <c r="R256" s="20"/>
      <c r="S256" s="21"/>
      <c r="T256" s="339"/>
      <c r="U256" s="341"/>
      <c r="W256">
        <v>1753</v>
      </c>
    </row>
    <row r="257" spans="1:23">
      <c r="A257" s="32"/>
      <c r="B257" s="108" t="str">
        <f>IF($A257="","",$A257&amp;"/"&amp;IF($A257="","",COUNTIF($A$7:$A257,$A257)))</f>
        <v/>
      </c>
      <c r="C257" s="339"/>
      <c r="D257" s="339"/>
      <c r="E257" s="339"/>
      <c r="F257" s="339"/>
      <c r="G257" s="340"/>
      <c r="H257" s="340"/>
      <c r="I257" s="340"/>
      <c r="J257" s="340"/>
      <c r="K257" s="17"/>
      <c r="L257" s="17"/>
      <c r="M257" s="18"/>
      <c r="N257" s="17"/>
      <c r="O257" s="17"/>
      <c r="P257" s="18"/>
      <c r="Q257" s="17"/>
      <c r="R257" s="20"/>
      <c r="S257" s="21"/>
      <c r="T257" s="339"/>
      <c r="U257" s="341"/>
      <c r="W257">
        <v>1754</v>
      </c>
    </row>
    <row r="258" spans="1:23">
      <c r="A258" s="32"/>
      <c r="B258" s="108" t="str">
        <f>IF($A258="","",$A258&amp;"/"&amp;IF($A258="","",COUNTIF($A$7:$A258,$A258)))</f>
        <v/>
      </c>
      <c r="C258" s="339"/>
      <c r="D258" s="339"/>
      <c r="E258" s="339"/>
      <c r="F258" s="339"/>
      <c r="G258" s="340"/>
      <c r="H258" s="340"/>
      <c r="I258" s="340"/>
      <c r="J258" s="340"/>
      <c r="K258" s="17"/>
      <c r="L258" s="17"/>
      <c r="M258" s="18"/>
      <c r="N258" s="17"/>
      <c r="O258" s="17"/>
      <c r="P258" s="18"/>
      <c r="Q258" s="17"/>
      <c r="R258" s="20"/>
      <c r="S258" s="21"/>
      <c r="T258" s="339"/>
      <c r="U258" s="341"/>
      <c r="W258">
        <v>1755</v>
      </c>
    </row>
    <row r="259" spans="1:23">
      <c r="A259" s="32"/>
      <c r="B259" s="108" t="str">
        <f>IF($A259="","",$A259&amp;"/"&amp;IF($A259="","",COUNTIF($A$7:$A259,$A259)))</f>
        <v/>
      </c>
      <c r="C259" s="339"/>
      <c r="D259" s="339"/>
      <c r="E259" s="339"/>
      <c r="F259" s="339"/>
      <c r="G259" s="340"/>
      <c r="H259" s="340"/>
      <c r="I259" s="340"/>
      <c r="J259" s="340"/>
      <c r="K259" s="17"/>
      <c r="L259" s="17"/>
      <c r="M259" s="18"/>
      <c r="N259" s="17"/>
      <c r="O259" s="17"/>
      <c r="P259" s="18"/>
      <c r="Q259" s="17"/>
      <c r="R259" s="20"/>
      <c r="S259" s="21"/>
      <c r="T259" s="339"/>
      <c r="U259" s="341"/>
      <c r="W259">
        <v>1756</v>
      </c>
    </row>
    <row r="260" spans="1:23">
      <c r="A260" s="32"/>
      <c r="B260" s="108" t="str">
        <f>IF($A260="","",$A260&amp;"/"&amp;IF($A260="","",COUNTIF($A$7:$A260,$A260)))</f>
        <v/>
      </c>
      <c r="C260" s="339"/>
      <c r="D260" s="339"/>
      <c r="E260" s="339"/>
      <c r="F260" s="339"/>
      <c r="G260" s="340"/>
      <c r="H260" s="340"/>
      <c r="I260" s="340"/>
      <c r="J260" s="340"/>
      <c r="K260" s="17"/>
      <c r="L260" s="17"/>
      <c r="M260" s="18"/>
      <c r="N260" s="17"/>
      <c r="O260" s="17"/>
      <c r="P260" s="18"/>
      <c r="Q260" s="17"/>
      <c r="R260" s="20"/>
      <c r="S260" s="21"/>
      <c r="T260" s="339"/>
      <c r="U260" s="341"/>
      <c r="W260">
        <v>1757</v>
      </c>
    </row>
    <row r="261" spans="1:23">
      <c r="A261" s="32"/>
      <c r="B261" s="108" t="str">
        <f>IF($A261="","",$A261&amp;"/"&amp;IF($A261="","",COUNTIF($A$7:$A261,$A261)))</f>
        <v/>
      </c>
      <c r="C261" s="339"/>
      <c r="D261" s="339"/>
      <c r="E261" s="339"/>
      <c r="F261" s="339"/>
      <c r="G261" s="340"/>
      <c r="H261" s="340"/>
      <c r="I261" s="340"/>
      <c r="J261" s="340"/>
      <c r="K261" s="17"/>
      <c r="L261" s="17"/>
      <c r="M261" s="18"/>
      <c r="N261" s="17"/>
      <c r="O261" s="17"/>
      <c r="P261" s="18"/>
      <c r="Q261" s="17"/>
      <c r="R261" s="20"/>
      <c r="S261" s="21"/>
      <c r="T261" s="339"/>
      <c r="U261" s="341"/>
      <c r="W261">
        <v>1758</v>
      </c>
    </row>
    <row r="262" spans="1:23">
      <c r="A262" s="32"/>
      <c r="B262" s="108" t="str">
        <f>IF($A262="","",$A262&amp;"/"&amp;IF($A262="","",COUNTIF($A$7:$A262,$A262)))</f>
        <v/>
      </c>
      <c r="C262" s="339"/>
      <c r="D262" s="339"/>
      <c r="E262" s="339"/>
      <c r="F262" s="339"/>
      <c r="G262" s="340"/>
      <c r="H262" s="340"/>
      <c r="I262" s="340"/>
      <c r="J262" s="340"/>
      <c r="K262" s="17"/>
      <c r="L262" s="17"/>
      <c r="M262" s="18"/>
      <c r="N262" s="17"/>
      <c r="O262" s="17"/>
      <c r="P262" s="18"/>
      <c r="Q262" s="17"/>
      <c r="R262" s="20"/>
      <c r="S262" s="21"/>
      <c r="T262" s="339"/>
      <c r="U262" s="341"/>
      <c r="W262">
        <v>1759</v>
      </c>
    </row>
    <row r="263" spans="1:23">
      <c r="A263" s="32"/>
      <c r="B263" s="108" t="str">
        <f>IF($A263="","",$A263&amp;"/"&amp;IF($A263="","",COUNTIF($A$7:$A263,$A263)))</f>
        <v/>
      </c>
      <c r="C263" s="339"/>
      <c r="D263" s="339"/>
      <c r="E263" s="339"/>
      <c r="F263" s="339"/>
      <c r="G263" s="340"/>
      <c r="H263" s="340"/>
      <c r="I263" s="340"/>
      <c r="J263" s="340"/>
      <c r="K263" s="17"/>
      <c r="L263" s="17"/>
      <c r="M263" s="18"/>
      <c r="N263" s="17"/>
      <c r="O263" s="17"/>
      <c r="P263" s="18"/>
      <c r="Q263" s="17"/>
      <c r="R263" s="20"/>
      <c r="S263" s="21"/>
      <c r="T263" s="339"/>
      <c r="U263" s="341"/>
      <c r="W263">
        <v>1760</v>
      </c>
    </row>
    <row r="264" spans="1:23">
      <c r="A264" s="32"/>
      <c r="B264" s="108" t="str">
        <f>IF($A264="","",$A264&amp;"/"&amp;IF($A264="","",COUNTIF($A$7:$A264,$A264)))</f>
        <v/>
      </c>
      <c r="C264" s="339"/>
      <c r="D264" s="339"/>
      <c r="E264" s="339"/>
      <c r="F264" s="339"/>
      <c r="G264" s="340"/>
      <c r="H264" s="340"/>
      <c r="I264" s="340"/>
      <c r="J264" s="340"/>
      <c r="K264" s="17"/>
      <c r="L264" s="17"/>
      <c r="M264" s="18"/>
      <c r="N264" s="17"/>
      <c r="O264" s="17"/>
      <c r="P264" s="18"/>
      <c r="Q264" s="17"/>
      <c r="R264" s="20"/>
      <c r="S264" s="21"/>
      <c r="T264" s="339"/>
      <c r="U264" s="341"/>
      <c r="W264">
        <v>1761</v>
      </c>
    </row>
    <row r="265" spans="1:23">
      <c r="A265" s="32"/>
      <c r="B265" s="108" t="str">
        <f>IF($A265="","",$A265&amp;"/"&amp;IF($A265="","",COUNTIF($A$7:$A265,$A265)))</f>
        <v/>
      </c>
      <c r="C265" s="339"/>
      <c r="D265" s="339"/>
      <c r="E265" s="339"/>
      <c r="F265" s="339"/>
      <c r="G265" s="340"/>
      <c r="H265" s="340"/>
      <c r="I265" s="340"/>
      <c r="J265" s="340"/>
      <c r="K265" s="17"/>
      <c r="L265" s="17"/>
      <c r="M265" s="18"/>
      <c r="N265" s="17"/>
      <c r="O265" s="17"/>
      <c r="P265" s="18"/>
      <c r="Q265" s="17"/>
      <c r="R265" s="20"/>
      <c r="S265" s="21"/>
      <c r="T265" s="339"/>
      <c r="U265" s="341"/>
      <c r="W265">
        <v>1762</v>
      </c>
    </row>
    <row r="266" spans="1:23">
      <c r="A266" s="32"/>
      <c r="B266" s="108" t="str">
        <f>IF($A266="","",$A266&amp;"/"&amp;IF($A266="","",COUNTIF($A$7:$A266,$A266)))</f>
        <v/>
      </c>
      <c r="C266" s="339"/>
      <c r="D266" s="339"/>
      <c r="E266" s="339"/>
      <c r="F266" s="339"/>
      <c r="G266" s="340"/>
      <c r="H266" s="340"/>
      <c r="I266" s="340"/>
      <c r="J266" s="340"/>
      <c r="K266" s="17"/>
      <c r="L266" s="17"/>
      <c r="M266" s="18"/>
      <c r="N266" s="17"/>
      <c r="O266" s="17"/>
      <c r="P266" s="18"/>
      <c r="Q266" s="17"/>
      <c r="R266" s="20"/>
      <c r="S266" s="21"/>
      <c r="T266" s="339"/>
      <c r="U266" s="341"/>
      <c r="W266">
        <v>1763</v>
      </c>
    </row>
    <row r="267" spans="1:23">
      <c r="A267" s="32"/>
      <c r="B267" s="108" t="str">
        <f>IF($A267="","",$A267&amp;"/"&amp;IF($A267="","",COUNTIF($A$7:$A267,$A267)))</f>
        <v/>
      </c>
      <c r="C267" s="339"/>
      <c r="D267" s="339"/>
      <c r="E267" s="339"/>
      <c r="F267" s="339"/>
      <c r="G267" s="340"/>
      <c r="H267" s="340"/>
      <c r="I267" s="340"/>
      <c r="J267" s="340"/>
      <c r="K267" s="17"/>
      <c r="L267" s="17"/>
      <c r="M267" s="18"/>
      <c r="N267" s="17"/>
      <c r="O267" s="17"/>
      <c r="P267" s="18"/>
      <c r="Q267" s="17"/>
      <c r="R267" s="20"/>
      <c r="S267" s="21"/>
      <c r="T267" s="339"/>
      <c r="U267" s="341"/>
      <c r="W267">
        <v>1764</v>
      </c>
    </row>
    <row r="268" spans="1:23">
      <c r="A268" s="32"/>
      <c r="B268" s="108" t="str">
        <f>IF($A268="","",$A268&amp;"/"&amp;IF($A268="","",COUNTIF($A$7:$A268,$A268)))</f>
        <v/>
      </c>
      <c r="C268" s="339"/>
      <c r="D268" s="339"/>
      <c r="E268" s="339"/>
      <c r="F268" s="339"/>
      <c r="G268" s="340"/>
      <c r="H268" s="340"/>
      <c r="I268" s="340"/>
      <c r="J268" s="340"/>
      <c r="K268" s="17"/>
      <c r="L268" s="17"/>
      <c r="M268" s="18"/>
      <c r="N268" s="17"/>
      <c r="O268" s="17"/>
      <c r="P268" s="18"/>
      <c r="Q268" s="17"/>
      <c r="R268" s="20"/>
      <c r="S268" s="21"/>
      <c r="T268" s="339"/>
      <c r="U268" s="341"/>
      <c r="W268">
        <v>1765</v>
      </c>
    </row>
    <row r="269" spans="1:23">
      <c r="A269" s="32"/>
      <c r="B269" s="108" t="str">
        <f>IF($A269="","",$A269&amp;"/"&amp;IF($A269="","",COUNTIF($A$7:$A269,$A269)))</f>
        <v/>
      </c>
      <c r="C269" s="339"/>
      <c r="D269" s="339"/>
      <c r="E269" s="339"/>
      <c r="F269" s="339"/>
      <c r="G269" s="340"/>
      <c r="H269" s="340"/>
      <c r="I269" s="340"/>
      <c r="J269" s="340"/>
      <c r="K269" s="17"/>
      <c r="L269" s="17"/>
      <c r="M269" s="18"/>
      <c r="N269" s="17"/>
      <c r="O269" s="17"/>
      <c r="P269" s="18"/>
      <c r="Q269" s="17"/>
      <c r="R269" s="20"/>
      <c r="S269" s="21"/>
      <c r="T269" s="339"/>
      <c r="U269" s="341"/>
      <c r="W269">
        <v>1766</v>
      </c>
    </row>
    <row r="270" spans="1:23">
      <c r="A270" s="32"/>
      <c r="B270" s="108" t="str">
        <f>IF($A270="","",$A270&amp;"/"&amp;IF($A270="","",COUNTIF($A$7:$A270,$A270)))</f>
        <v/>
      </c>
      <c r="C270" s="339"/>
      <c r="D270" s="339"/>
      <c r="E270" s="339"/>
      <c r="F270" s="339"/>
      <c r="G270" s="340"/>
      <c r="H270" s="340"/>
      <c r="I270" s="340"/>
      <c r="J270" s="340"/>
      <c r="K270" s="17"/>
      <c r="L270" s="17"/>
      <c r="M270" s="18"/>
      <c r="N270" s="17"/>
      <c r="O270" s="17"/>
      <c r="P270" s="18"/>
      <c r="Q270" s="17"/>
      <c r="R270" s="20"/>
      <c r="S270" s="21"/>
      <c r="T270" s="339"/>
      <c r="U270" s="341"/>
      <c r="W270">
        <v>1767</v>
      </c>
    </row>
    <row r="271" spans="1:23">
      <c r="A271" s="32"/>
      <c r="B271" s="108" t="str">
        <f>IF($A271="","",$A271&amp;"/"&amp;IF($A271="","",COUNTIF($A$7:$A271,$A271)))</f>
        <v/>
      </c>
      <c r="C271" s="339"/>
      <c r="D271" s="339"/>
      <c r="E271" s="339"/>
      <c r="F271" s="339"/>
      <c r="G271" s="340"/>
      <c r="H271" s="340"/>
      <c r="I271" s="340"/>
      <c r="J271" s="340"/>
      <c r="K271" s="17"/>
      <c r="L271" s="17"/>
      <c r="M271" s="18"/>
      <c r="N271" s="17"/>
      <c r="O271" s="17"/>
      <c r="P271" s="18"/>
      <c r="Q271" s="17"/>
      <c r="R271" s="20"/>
      <c r="S271" s="21"/>
      <c r="T271" s="339"/>
      <c r="U271" s="341"/>
      <c r="W271">
        <v>1768</v>
      </c>
    </row>
    <row r="272" spans="1:23">
      <c r="A272" s="32"/>
      <c r="B272" s="108" t="str">
        <f>IF($A272="","",$A272&amp;"/"&amp;IF($A272="","",COUNTIF($A$7:$A272,$A272)))</f>
        <v/>
      </c>
      <c r="C272" s="339"/>
      <c r="D272" s="339"/>
      <c r="E272" s="339"/>
      <c r="F272" s="339"/>
      <c r="G272" s="340"/>
      <c r="H272" s="340"/>
      <c r="I272" s="340"/>
      <c r="J272" s="340"/>
      <c r="K272" s="17"/>
      <c r="L272" s="17"/>
      <c r="M272" s="18"/>
      <c r="N272" s="17"/>
      <c r="O272" s="17"/>
      <c r="P272" s="18"/>
      <c r="Q272" s="17"/>
      <c r="R272" s="20"/>
      <c r="S272" s="21"/>
      <c r="T272" s="339"/>
      <c r="U272" s="341"/>
      <c r="W272">
        <v>1769</v>
      </c>
    </row>
    <row r="273" spans="1:23">
      <c r="A273" s="32"/>
      <c r="B273" s="108" t="str">
        <f>IF($A273="","",$A273&amp;"/"&amp;IF($A273="","",COUNTIF($A$7:$A273,$A273)))</f>
        <v/>
      </c>
      <c r="C273" s="339"/>
      <c r="D273" s="339"/>
      <c r="E273" s="339"/>
      <c r="F273" s="339"/>
      <c r="G273" s="340"/>
      <c r="H273" s="340"/>
      <c r="I273" s="340"/>
      <c r="J273" s="340"/>
      <c r="K273" s="17"/>
      <c r="L273" s="17"/>
      <c r="M273" s="18"/>
      <c r="N273" s="17"/>
      <c r="O273" s="17"/>
      <c r="P273" s="18"/>
      <c r="Q273" s="17"/>
      <c r="R273" s="20"/>
      <c r="S273" s="21"/>
      <c r="T273" s="339"/>
      <c r="U273" s="341"/>
      <c r="W273">
        <v>1770</v>
      </c>
    </row>
    <row r="274" spans="1:23">
      <c r="A274" s="32"/>
      <c r="B274" s="108" t="str">
        <f>IF($A274="","",$A274&amp;"/"&amp;IF($A274="","",COUNTIF($A$7:$A274,$A274)))</f>
        <v/>
      </c>
      <c r="C274" s="339"/>
      <c r="D274" s="339"/>
      <c r="E274" s="339"/>
      <c r="F274" s="339"/>
      <c r="G274" s="340"/>
      <c r="H274" s="340"/>
      <c r="I274" s="340"/>
      <c r="J274" s="340"/>
      <c r="K274" s="17"/>
      <c r="L274" s="17"/>
      <c r="M274" s="18"/>
      <c r="N274" s="17"/>
      <c r="O274" s="17"/>
      <c r="P274" s="18"/>
      <c r="Q274" s="17"/>
      <c r="R274" s="20"/>
      <c r="S274" s="21"/>
      <c r="T274" s="339"/>
      <c r="U274" s="341"/>
      <c r="W274">
        <v>1771</v>
      </c>
    </row>
    <row r="275" spans="1:23">
      <c r="A275" s="32"/>
      <c r="B275" s="108" t="str">
        <f>IF($A275="","",$A275&amp;"/"&amp;IF($A275="","",COUNTIF($A$7:$A275,$A275)))</f>
        <v/>
      </c>
      <c r="C275" s="339"/>
      <c r="D275" s="339"/>
      <c r="E275" s="339"/>
      <c r="F275" s="339"/>
      <c r="G275" s="340"/>
      <c r="H275" s="340"/>
      <c r="I275" s="340"/>
      <c r="J275" s="340"/>
      <c r="K275" s="17"/>
      <c r="L275" s="17"/>
      <c r="M275" s="18"/>
      <c r="N275" s="17"/>
      <c r="O275" s="17"/>
      <c r="P275" s="18"/>
      <c r="Q275" s="17"/>
      <c r="R275" s="20"/>
      <c r="S275" s="21"/>
      <c r="T275" s="339"/>
      <c r="U275" s="341"/>
      <c r="W275">
        <v>1772</v>
      </c>
    </row>
    <row r="276" spans="1:23">
      <c r="A276" s="32"/>
      <c r="B276" s="108" t="str">
        <f>IF($A276="","",$A276&amp;"/"&amp;IF($A276="","",COUNTIF($A$7:$A276,$A276)))</f>
        <v/>
      </c>
      <c r="C276" s="339"/>
      <c r="D276" s="339"/>
      <c r="E276" s="339"/>
      <c r="F276" s="339"/>
      <c r="G276" s="340"/>
      <c r="H276" s="340"/>
      <c r="I276" s="340"/>
      <c r="J276" s="340"/>
      <c r="K276" s="17"/>
      <c r="L276" s="17"/>
      <c r="M276" s="18"/>
      <c r="N276" s="17"/>
      <c r="O276" s="17"/>
      <c r="P276" s="18"/>
      <c r="Q276" s="17"/>
      <c r="R276" s="20"/>
      <c r="S276" s="21"/>
      <c r="T276" s="339"/>
      <c r="U276" s="341"/>
      <c r="W276">
        <v>1773</v>
      </c>
    </row>
    <row r="277" spans="1:23">
      <c r="A277" s="32"/>
      <c r="B277" s="108" t="str">
        <f>IF($A277="","",$A277&amp;"/"&amp;IF($A277="","",COUNTIF($A$7:$A277,$A277)))</f>
        <v/>
      </c>
      <c r="C277" s="339"/>
      <c r="D277" s="339"/>
      <c r="E277" s="339"/>
      <c r="F277" s="339"/>
      <c r="G277" s="340"/>
      <c r="H277" s="340"/>
      <c r="I277" s="340"/>
      <c r="J277" s="340"/>
      <c r="K277" s="17"/>
      <c r="L277" s="17"/>
      <c r="M277" s="18"/>
      <c r="N277" s="17"/>
      <c r="O277" s="17"/>
      <c r="P277" s="18"/>
      <c r="Q277" s="17"/>
      <c r="R277" s="20"/>
      <c r="S277" s="21"/>
      <c r="T277" s="339"/>
      <c r="U277" s="341"/>
      <c r="W277">
        <v>1774</v>
      </c>
    </row>
    <row r="278" spans="1:23">
      <c r="A278" s="32"/>
      <c r="B278" s="108" t="str">
        <f>IF($A278="","",$A278&amp;"/"&amp;IF($A278="","",COUNTIF($A$7:$A278,$A278)))</f>
        <v/>
      </c>
      <c r="C278" s="339"/>
      <c r="D278" s="339"/>
      <c r="E278" s="339"/>
      <c r="F278" s="339"/>
      <c r="G278" s="340"/>
      <c r="H278" s="340"/>
      <c r="I278" s="340"/>
      <c r="J278" s="340"/>
      <c r="K278" s="17"/>
      <c r="L278" s="17"/>
      <c r="M278" s="18"/>
      <c r="N278" s="17"/>
      <c r="O278" s="17"/>
      <c r="P278" s="18"/>
      <c r="Q278" s="17"/>
      <c r="R278" s="20"/>
      <c r="S278" s="21"/>
      <c r="T278" s="339"/>
      <c r="U278" s="341"/>
      <c r="W278">
        <v>1775</v>
      </c>
    </row>
    <row r="279" spans="1:23">
      <c r="A279" s="32"/>
      <c r="B279" s="108" t="str">
        <f>IF($A279="","",$A279&amp;"/"&amp;IF($A279="","",COUNTIF($A$7:$A279,$A279)))</f>
        <v/>
      </c>
      <c r="C279" s="339"/>
      <c r="D279" s="339"/>
      <c r="E279" s="339"/>
      <c r="F279" s="339"/>
      <c r="G279" s="340"/>
      <c r="H279" s="340"/>
      <c r="I279" s="340"/>
      <c r="J279" s="340"/>
      <c r="K279" s="17"/>
      <c r="L279" s="17"/>
      <c r="M279" s="18"/>
      <c r="N279" s="17"/>
      <c r="O279" s="17"/>
      <c r="P279" s="18"/>
      <c r="Q279" s="17"/>
      <c r="R279" s="20"/>
      <c r="S279" s="21"/>
      <c r="T279" s="339"/>
      <c r="U279" s="341"/>
      <c r="W279">
        <v>1776</v>
      </c>
    </row>
    <row r="280" spans="1:23">
      <c r="A280" s="32"/>
      <c r="B280" s="108" t="str">
        <f>IF($A280="","",$A280&amp;"/"&amp;IF($A280="","",COUNTIF($A$7:$A280,$A280)))</f>
        <v/>
      </c>
      <c r="C280" s="339"/>
      <c r="D280" s="339"/>
      <c r="E280" s="339"/>
      <c r="F280" s="339"/>
      <c r="G280" s="340"/>
      <c r="H280" s="340"/>
      <c r="I280" s="340"/>
      <c r="J280" s="340"/>
      <c r="K280" s="17"/>
      <c r="L280" s="17"/>
      <c r="M280" s="18"/>
      <c r="N280" s="17"/>
      <c r="O280" s="17"/>
      <c r="P280" s="18"/>
      <c r="Q280" s="17"/>
      <c r="R280" s="20"/>
      <c r="S280" s="21"/>
      <c r="T280" s="339"/>
      <c r="U280" s="341"/>
      <c r="W280">
        <v>1777</v>
      </c>
    </row>
    <row r="281" spans="1:23">
      <c r="A281" s="32"/>
      <c r="B281" s="108" t="str">
        <f>IF($A281="","",$A281&amp;"/"&amp;IF($A281="","",COUNTIF($A$7:$A281,$A281)))</f>
        <v/>
      </c>
      <c r="C281" s="339"/>
      <c r="D281" s="339"/>
      <c r="E281" s="339"/>
      <c r="F281" s="339"/>
      <c r="G281" s="340"/>
      <c r="H281" s="340"/>
      <c r="I281" s="340"/>
      <c r="J281" s="340"/>
      <c r="K281" s="17"/>
      <c r="L281" s="17"/>
      <c r="M281" s="18"/>
      <c r="N281" s="17"/>
      <c r="O281" s="17"/>
      <c r="P281" s="18"/>
      <c r="Q281" s="17"/>
      <c r="R281" s="20"/>
      <c r="S281" s="21"/>
      <c r="T281" s="339"/>
      <c r="U281" s="341"/>
      <c r="W281">
        <v>1778</v>
      </c>
    </row>
    <row r="282" spans="1:23">
      <c r="A282" s="32"/>
      <c r="B282" s="108" t="str">
        <f>IF($A282="","",$A282&amp;"/"&amp;IF($A282="","",COUNTIF($A$7:$A282,$A282)))</f>
        <v/>
      </c>
      <c r="C282" s="339"/>
      <c r="D282" s="339"/>
      <c r="E282" s="339"/>
      <c r="F282" s="339"/>
      <c r="G282" s="340"/>
      <c r="H282" s="340"/>
      <c r="I282" s="340"/>
      <c r="J282" s="340"/>
      <c r="K282" s="17"/>
      <c r="L282" s="17"/>
      <c r="M282" s="18"/>
      <c r="N282" s="17"/>
      <c r="O282" s="17"/>
      <c r="P282" s="18"/>
      <c r="Q282" s="17"/>
      <c r="R282" s="20"/>
      <c r="S282" s="21"/>
      <c r="T282" s="339"/>
      <c r="U282" s="341"/>
      <c r="W282">
        <v>1779</v>
      </c>
    </row>
    <row r="283" spans="1:23">
      <c r="A283" s="32"/>
      <c r="B283" s="108" t="str">
        <f>IF($A283="","",$A283&amp;"/"&amp;IF($A283="","",COUNTIF($A$7:$A283,$A283)))</f>
        <v/>
      </c>
      <c r="C283" s="339"/>
      <c r="D283" s="339"/>
      <c r="E283" s="339"/>
      <c r="F283" s="339"/>
      <c r="G283" s="340"/>
      <c r="H283" s="340"/>
      <c r="I283" s="340"/>
      <c r="J283" s="340"/>
      <c r="K283" s="17"/>
      <c r="L283" s="17"/>
      <c r="M283" s="18"/>
      <c r="N283" s="17"/>
      <c r="O283" s="17"/>
      <c r="P283" s="18"/>
      <c r="Q283" s="17"/>
      <c r="R283" s="20"/>
      <c r="S283" s="21"/>
      <c r="T283" s="339"/>
      <c r="U283" s="341"/>
      <c r="W283">
        <v>1780</v>
      </c>
    </row>
    <row r="284" spans="1:23">
      <c r="A284" s="32"/>
      <c r="B284" s="108" t="str">
        <f>IF($A284="","",$A284&amp;"/"&amp;IF($A284="","",COUNTIF($A$7:$A284,$A284)))</f>
        <v/>
      </c>
      <c r="C284" s="339"/>
      <c r="D284" s="339"/>
      <c r="E284" s="339"/>
      <c r="F284" s="339"/>
      <c r="G284" s="340"/>
      <c r="H284" s="340"/>
      <c r="I284" s="340"/>
      <c r="J284" s="340"/>
      <c r="K284" s="17"/>
      <c r="L284" s="17"/>
      <c r="M284" s="18"/>
      <c r="N284" s="17"/>
      <c r="O284" s="17"/>
      <c r="P284" s="18"/>
      <c r="Q284" s="17"/>
      <c r="R284" s="20"/>
      <c r="S284" s="21"/>
      <c r="T284" s="339"/>
      <c r="U284" s="341"/>
      <c r="W284">
        <v>1781</v>
      </c>
    </row>
    <row r="285" spans="1:23">
      <c r="A285" s="32"/>
      <c r="B285" s="108" t="str">
        <f>IF($A285="","",$A285&amp;"/"&amp;IF($A285="","",COUNTIF($A$7:$A285,$A285)))</f>
        <v/>
      </c>
      <c r="C285" s="339"/>
      <c r="D285" s="339"/>
      <c r="E285" s="339"/>
      <c r="F285" s="339"/>
      <c r="G285" s="340"/>
      <c r="H285" s="340"/>
      <c r="I285" s="340"/>
      <c r="J285" s="340"/>
      <c r="K285" s="17"/>
      <c r="L285" s="17"/>
      <c r="M285" s="18"/>
      <c r="N285" s="17"/>
      <c r="O285" s="17"/>
      <c r="P285" s="18"/>
      <c r="Q285" s="17"/>
      <c r="R285" s="20"/>
      <c r="S285" s="21"/>
      <c r="T285" s="339"/>
      <c r="U285" s="341"/>
      <c r="W285">
        <v>1782</v>
      </c>
    </row>
    <row r="286" spans="1:23">
      <c r="A286" s="32"/>
      <c r="B286" s="108" t="str">
        <f>IF($A286="","",$A286&amp;"/"&amp;IF($A286="","",COUNTIF($A$7:$A286,$A286)))</f>
        <v/>
      </c>
      <c r="C286" s="339"/>
      <c r="D286" s="339"/>
      <c r="E286" s="339"/>
      <c r="F286" s="339"/>
      <c r="G286" s="340"/>
      <c r="H286" s="340"/>
      <c r="I286" s="340"/>
      <c r="J286" s="340"/>
      <c r="K286" s="17"/>
      <c r="L286" s="17"/>
      <c r="M286" s="18"/>
      <c r="N286" s="17"/>
      <c r="O286" s="17"/>
      <c r="P286" s="18"/>
      <c r="Q286" s="17"/>
      <c r="R286" s="20"/>
      <c r="S286" s="21"/>
      <c r="T286" s="339"/>
      <c r="U286" s="341"/>
      <c r="W286">
        <v>1783</v>
      </c>
    </row>
    <row r="287" spans="1:23">
      <c r="A287" s="32"/>
      <c r="B287" s="108" t="str">
        <f>IF($A287="","",$A287&amp;"/"&amp;IF($A287="","",COUNTIF($A$7:$A287,$A287)))</f>
        <v/>
      </c>
      <c r="C287" s="339"/>
      <c r="D287" s="339"/>
      <c r="E287" s="339"/>
      <c r="F287" s="339"/>
      <c r="G287" s="340"/>
      <c r="H287" s="340"/>
      <c r="I287" s="340"/>
      <c r="J287" s="340"/>
      <c r="K287" s="17"/>
      <c r="L287" s="17"/>
      <c r="M287" s="18"/>
      <c r="N287" s="17"/>
      <c r="O287" s="17"/>
      <c r="P287" s="18"/>
      <c r="Q287" s="17"/>
      <c r="R287" s="20"/>
      <c r="S287" s="21"/>
      <c r="T287" s="339"/>
      <c r="U287" s="341"/>
      <c r="W287">
        <v>1784</v>
      </c>
    </row>
    <row r="288" spans="1:23">
      <c r="A288" s="32"/>
      <c r="B288" s="108" t="str">
        <f>IF($A288="","",$A288&amp;"/"&amp;IF($A288="","",COUNTIF($A$7:$A288,$A288)))</f>
        <v/>
      </c>
      <c r="C288" s="339"/>
      <c r="D288" s="339"/>
      <c r="E288" s="339"/>
      <c r="F288" s="339"/>
      <c r="G288" s="340"/>
      <c r="H288" s="340"/>
      <c r="I288" s="340"/>
      <c r="J288" s="340"/>
      <c r="K288" s="17"/>
      <c r="L288" s="17"/>
      <c r="M288" s="18"/>
      <c r="N288" s="17"/>
      <c r="O288" s="17"/>
      <c r="P288" s="18"/>
      <c r="Q288" s="17"/>
      <c r="R288" s="20"/>
      <c r="S288" s="21"/>
      <c r="T288" s="339"/>
      <c r="U288" s="341"/>
      <c r="W288">
        <v>1785</v>
      </c>
    </row>
    <row r="289" spans="1:23">
      <c r="A289" s="32"/>
      <c r="B289" s="108" t="str">
        <f>IF($A289="","",$A289&amp;"/"&amp;IF($A289="","",COUNTIF($A$7:$A289,$A289)))</f>
        <v/>
      </c>
      <c r="C289" s="339"/>
      <c r="D289" s="339"/>
      <c r="E289" s="339"/>
      <c r="F289" s="339"/>
      <c r="G289" s="340"/>
      <c r="H289" s="340"/>
      <c r="I289" s="340"/>
      <c r="J289" s="340"/>
      <c r="K289" s="17"/>
      <c r="L289" s="17"/>
      <c r="M289" s="18"/>
      <c r="N289" s="17"/>
      <c r="O289" s="17"/>
      <c r="P289" s="18"/>
      <c r="Q289" s="17"/>
      <c r="R289" s="20"/>
      <c r="S289" s="21"/>
      <c r="T289" s="339"/>
      <c r="U289" s="341"/>
      <c r="W289">
        <v>1786</v>
      </c>
    </row>
    <row r="290" spans="1:23">
      <c r="A290" s="32"/>
      <c r="B290" s="108" t="str">
        <f>IF($A290="","",$A290&amp;"/"&amp;IF($A290="","",COUNTIF($A$7:$A290,$A290)))</f>
        <v/>
      </c>
      <c r="C290" s="339"/>
      <c r="D290" s="339"/>
      <c r="E290" s="339"/>
      <c r="F290" s="339"/>
      <c r="G290" s="340"/>
      <c r="H290" s="340"/>
      <c r="I290" s="340"/>
      <c r="J290" s="340"/>
      <c r="K290" s="17"/>
      <c r="L290" s="17"/>
      <c r="M290" s="18"/>
      <c r="N290" s="17"/>
      <c r="O290" s="17"/>
      <c r="P290" s="18"/>
      <c r="Q290" s="17"/>
      <c r="R290" s="20"/>
      <c r="S290" s="21"/>
      <c r="T290" s="339"/>
      <c r="U290" s="341"/>
      <c r="W290">
        <v>1787</v>
      </c>
    </row>
    <row r="291" spans="1:23">
      <c r="A291" s="32"/>
      <c r="B291" s="108" t="str">
        <f>IF($A291="","",$A291&amp;"/"&amp;IF($A291="","",COUNTIF($A$7:$A291,$A291)))</f>
        <v/>
      </c>
      <c r="C291" s="339"/>
      <c r="D291" s="339"/>
      <c r="E291" s="339"/>
      <c r="F291" s="339"/>
      <c r="G291" s="340"/>
      <c r="H291" s="340"/>
      <c r="I291" s="340"/>
      <c r="J291" s="340"/>
      <c r="K291" s="17"/>
      <c r="L291" s="17"/>
      <c r="M291" s="18"/>
      <c r="N291" s="17"/>
      <c r="O291" s="17"/>
      <c r="P291" s="18"/>
      <c r="Q291" s="17"/>
      <c r="R291" s="20"/>
      <c r="S291" s="21"/>
      <c r="T291" s="339"/>
      <c r="U291" s="341"/>
      <c r="W291">
        <v>1788</v>
      </c>
    </row>
    <row r="292" spans="1:23">
      <c r="A292" s="32"/>
      <c r="B292" s="108" t="str">
        <f>IF($A292="","",$A292&amp;"/"&amp;IF($A292="","",COUNTIF($A$7:$A292,$A292)))</f>
        <v/>
      </c>
      <c r="C292" s="339"/>
      <c r="D292" s="339"/>
      <c r="E292" s="339"/>
      <c r="F292" s="339"/>
      <c r="G292" s="340"/>
      <c r="H292" s="340"/>
      <c r="I292" s="340"/>
      <c r="J292" s="340"/>
      <c r="K292" s="17"/>
      <c r="L292" s="17"/>
      <c r="M292" s="18"/>
      <c r="N292" s="17"/>
      <c r="O292" s="17"/>
      <c r="P292" s="18"/>
      <c r="Q292" s="17"/>
      <c r="R292" s="20"/>
      <c r="S292" s="21"/>
      <c r="T292" s="339"/>
      <c r="U292" s="341"/>
      <c r="W292">
        <v>1789</v>
      </c>
    </row>
    <row r="293" spans="1:23">
      <c r="A293" s="32"/>
      <c r="B293" s="108" t="str">
        <f>IF($A293="","",$A293&amp;"/"&amp;IF($A293="","",COUNTIF($A$7:$A293,$A293)))</f>
        <v/>
      </c>
      <c r="C293" s="339"/>
      <c r="D293" s="339"/>
      <c r="E293" s="339"/>
      <c r="F293" s="339"/>
      <c r="G293" s="340"/>
      <c r="H293" s="340"/>
      <c r="I293" s="340"/>
      <c r="J293" s="340"/>
      <c r="K293" s="17"/>
      <c r="L293" s="17"/>
      <c r="M293" s="18"/>
      <c r="N293" s="17"/>
      <c r="O293" s="17"/>
      <c r="P293" s="18"/>
      <c r="Q293" s="17"/>
      <c r="R293" s="20"/>
      <c r="S293" s="21"/>
      <c r="T293" s="339"/>
      <c r="U293" s="341"/>
      <c r="W293">
        <v>1790</v>
      </c>
    </row>
    <row r="294" spans="1:23">
      <c r="A294" s="32"/>
      <c r="B294" s="108" t="str">
        <f>IF($A294="","",$A294&amp;"/"&amp;IF($A294="","",COUNTIF($A$7:$A294,$A294)))</f>
        <v/>
      </c>
      <c r="C294" s="339"/>
      <c r="D294" s="339"/>
      <c r="E294" s="339"/>
      <c r="F294" s="339"/>
      <c r="G294" s="340"/>
      <c r="H294" s="340"/>
      <c r="I294" s="340"/>
      <c r="J294" s="340"/>
      <c r="K294" s="17"/>
      <c r="L294" s="17"/>
      <c r="M294" s="18"/>
      <c r="N294" s="17"/>
      <c r="O294" s="17"/>
      <c r="P294" s="18"/>
      <c r="Q294" s="17"/>
      <c r="R294" s="20"/>
      <c r="S294" s="21"/>
      <c r="T294" s="339"/>
      <c r="U294" s="341"/>
      <c r="W294">
        <v>1791</v>
      </c>
    </row>
    <row r="295" spans="1:23">
      <c r="A295" s="32"/>
      <c r="B295" s="108" t="str">
        <f>IF($A295="","",$A295&amp;"/"&amp;IF($A295="","",COUNTIF($A$7:$A295,$A295)))</f>
        <v/>
      </c>
      <c r="C295" s="339"/>
      <c r="D295" s="339"/>
      <c r="E295" s="339"/>
      <c r="F295" s="339"/>
      <c r="G295" s="340"/>
      <c r="H295" s="340"/>
      <c r="I295" s="340"/>
      <c r="J295" s="340"/>
      <c r="K295" s="17"/>
      <c r="L295" s="17"/>
      <c r="M295" s="18"/>
      <c r="N295" s="17"/>
      <c r="O295" s="17"/>
      <c r="P295" s="18"/>
      <c r="Q295" s="17"/>
      <c r="R295" s="20"/>
      <c r="S295" s="21"/>
      <c r="T295" s="339"/>
      <c r="U295" s="341"/>
      <c r="W295">
        <v>1792</v>
      </c>
    </row>
    <row r="296" spans="1:23">
      <c r="A296" s="32"/>
      <c r="B296" s="108" t="str">
        <f>IF($A296="","",$A296&amp;"/"&amp;IF($A296="","",COUNTIF($A$7:$A296,$A296)))</f>
        <v/>
      </c>
      <c r="C296" s="339"/>
      <c r="D296" s="339"/>
      <c r="E296" s="339"/>
      <c r="F296" s="339"/>
      <c r="G296" s="340"/>
      <c r="H296" s="340"/>
      <c r="I296" s="340"/>
      <c r="J296" s="340"/>
      <c r="K296" s="17"/>
      <c r="L296" s="17"/>
      <c r="M296" s="18"/>
      <c r="N296" s="17"/>
      <c r="O296" s="17"/>
      <c r="P296" s="18"/>
      <c r="Q296" s="17"/>
      <c r="R296" s="20"/>
      <c r="S296" s="21"/>
      <c r="T296" s="339"/>
      <c r="U296" s="341"/>
      <c r="W296">
        <v>1793</v>
      </c>
    </row>
    <row r="297" spans="1:23">
      <c r="A297" s="32"/>
      <c r="B297" s="108" t="str">
        <f>IF($A297="","",$A297&amp;"/"&amp;IF($A297="","",COUNTIF($A$7:$A297,$A297)))</f>
        <v/>
      </c>
      <c r="C297" s="339"/>
      <c r="D297" s="339"/>
      <c r="E297" s="339"/>
      <c r="F297" s="339"/>
      <c r="G297" s="340"/>
      <c r="H297" s="340"/>
      <c r="I297" s="340"/>
      <c r="J297" s="340"/>
      <c r="K297" s="17"/>
      <c r="L297" s="17"/>
      <c r="M297" s="18"/>
      <c r="N297" s="17"/>
      <c r="O297" s="17"/>
      <c r="P297" s="18"/>
      <c r="Q297" s="17"/>
      <c r="R297" s="20"/>
      <c r="S297" s="21"/>
      <c r="T297" s="339"/>
      <c r="U297" s="341"/>
      <c r="W297">
        <v>1794</v>
      </c>
    </row>
    <row r="298" spans="1:23">
      <c r="A298" s="32"/>
      <c r="B298" s="108" t="str">
        <f>IF($A298="","",$A298&amp;"/"&amp;IF($A298="","",COUNTIF($A$7:$A298,$A298)))</f>
        <v/>
      </c>
      <c r="C298" s="339"/>
      <c r="D298" s="339"/>
      <c r="E298" s="339"/>
      <c r="F298" s="339"/>
      <c r="G298" s="340"/>
      <c r="H298" s="340"/>
      <c r="I298" s="340"/>
      <c r="J298" s="340"/>
      <c r="K298" s="17"/>
      <c r="L298" s="17"/>
      <c r="M298" s="18"/>
      <c r="N298" s="17"/>
      <c r="O298" s="17"/>
      <c r="P298" s="18"/>
      <c r="Q298" s="17"/>
      <c r="R298" s="20"/>
      <c r="S298" s="21"/>
      <c r="T298" s="339"/>
      <c r="U298" s="341"/>
      <c r="W298">
        <v>1795</v>
      </c>
    </row>
    <row r="299" spans="1:23">
      <c r="A299" s="32"/>
      <c r="B299" s="108" t="str">
        <f>IF($A299="","",$A299&amp;"/"&amp;IF($A299="","",COUNTIF($A$7:$A299,$A299)))</f>
        <v/>
      </c>
      <c r="C299" s="339"/>
      <c r="D299" s="339"/>
      <c r="E299" s="339"/>
      <c r="F299" s="339"/>
      <c r="G299" s="340"/>
      <c r="H299" s="340"/>
      <c r="I299" s="340"/>
      <c r="J299" s="340"/>
      <c r="K299" s="17"/>
      <c r="L299" s="17"/>
      <c r="M299" s="18"/>
      <c r="N299" s="17"/>
      <c r="O299" s="17"/>
      <c r="P299" s="18"/>
      <c r="Q299" s="17"/>
      <c r="R299" s="20"/>
      <c r="S299" s="21"/>
      <c r="T299" s="339"/>
      <c r="U299" s="341"/>
      <c r="W299">
        <v>1796</v>
      </c>
    </row>
    <row r="300" spans="1:23">
      <c r="A300" s="32"/>
      <c r="B300" s="108" t="str">
        <f>IF($A300="","",$A300&amp;"/"&amp;IF($A300="","",COUNTIF($A$7:$A300,$A300)))</f>
        <v/>
      </c>
      <c r="C300" s="339"/>
      <c r="D300" s="339"/>
      <c r="E300" s="339"/>
      <c r="F300" s="339"/>
      <c r="G300" s="340"/>
      <c r="H300" s="340"/>
      <c r="I300" s="340"/>
      <c r="J300" s="340"/>
      <c r="K300" s="17"/>
      <c r="L300" s="17"/>
      <c r="M300" s="18"/>
      <c r="N300" s="17"/>
      <c r="O300" s="17"/>
      <c r="P300" s="18"/>
      <c r="Q300" s="17"/>
      <c r="R300" s="20"/>
      <c r="S300" s="21"/>
      <c r="T300" s="339"/>
      <c r="U300" s="341"/>
      <c r="W300">
        <v>1797</v>
      </c>
    </row>
    <row r="301" spans="1:23">
      <c r="A301" s="32"/>
      <c r="B301" s="108" t="str">
        <f>IF($A301="","",$A301&amp;"/"&amp;IF($A301="","",COUNTIF($A$7:$A301,$A301)))</f>
        <v/>
      </c>
      <c r="C301" s="339"/>
      <c r="D301" s="339"/>
      <c r="E301" s="339"/>
      <c r="F301" s="339"/>
      <c r="G301" s="340"/>
      <c r="H301" s="340"/>
      <c r="I301" s="340"/>
      <c r="J301" s="340"/>
      <c r="K301" s="17"/>
      <c r="L301" s="17"/>
      <c r="M301" s="18"/>
      <c r="N301" s="17"/>
      <c r="O301" s="17"/>
      <c r="P301" s="18"/>
      <c r="Q301" s="17"/>
      <c r="R301" s="20"/>
      <c r="S301" s="21"/>
      <c r="T301" s="339"/>
      <c r="U301" s="341"/>
      <c r="W301">
        <v>1798</v>
      </c>
    </row>
    <row r="302" spans="1:23">
      <c r="A302" s="32"/>
      <c r="B302" s="108" t="str">
        <f>IF($A302="","",$A302&amp;"/"&amp;IF($A302="","",COUNTIF($A$7:$A302,$A302)))</f>
        <v/>
      </c>
      <c r="C302" s="339"/>
      <c r="D302" s="339"/>
      <c r="E302" s="339"/>
      <c r="F302" s="339"/>
      <c r="G302" s="340"/>
      <c r="H302" s="340"/>
      <c r="I302" s="340"/>
      <c r="J302" s="340"/>
      <c r="K302" s="17"/>
      <c r="L302" s="17"/>
      <c r="M302" s="18"/>
      <c r="N302" s="17"/>
      <c r="O302" s="17"/>
      <c r="P302" s="18"/>
      <c r="Q302" s="17"/>
      <c r="R302" s="20"/>
      <c r="S302" s="21"/>
      <c r="T302" s="339"/>
      <c r="U302" s="341"/>
      <c r="W302">
        <v>1799</v>
      </c>
    </row>
    <row r="303" spans="1:23">
      <c r="A303" s="32"/>
      <c r="B303" s="108" t="str">
        <f>IF($A303="","",$A303&amp;"/"&amp;IF($A303="","",COUNTIF($A$7:$A303,$A303)))</f>
        <v/>
      </c>
      <c r="C303" s="339"/>
      <c r="D303" s="339"/>
      <c r="E303" s="339"/>
      <c r="F303" s="339"/>
      <c r="G303" s="340"/>
      <c r="H303" s="340"/>
      <c r="I303" s="340"/>
      <c r="J303" s="340"/>
      <c r="K303" s="17"/>
      <c r="L303" s="17"/>
      <c r="M303" s="18"/>
      <c r="N303" s="17"/>
      <c r="O303" s="17"/>
      <c r="P303" s="18"/>
      <c r="Q303" s="17"/>
      <c r="R303" s="20"/>
      <c r="S303" s="21"/>
      <c r="T303" s="339"/>
      <c r="U303" s="341"/>
      <c r="W303">
        <v>1800</v>
      </c>
    </row>
    <row r="304" spans="1:23">
      <c r="A304" s="32"/>
      <c r="B304" s="108" t="str">
        <f>IF($A304="","",$A304&amp;"/"&amp;IF($A304="","",COUNTIF($A$7:$A304,$A304)))</f>
        <v/>
      </c>
      <c r="C304" s="339"/>
      <c r="D304" s="339"/>
      <c r="E304" s="339"/>
      <c r="F304" s="339"/>
      <c r="G304" s="340"/>
      <c r="H304" s="340"/>
      <c r="I304" s="340"/>
      <c r="J304" s="340"/>
      <c r="K304" s="17"/>
      <c r="L304" s="17"/>
      <c r="M304" s="18"/>
      <c r="N304" s="17"/>
      <c r="O304" s="17"/>
      <c r="P304" s="18"/>
      <c r="Q304" s="17"/>
      <c r="R304" s="20"/>
      <c r="S304" s="21"/>
      <c r="T304" s="339"/>
      <c r="U304" s="341"/>
      <c r="W304">
        <v>1801</v>
      </c>
    </row>
    <row r="305" spans="1:23">
      <c r="A305" s="32"/>
      <c r="B305" s="108" t="str">
        <f>IF($A305="","",$A305&amp;"/"&amp;IF($A305="","",COUNTIF($A$7:$A305,$A305)))</f>
        <v/>
      </c>
      <c r="C305" s="339"/>
      <c r="D305" s="339"/>
      <c r="E305" s="339"/>
      <c r="F305" s="339"/>
      <c r="G305" s="340"/>
      <c r="H305" s="340"/>
      <c r="I305" s="340"/>
      <c r="J305" s="340"/>
      <c r="K305" s="17"/>
      <c r="L305" s="17"/>
      <c r="M305" s="18"/>
      <c r="N305" s="17"/>
      <c r="O305" s="17"/>
      <c r="P305" s="18"/>
      <c r="Q305" s="17"/>
      <c r="R305" s="20"/>
      <c r="S305" s="21"/>
      <c r="T305" s="339"/>
      <c r="U305" s="341"/>
      <c r="W305">
        <v>1802</v>
      </c>
    </row>
    <row r="306" spans="1:23">
      <c r="A306" s="32"/>
      <c r="B306" s="108" t="str">
        <f>IF($A306="","",$A306&amp;"/"&amp;IF($A306="","",COUNTIF($A$7:$A306,$A306)))</f>
        <v/>
      </c>
      <c r="C306" s="339"/>
      <c r="D306" s="339"/>
      <c r="E306" s="339"/>
      <c r="F306" s="339"/>
      <c r="G306" s="340"/>
      <c r="H306" s="340"/>
      <c r="I306" s="340"/>
      <c r="J306" s="340"/>
      <c r="K306" s="17"/>
      <c r="L306" s="17"/>
      <c r="M306" s="18"/>
      <c r="N306" s="17"/>
      <c r="O306" s="17"/>
      <c r="P306" s="18"/>
      <c r="Q306" s="17"/>
      <c r="R306" s="20"/>
      <c r="S306" s="21"/>
      <c r="T306" s="339"/>
      <c r="U306" s="341"/>
      <c r="W306">
        <v>1803</v>
      </c>
    </row>
    <row r="307" spans="1:23">
      <c r="A307" s="32"/>
      <c r="B307" s="108" t="str">
        <f>IF($A307="","",$A307&amp;"/"&amp;IF($A307="","",COUNTIF($A$7:$A307,$A307)))</f>
        <v/>
      </c>
      <c r="C307" s="339"/>
      <c r="D307" s="339"/>
      <c r="E307" s="339"/>
      <c r="F307" s="339"/>
      <c r="G307" s="340"/>
      <c r="H307" s="340"/>
      <c r="I307" s="340"/>
      <c r="J307" s="340"/>
      <c r="K307" s="17"/>
      <c r="L307" s="17"/>
      <c r="M307" s="18"/>
      <c r="N307" s="17"/>
      <c r="O307" s="17"/>
      <c r="P307" s="18"/>
      <c r="Q307" s="17"/>
      <c r="R307" s="20"/>
      <c r="S307" s="21"/>
      <c r="T307" s="339"/>
      <c r="U307" s="341"/>
      <c r="W307">
        <v>1804</v>
      </c>
    </row>
    <row r="308" spans="1:23">
      <c r="A308" s="32"/>
      <c r="B308" s="108" t="str">
        <f>IF($A308="","",$A308&amp;"/"&amp;IF($A308="","",COUNTIF($A$7:$A308,$A308)))</f>
        <v/>
      </c>
      <c r="C308" s="339"/>
      <c r="D308" s="339"/>
      <c r="E308" s="339"/>
      <c r="F308" s="339"/>
      <c r="G308" s="340"/>
      <c r="H308" s="340"/>
      <c r="I308" s="340"/>
      <c r="J308" s="340"/>
      <c r="K308" s="17"/>
      <c r="L308" s="17"/>
      <c r="M308" s="18"/>
      <c r="N308" s="17"/>
      <c r="O308" s="17"/>
      <c r="P308" s="18"/>
      <c r="Q308" s="17"/>
      <c r="R308" s="20"/>
      <c r="S308" s="21"/>
      <c r="T308" s="339"/>
      <c r="U308" s="341"/>
      <c r="W308">
        <v>1805</v>
      </c>
    </row>
    <row r="309" spans="1:23">
      <c r="A309" s="32"/>
      <c r="B309" s="108" t="str">
        <f>IF($A309="","",$A309&amp;"/"&amp;IF($A309="","",COUNTIF($A$7:$A309,$A309)))</f>
        <v/>
      </c>
      <c r="C309" s="339"/>
      <c r="D309" s="339"/>
      <c r="E309" s="339"/>
      <c r="F309" s="339"/>
      <c r="G309" s="340"/>
      <c r="H309" s="340"/>
      <c r="I309" s="340"/>
      <c r="J309" s="340"/>
      <c r="K309" s="17"/>
      <c r="L309" s="17"/>
      <c r="M309" s="18"/>
      <c r="N309" s="17"/>
      <c r="O309" s="17"/>
      <c r="P309" s="18"/>
      <c r="Q309" s="17"/>
      <c r="R309" s="20"/>
      <c r="S309" s="21"/>
      <c r="T309" s="339"/>
      <c r="U309" s="341"/>
      <c r="W309">
        <v>1806</v>
      </c>
    </row>
    <row r="310" spans="1:23">
      <c r="A310" s="32"/>
      <c r="B310" s="108" t="str">
        <f>IF($A310="","",$A310&amp;"/"&amp;IF($A310="","",COUNTIF($A$7:$A310,$A310)))</f>
        <v/>
      </c>
      <c r="C310" s="339"/>
      <c r="D310" s="339"/>
      <c r="E310" s="339"/>
      <c r="F310" s="339"/>
      <c r="G310" s="340"/>
      <c r="H310" s="340"/>
      <c r="I310" s="340"/>
      <c r="J310" s="340"/>
      <c r="K310" s="17"/>
      <c r="L310" s="17"/>
      <c r="M310" s="18"/>
      <c r="N310" s="17"/>
      <c r="O310" s="17"/>
      <c r="P310" s="18"/>
      <c r="Q310" s="17"/>
      <c r="R310" s="20"/>
      <c r="S310" s="21"/>
      <c r="T310" s="339"/>
      <c r="U310" s="341"/>
      <c r="W310">
        <v>1807</v>
      </c>
    </row>
    <row r="311" spans="1:23">
      <c r="A311" s="32"/>
      <c r="B311" s="108" t="str">
        <f>IF($A311="","",$A311&amp;"/"&amp;IF($A311="","",COUNTIF($A$7:$A311,$A311)))</f>
        <v/>
      </c>
      <c r="C311" s="339"/>
      <c r="D311" s="339"/>
      <c r="E311" s="339"/>
      <c r="F311" s="339"/>
      <c r="G311" s="340"/>
      <c r="H311" s="340"/>
      <c r="I311" s="340"/>
      <c r="J311" s="340"/>
      <c r="K311" s="17"/>
      <c r="L311" s="17"/>
      <c r="M311" s="18"/>
      <c r="N311" s="17"/>
      <c r="O311" s="17"/>
      <c r="P311" s="18"/>
      <c r="Q311" s="17"/>
      <c r="R311" s="20"/>
      <c r="S311" s="21"/>
      <c r="T311" s="339"/>
      <c r="U311" s="341"/>
      <c r="W311">
        <v>1808</v>
      </c>
    </row>
    <row r="312" spans="1:23">
      <c r="A312" s="32"/>
      <c r="B312" s="108" t="str">
        <f>IF($A312="","",$A312&amp;"/"&amp;IF($A312="","",COUNTIF($A$7:$A312,$A312)))</f>
        <v/>
      </c>
      <c r="C312" s="339"/>
      <c r="D312" s="339"/>
      <c r="E312" s="339"/>
      <c r="F312" s="339"/>
      <c r="G312" s="340"/>
      <c r="H312" s="340"/>
      <c r="I312" s="340"/>
      <c r="J312" s="340"/>
      <c r="K312" s="17"/>
      <c r="L312" s="17"/>
      <c r="M312" s="18"/>
      <c r="N312" s="17"/>
      <c r="O312" s="17"/>
      <c r="P312" s="18"/>
      <c r="Q312" s="17"/>
      <c r="R312" s="20"/>
      <c r="S312" s="21"/>
      <c r="T312" s="339"/>
      <c r="U312" s="341"/>
      <c r="W312">
        <v>1809</v>
      </c>
    </row>
    <row r="313" spans="1:23">
      <c r="A313" s="32"/>
      <c r="B313" s="108" t="str">
        <f>IF($A313="","",$A313&amp;"/"&amp;IF($A313="","",COUNTIF($A$7:$A313,$A313)))</f>
        <v/>
      </c>
      <c r="C313" s="339"/>
      <c r="D313" s="339"/>
      <c r="E313" s="339"/>
      <c r="F313" s="339"/>
      <c r="G313" s="340"/>
      <c r="H313" s="340"/>
      <c r="I313" s="340"/>
      <c r="J313" s="340"/>
      <c r="K313" s="17"/>
      <c r="L313" s="17"/>
      <c r="M313" s="18"/>
      <c r="N313" s="17"/>
      <c r="O313" s="17"/>
      <c r="P313" s="18"/>
      <c r="Q313" s="17"/>
      <c r="R313" s="20"/>
      <c r="S313" s="21"/>
      <c r="T313" s="339"/>
      <c r="U313" s="341"/>
      <c r="W313">
        <v>1810</v>
      </c>
    </row>
    <row r="314" spans="1:23">
      <c r="A314" s="32"/>
      <c r="B314" s="108" t="str">
        <f>IF($A314="","",$A314&amp;"/"&amp;IF($A314="","",COUNTIF($A$7:$A314,$A314)))</f>
        <v/>
      </c>
      <c r="C314" s="339"/>
      <c r="D314" s="339"/>
      <c r="E314" s="339"/>
      <c r="F314" s="339"/>
      <c r="G314" s="340"/>
      <c r="H314" s="340"/>
      <c r="I314" s="340"/>
      <c r="J314" s="340"/>
      <c r="K314" s="17"/>
      <c r="L314" s="17"/>
      <c r="M314" s="18"/>
      <c r="N314" s="17"/>
      <c r="O314" s="17"/>
      <c r="P314" s="18"/>
      <c r="Q314" s="17"/>
      <c r="R314" s="20"/>
      <c r="S314" s="21"/>
      <c r="T314" s="339"/>
      <c r="U314" s="341"/>
      <c r="W314">
        <v>1811</v>
      </c>
    </row>
    <row r="315" spans="1:23">
      <c r="A315" s="32"/>
      <c r="B315" s="108" t="str">
        <f>IF($A315="","",$A315&amp;"/"&amp;IF($A315="","",COUNTIF($A$7:$A315,$A315)))</f>
        <v/>
      </c>
      <c r="C315" s="339"/>
      <c r="D315" s="339"/>
      <c r="E315" s="339"/>
      <c r="F315" s="339"/>
      <c r="G315" s="340"/>
      <c r="H315" s="340"/>
      <c r="I315" s="340"/>
      <c r="J315" s="340"/>
      <c r="K315" s="17"/>
      <c r="L315" s="17"/>
      <c r="M315" s="18"/>
      <c r="N315" s="17"/>
      <c r="O315" s="17"/>
      <c r="P315" s="18"/>
      <c r="Q315" s="17"/>
      <c r="R315" s="20"/>
      <c r="S315" s="21"/>
      <c r="T315" s="339"/>
      <c r="U315" s="341"/>
      <c r="W315">
        <v>1812</v>
      </c>
    </row>
    <row r="316" spans="1:23">
      <c r="A316" s="32"/>
      <c r="B316" s="108" t="str">
        <f>IF($A316="","",$A316&amp;"/"&amp;IF($A316="","",COUNTIF($A$7:$A316,$A316)))</f>
        <v/>
      </c>
      <c r="C316" s="339"/>
      <c r="D316" s="339"/>
      <c r="E316" s="339"/>
      <c r="F316" s="339"/>
      <c r="G316" s="340"/>
      <c r="H316" s="340"/>
      <c r="I316" s="340"/>
      <c r="J316" s="340"/>
      <c r="K316" s="17"/>
      <c r="L316" s="17"/>
      <c r="M316" s="18"/>
      <c r="N316" s="17"/>
      <c r="O316" s="17"/>
      <c r="P316" s="18"/>
      <c r="Q316" s="17"/>
      <c r="R316" s="20"/>
      <c r="S316" s="21"/>
      <c r="T316" s="339"/>
      <c r="U316" s="341"/>
      <c r="W316">
        <v>1813</v>
      </c>
    </row>
    <row r="317" spans="1:23">
      <c r="A317" s="32"/>
      <c r="B317" s="108" t="str">
        <f>IF($A317="","",$A317&amp;"/"&amp;IF($A317="","",COUNTIF($A$7:$A317,$A317)))</f>
        <v/>
      </c>
      <c r="C317" s="339"/>
      <c r="D317" s="339"/>
      <c r="E317" s="339"/>
      <c r="F317" s="339"/>
      <c r="G317" s="340"/>
      <c r="H317" s="340"/>
      <c r="I317" s="340"/>
      <c r="J317" s="340"/>
      <c r="K317" s="17"/>
      <c r="L317" s="17"/>
      <c r="M317" s="18"/>
      <c r="N317" s="17"/>
      <c r="O317" s="17"/>
      <c r="P317" s="18"/>
      <c r="Q317" s="17"/>
      <c r="R317" s="20"/>
      <c r="S317" s="21"/>
      <c r="T317" s="339"/>
      <c r="U317" s="341"/>
      <c r="W317">
        <v>1814</v>
      </c>
    </row>
    <row r="318" spans="1:23">
      <c r="A318" s="32"/>
      <c r="B318" s="108" t="str">
        <f>IF($A318="","",$A318&amp;"/"&amp;IF($A318="","",COUNTIF($A$7:$A318,$A318)))</f>
        <v/>
      </c>
      <c r="C318" s="339"/>
      <c r="D318" s="339"/>
      <c r="E318" s="339"/>
      <c r="F318" s="339"/>
      <c r="G318" s="340"/>
      <c r="H318" s="340"/>
      <c r="I318" s="340"/>
      <c r="J318" s="340"/>
      <c r="K318" s="17"/>
      <c r="L318" s="17"/>
      <c r="M318" s="18"/>
      <c r="N318" s="17"/>
      <c r="O318" s="17"/>
      <c r="P318" s="18"/>
      <c r="Q318" s="17"/>
      <c r="R318" s="20"/>
      <c r="S318" s="21"/>
      <c r="T318" s="339"/>
      <c r="U318" s="341"/>
      <c r="W318">
        <v>1815</v>
      </c>
    </row>
    <row r="319" spans="1:23">
      <c r="A319" s="32"/>
      <c r="B319" s="108" t="str">
        <f>IF($A319="","",$A319&amp;"/"&amp;IF($A319="","",COUNTIF($A$7:$A319,$A319)))</f>
        <v/>
      </c>
      <c r="C319" s="339"/>
      <c r="D319" s="339"/>
      <c r="E319" s="339"/>
      <c r="F319" s="339"/>
      <c r="G319" s="340"/>
      <c r="H319" s="340"/>
      <c r="I319" s="340"/>
      <c r="J319" s="340"/>
      <c r="K319" s="17"/>
      <c r="L319" s="17"/>
      <c r="M319" s="18"/>
      <c r="N319" s="17"/>
      <c r="O319" s="17"/>
      <c r="P319" s="18"/>
      <c r="Q319" s="17"/>
      <c r="R319" s="20"/>
      <c r="S319" s="21"/>
      <c r="T319" s="339"/>
      <c r="U319" s="341"/>
      <c r="W319">
        <v>1816</v>
      </c>
    </row>
    <row r="320" spans="1:23">
      <c r="A320" s="32"/>
      <c r="B320" s="108" t="str">
        <f>IF($A320="","",$A320&amp;"/"&amp;IF($A320="","",COUNTIF($A$7:$A320,$A320)))</f>
        <v/>
      </c>
      <c r="C320" s="339"/>
      <c r="D320" s="339"/>
      <c r="E320" s="339"/>
      <c r="F320" s="339"/>
      <c r="G320" s="340"/>
      <c r="H320" s="340"/>
      <c r="I320" s="340"/>
      <c r="J320" s="340"/>
      <c r="K320" s="17"/>
      <c r="L320" s="17"/>
      <c r="M320" s="18"/>
      <c r="N320" s="17"/>
      <c r="O320" s="17"/>
      <c r="P320" s="18"/>
      <c r="Q320" s="17"/>
      <c r="R320" s="20"/>
      <c r="S320" s="21"/>
      <c r="T320" s="339"/>
      <c r="U320" s="341"/>
      <c r="W320">
        <v>1817</v>
      </c>
    </row>
    <row r="321" spans="1:23">
      <c r="A321" s="32"/>
      <c r="B321" s="108" t="str">
        <f>IF($A321="","",$A321&amp;"/"&amp;IF($A321="","",COUNTIF($A$7:$A321,$A321)))</f>
        <v/>
      </c>
      <c r="C321" s="339"/>
      <c r="D321" s="339"/>
      <c r="E321" s="339"/>
      <c r="F321" s="339"/>
      <c r="G321" s="340"/>
      <c r="H321" s="340"/>
      <c r="I321" s="340"/>
      <c r="J321" s="340"/>
      <c r="K321" s="17"/>
      <c r="L321" s="17"/>
      <c r="M321" s="18"/>
      <c r="N321" s="17"/>
      <c r="O321" s="17"/>
      <c r="P321" s="18"/>
      <c r="Q321" s="17"/>
      <c r="R321" s="20"/>
      <c r="S321" s="21"/>
      <c r="T321" s="339"/>
      <c r="U321" s="341"/>
      <c r="W321">
        <v>1818</v>
      </c>
    </row>
    <row r="322" spans="1:23">
      <c r="A322" s="32"/>
      <c r="B322" s="108" t="str">
        <f>IF($A322="","",$A322&amp;"/"&amp;IF($A322="","",COUNTIF($A$7:$A322,$A322)))</f>
        <v/>
      </c>
      <c r="C322" s="339"/>
      <c r="D322" s="339"/>
      <c r="E322" s="339"/>
      <c r="F322" s="339"/>
      <c r="G322" s="340"/>
      <c r="H322" s="340"/>
      <c r="I322" s="340"/>
      <c r="J322" s="340"/>
      <c r="K322" s="17"/>
      <c r="L322" s="17"/>
      <c r="M322" s="18"/>
      <c r="N322" s="17"/>
      <c r="O322" s="17"/>
      <c r="P322" s="18"/>
      <c r="Q322" s="17"/>
      <c r="R322" s="20"/>
      <c r="S322" s="21"/>
      <c r="T322" s="339"/>
      <c r="U322" s="341"/>
      <c r="W322">
        <v>1819</v>
      </c>
    </row>
    <row r="323" spans="1:23">
      <c r="A323" s="32"/>
      <c r="B323" s="108" t="str">
        <f>IF($A323="","",$A323&amp;"/"&amp;IF($A323="","",COUNTIF($A$7:$A323,$A323)))</f>
        <v/>
      </c>
      <c r="C323" s="339"/>
      <c r="D323" s="339"/>
      <c r="E323" s="339"/>
      <c r="F323" s="339"/>
      <c r="G323" s="340"/>
      <c r="H323" s="340"/>
      <c r="I323" s="340"/>
      <c r="J323" s="340"/>
      <c r="K323" s="17"/>
      <c r="L323" s="17"/>
      <c r="M323" s="18"/>
      <c r="N323" s="17"/>
      <c r="O323" s="17"/>
      <c r="P323" s="18"/>
      <c r="Q323" s="17"/>
      <c r="R323" s="20"/>
      <c r="S323" s="21"/>
      <c r="T323" s="339"/>
      <c r="U323" s="341"/>
      <c r="W323">
        <v>1820</v>
      </c>
    </row>
    <row r="324" spans="1:23">
      <c r="A324" s="32"/>
      <c r="B324" s="108" t="str">
        <f>IF($A324="","",$A324&amp;"/"&amp;IF($A324="","",COUNTIF($A$7:$A324,$A324)))</f>
        <v/>
      </c>
      <c r="C324" s="339"/>
      <c r="D324" s="339"/>
      <c r="E324" s="339"/>
      <c r="F324" s="339"/>
      <c r="G324" s="340"/>
      <c r="H324" s="340"/>
      <c r="I324" s="340"/>
      <c r="J324" s="340"/>
      <c r="K324" s="17"/>
      <c r="L324" s="17"/>
      <c r="M324" s="18"/>
      <c r="N324" s="17"/>
      <c r="O324" s="17"/>
      <c r="P324" s="18"/>
      <c r="Q324" s="17"/>
      <c r="R324" s="20"/>
      <c r="S324" s="21"/>
      <c r="T324" s="339"/>
      <c r="U324" s="341"/>
      <c r="W324">
        <v>1821</v>
      </c>
    </row>
    <row r="325" spans="1:23">
      <c r="A325" s="32"/>
      <c r="B325" s="108" t="str">
        <f>IF($A325="","",$A325&amp;"/"&amp;IF($A325="","",COUNTIF($A$7:$A325,$A325)))</f>
        <v/>
      </c>
      <c r="C325" s="339"/>
      <c r="D325" s="339"/>
      <c r="E325" s="339"/>
      <c r="F325" s="339"/>
      <c r="G325" s="340"/>
      <c r="H325" s="340"/>
      <c r="I325" s="340"/>
      <c r="J325" s="340"/>
      <c r="K325" s="17"/>
      <c r="L325" s="17"/>
      <c r="M325" s="18"/>
      <c r="N325" s="17"/>
      <c r="O325" s="17"/>
      <c r="P325" s="18"/>
      <c r="Q325" s="17"/>
      <c r="R325" s="20"/>
      <c r="S325" s="21"/>
      <c r="T325" s="339"/>
      <c r="U325" s="341"/>
      <c r="W325">
        <v>1822</v>
      </c>
    </row>
    <row r="326" spans="1:23">
      <c r="A326" s="32"/>
      <c r="B326" s="108" t="str">
        <f>IF($A326="","",$A326&amp;"/"&amp;IF($A326="","",COUNTIF($A$7:$A326,$A326)))</f>
        <v/>
      </c>
      <c r="C326" s="339"/>
      <c r="D326" s="339"/>
      <c r="E326" s="339"/>
      <c r="F326" s="339"/>
      <c r="G326" s="340"/>
      <c r="H326" s="340"/>
      <c r="I326" s="340"/>
      <c r="J326" s="340"/>
      <c r="K326" s="17"/>
      <c r="L326" s="17"/>
      <c r="M326" s="18"/>
      <c r="N326" s="17"/>
      <c r="O326" s="17"/>
      <c r="P326" s="18"/>
      <c r="Q326" s="17"/>
      <c r="R326" s="20"/>
      <c r="S326" s="21"/>
      <c r="T326" s="339"/>
      <c r="U326" s="341"/>
      <c r="W326">
        <v>1823</v>
      </c>
    </row>
    <row r="327" spans="1:23">
      <c r="A327" s="32"/>
      <c r="B327" s="108" t="str">
        <f>IF($A327="","",$A327&amp;"/"&amp;IF($A327="","",COUNTIF($A$7:$A327,$A327)))</f>
        <v/>
      </c>
      <c r="C327" s="339"/>
      <c r="D327" s="339"/>
      <c r="E327" s="339"/>
      <c r="F327" s="339"/>
      <c r="G327" s="340"/>
      <c r="H327" s="340"/>
      <c r="I327" s="340"/>
      <c r="J327" s="340"/>
      <c r="K327" s="17"/>
      <c r="L327" s="17"/>
      <c r="M327" s="18"/>
      <c r="N327" s="17"/>
      <c r="O327" s="17"/>
      <c r="P327" s="18"/>
      <c r="Q327" s="17"/>
      <c r="R327" s="20"/>
      <c r="S327" s="21"/>
      <c r="T327" s="339"/>
      <c r="U327" s="341"/>
      <c r="W327">
        <v>1824</v>
      </c>
    </row>
    <row r="328" spans="1:23">
      <c r="A328" s="32"/>
      <c r="B328" s="108" t="str">
        <f>IF($A328="","",$A328&amp;"/"&amp;IF($A328="","",COUNTIF($A$7:$A328,$A328)))</f>
        <v/>
      </c>
      <c r="C328" s="339"/>
      <c r="D328" s="339"/>
      <c r="E328" s="339"/>
      <c r="F328" s="339"/>
      <c r="G328" s="340"/>
      <c r="H328" s="340"/>
      <c r="I328" s="340"/>
      <c r="J328" s="340"/>
      <c r="K328" s="17"/>
      <c r="L328" s="17"/>
      <c r="M328" s="18"/>
      <c r="N328" s="17"/>
      <c r="O328" s="17"/>
      <c r="P328" s="18"/>
      <c r="Q328" s="17"/>
      <c r="R328" s="20"/>
      <c r="S328" s="21"/>
      <c r="T328" s="339"/>
      <c r="U328" s="341"/>
      <c r="W328">
        <v>1825</v>
      </c>
    </row>
    <row r="329" spans="1:23">
      <c r="A329" s="32"/>
      <c r="B329" s="108" t="str">
        <f>IF($A329="","",$A329&amp;"/"&amp;IF($A329="","",COUNTIF($A$7:$A329,$A329)))</f>
        <v/>
      </c>
      <c r="C329" s="339"/>
      <c r="D329" s="339"/>
      <c r="E329" s="339"/>
      <c r="F329" s="339"/>
      <c r="G329" s="340"/>
      <c r="H329" s="340"/>
      <c r="I329" s="340"/>
      <c r="J329" s="340"/>
      <c r="K329" s="17"/>
      <c r="L329" s="17"/>
      <c r="M329" s="18"/>
      <c r="N329" s="17"/>
      <c r="O329" s="17"/>
      <c r="P329" s="18"/>
      <c r="Q329" s="17"/>
      <c r="R329" s="20"/>
      <c r="S329" s="21"/>
      <c r="T329" s="339"/>
      <c r="U329" s="341"/>
      <c r="W329">
        <v>1826</v>
      </c>
    </row>
    <row r="330" spans="1:23">
      <c r="A330" s="32"/>
      <c r="B330" s="108" t="str">
        <f>IF($A330="","",$A330&amp;"/"&amp;IF($A330="","",COUNTIF($A$7:$A330,$A330)))</f>
        <v/>
      </c>
      <c r="C330" s="339"/>
      <c r="D330" s="339"/>
      <c r="E330" s="339"/>
      <c r="F330" s="339"/>
      <c r="G330" s="340"/>
      <c r="H330" s="340"/>
      <c r="I330" s="340"/>
      <c r="J330" s="340"/>
      <c r="K330" s="17"/>
      <c r="L330" s="17"/>
      <c r="M330" s="18"/>
      <c r="N330" s="17"/>
      <c r="O330" s="17"/>
      <c r="P330" s="18"/>
      <c r="Q330" s="17"/>
      <c r="R330" s="20"/>
      <c r="S330" s="21"/>
      <c r="T330" s="339"/>
      <c r="U330" s="341"/>
      <c r="W330">
        <v>1827</v>
      </c>
    </row>
    <row r="331" spans="1:23">
      <c r="A331" s="32"/>
      <c r="B331" s="108" t="str">
        <f>IF($A331="","",$A331&amp;"/"&amp;IF($A331="","",COUNTIF($A$7:$A331,$A331)))</f>
        <v/>
      </c>
      <c r="C331" s="339"/>
      <c r="D331" s="339"/>
      <c r="E331" s="339"/>
      <c r="F331" s="339"/>
      <c r="G331" s="340"/>
      <c r="H331" s="340"/>
      <c r="I331" s="340"/>
      <c r="J331" s="340"/>
      <c r="K331" s="17"/>
      <c r="L331" s="17"/>
      <c r="M331" s="18"/>
      <c r="N331" s="17"/>
      <c r="O331" s="17"/>
      <c r="P331" s="18"/>
      <c r="Q331" s="17"/>
      <c r="R331" s="20"/>
      <c r="S331" s="21"/>
      <c r="T331" s="339"/>
      <c r="U331" s="341"/>
      <c r="W331">
        <v>1828</v>
      </c>
    </row>
    <row r="332" spans="1:23">
      <c r="A332" s="32"/>
      <c r="B332" s="108" t="str">
        <f>IF($A332="","",$A332&amp;"/"&amp;IF($A332="","",COUNTIF($A$7:$A332,$A332)))</f>
        <v/>
      </c>
      <c r="C332" s="339"/>
      <c r="D332" s="339"/>
      <c r="E332" s="339"/>
      <c r="F332" s="339"/>
      <c r="G332" s="340"/>
      <c r="H332" s="340"/>
      <c r="I332" s="340"/>
      <c r="J332" s="340"/>
      <c r="K332" s="17"/>
      <c r="L332" s="17"/>
      <c r="M332" s="18"/>
      <c r="N332" s="17"/>
      <c r="O332" s="17"/>
      <c r="P332" s="18"/>
      <c r="Q332" s="17"/>
      <c r="R332" s="20"/>
      <c r="S332" s="21"/>
      <c r="T332" s="339"/>
      <c r="U332" s="341"/>
      <c r="W332">
        <v>1829</v>
      </c>
    </row>
    <row r="333" spans="1:23">
      <c r="A333" s="32"/>
      <c r="B333" s="108" t="str">
        <f>IF($A333="","",$A333&amp;"/"&amp;IF($A333="","",COUNTIF($A$7:$A333,$A333)))</f>
        <v/>
      </c>
      <c r="C333" s="339"/>
      <c r="D333" s="339"/>
      <c r="E333" s="339"/>
      <c r="F333" s="339"/>
      <c r="G333" s="340"/>
      <c r="H333" s="340"/>
      <c r="I333" s="340"/>
      <c r="J333" s="340"/>
      <c r="K333" s="17"/>
      <c r="L333" s="17"/>
      <c r="M333" s="18"/>
      <c r="N333" s="17"/>
      <c r="O333" s="17"/>
      <c r="P333" s="18"/>
      <c r="Q333" s="17"/>
      <c r="R333" s="20"/>
      <c r="S333" s="21"/>
      <c r="T333" s="339"/>
      <c r="U333" s="341"/>
      <c r="W333">
        <v>1830</v>
      </c>
    </row>
    <row r="334" spans="1:23">
      <c r="A334" s="32"/>
      <c r="B334" s="108" t="str">
        <f>IF($A334="","",$A334&amp;"/"&amp;IF($A334="","",COUNTIF($A$7:$A334,$A334)))</f>
        <v/>
      </c>
      <c r="C334" s="339"/>
      <c r="D334" s="339"/>
      <c r="E334" s="339"/>
      <c r="F334" s="339"/>
      <c r="G334" s="340"/>
      <c r="H334" s="340"/>
      <c r="I334" s="340"/>
      <c r="J334" s="340"/>
      <c r="K334" s="17"/>
      <c r="L334" s="17"/>
      <c r="M334" s="18"/>
      <c r="N334" s="17"/>
      <c r="O334" s="17"/>
      <c r="P334" s="18"/>
      <c r="Q334" s="17"/>
      <c r="R334" s="20"/>
      <c r="S334" s="21"/>
      <c r="T334" s="339"/>
      <c r="U334" s="341"/>
      <c r="W334">
        <v>1831</v>
      </c>
    </row>
    <row r="335" spans="1:23">
      <c r="A335" s="32"/>
      <c r="B335" s="108" t="str">
        <f>IF($A335="","",$A335&amp;"/"&amp;IF($A335="","",COUNTIF($A$7:$A335,$A335)))</f>
        <v/>
      </c>
      <c r="C335" s="339"/>
      <c r="D335" s="339"/>
      <c r="E335" s="339"/>
      <c r="F335" s="339"/>
      <c r="G335" s="340"/>
      <c r="H335" s="340"/>
      <c r="I335" s="340"/>
      <c r="J335" s="340"/>
      <c r="K335" s="17"/>
      <c r="L335" s="17"/>
      <c r="M335" s="18"/>
      <c r="N335" s="17"/>
      <c r="O335" s="17"/>
      <c r="P335" s="18"/>
      <c r="Q335" s="17"/>
      <c r="R335" s="20"/>
      <c r="S335" s="21"/>
      <c r="T335" s="339"/>
      <c r="U335" s="341"/>
      <c r="W335">
        <v>1832</v>
      </c>
    </row>
    <row r="336" spans="1:23">
      <c r="A336" s="32"/>
      <c r="B336" s="108" t="str">
        <f>IF($A336="","",$A336&amp;"/"&amp;IF($A336="","",COUNTIF($A$7:$A336,$A336)))</f>
        <v/>
      </c>
      <c r="C336" s="339"/>
      <c r="D336" s="339"/>
      <c r="E336" s="339"/>
      <c r="F336" s="339"/>
      <c r="G336" s="340"/>
      <c r="H336" s="340"/>
      <c r="I336" s="340"/>
      <c r="J336" s="340"/>
      <c r="K336" s="17"/>
      <c r="L336" s="17"/>
      <c r="M336" s="18"/>
      <c r="N336" s="17"/>
      <c r="O336" s="17"/>
      <c r="P336" s="18"/>
      <c r="Q336" s="17"/>
      <c r="R336" s="20"/>
      <c r="S336" s="21"/>
      <c r="T336" s="339"/>
      <c r="U336" s="341"/>
      <c r="W336">
        <v>1833</v>
      </c>
    </row>
    <row r="337" spans="1:23">
      <c r="A337" s="32"/>
      <c r="B337" s="108" t="str">
        <f>IF($A337="","",$A337&amp;"/"&amp;IF($A337="","",COUNTIF($A$7:$A337,$A337)))</f>
        <v/>
      </c>
      <c r="C337" s="339"/>
      <c r="D337" s="339"/>
      <c r="E337" s="339"/>
      <c r="F337" s="339"/>
      <c r="G337" s="340"/>
      <c r="H337" s="340"/>
      <c r="I337" s="340"/>
      <c r="J337" s="340"/>
      <c r="K337" s="17"/>
      <c r="L337" s="17"/>
      <c r="M337" s="18"/>
      <c r="N337" s="17"/>
      <c r="O337" s="17"/>
      <c r="P337" s="18"/>
      <c r="Q337" s="17"/>
      <c r="R337" s="20"/>
      <c r="S337" s="21"/>
      <c r="T337" s="339"/>
      <c r="U337" s="341"/>
      <c r="W337">
        <v>1834</v>
      </c>
    </row>
    <row r="338" spans="1:23">
      <c r="A338" s="32"/>
      <c r="B338" s="108" t="str">
        <f>IF($A338="","",$A338&amp;"/"&amp;IF($A338="","",COUNTIF($A$7:$A338,$A338)))</f>
        <v/>
      </c>
      <c r="C338" s="339"/>
      <c r="D338" s="339"/>
      <c r="E338" s="339"/>
      <c r="F338" s="339"/>
      <c r="G338" s="340"/>
      <c r="H338" s="340"/>
      <c r="I338" s="340"/>
      <c r="J338" s="340"/>
      <c r="K338" s="17"/>
      <c r="L338" s="17"/>
      <c r="M338" s="18"/>
      <c r="N338" s="17"/>
      <c r="O338" s="17"/>
      <c r="P338" s="18"/>
      <c r="Q338" s="17"/>
      <c r="R338" s="20"/>
      <c r="S338" s="21"/>
      <c r="T338" s="339"/>
      <c r="U338" s="341"/>
      <c r="W338">
        <v>1835</v>
      </c>
    </row>
    <row r="339" spans="1:23">
      <c r="A339" s="32"/>
      <c r="B339" s="108" t="str">
        <f>IF($A339="","",$A339&amp;"/"&amp;IF($A339="","",COUNTIF($A$7:$A339,$A339)))</f>
        <v/>
      </c>
      <c r="C339" s="339"/>
      <c r="D339" s="339"/>
      <c r="E339" s="339"/>
      <c r="F339" s="339"/>
      <c r="G339" s="340"/>
      <c r="H339" s="340"/>
      <c r="I339" s="340"/>
      <c r="J339" s="340"/>
      <c r="K339" s="17"/>
      <c r="L339" s="17"/>
      <c r="M339" s="18"/>
      <c r="N339" s="17"/>
      <c r="O339" s="17"/>
      <c r="P339" s="18"/>
      <c r="Q339" s="17"/>
      <c r="R339" s="20"/>
      <c r="S339" s="21"/>
      <c r="T339" s="339"/>
      <c r="U339" s="341"/>
      <c r="W339">
        <v>1836</v>
      </c>
    </row>
    <row r="340" spans="1:23">
      <c r="A340" s="32"/>
      <c r="B340" s="108" t="str">
        <f>IF($A340="","",$A340&amp;"/"&amp;IF($A340="","",COUNTIF($A$7:$A340,$A340)))</f>
        <v/>
      </c>
      <c r="C340" s="339"/>
      <c r="D340" s="339"/>
      <c r="E340" s="339"/>
      <c r="F340" s="339"/>
      <c r="G340" s="340"/>
      <c r="H340" s="340"/>
      <c r="I340" s="340"/>
      <c r="J340" s="340"/>
      <c r="K340" s="17"/>
      <c r="L340" s="17"/>
      <c r="M340" s="18"/>
      <c r="N340" s="17"/>
      <c r="O340" s="17"/>
      <c r="P340" s="18"/>
      <c r="Q340" s="17"/>
      <c r="R340" s="20"/>
      <c r="S340" s="21"/>
      <c r="T340" s="339"/>
      <c r="U340" s="341"/>
      <c r="W340">
        <v>1837</v>
      </c>
    </row>
    <row r="341" spans="1:23">
      <c r="A341" s="32"/>
      <c r="B341" s="108" t="str">
        <f>IF($A341="","",$A341&amp;"/"&amp;IF($A341="","",COUNTIF($A$7:$A341,$A341)))</f>
        <v/>
      </c>
      <c r="C341" s="339"/>
      <c r="D341" s="339"/>
      <c r="E341" s="339"/>
      <c r="F341" s="339"/>
      <c r="G341" s="340"/>
      <c r="H341" s="340"/>
      <c r="I341" s="340"/>
      <c r="J341" s="340"/>
      <c r="K341" s="17"/>
      <c r="L341" s="17"/>
      <c r="M341" s="18"/>
      <c r="N341" s="17"/>
      <c r="O341" s="17"/>
      <c r="P341" s="18"/>
      <c r="Q341" s="17"/>
      <c r="R341" s="20"/>
      <c r="S341" s="21"/>
      <c r="T341" s="339"/>
      <c r="U341" s="341"/>
      <c r="W341">
        <v>1838</v>
      </c>
    </row>
    <row r="342" spans="1:23">
      <c r="A342" s="32"/>
      <c r="B342" s="108" t="str">
        <f>IF($A342="","",$A342&amp;"/"&amp;IF($A342="","",COUNTIF($A$7:$A342,$A342)))</f>
        <v/>
      </c>
      <c r="C342" s="339"/>
      <c r="D342" s="339"/>
      <c r="E342" s="339"/>
      <c r="F342" s="339"/>
      <c r="G342" s="340"/>
      <c r="H342" s="340"/>
      <c r="I342" s="340"/>
      <c r="J342" s="340"/>
      <c r="K342" s="17"/>
      <c r="L342" s="17"/>
      <c r="M342" s="18"/>
      <c r="N342" s="17"/>
      <c r="O342" s="17"/>
      <c r="P342" s="18"/>
      <c r="Q342" s="17"/>
      <c r="R342" s="20"/>
      <c r="S342" s="21"/>
      <c r="T342" s="339"/>
      <c r="U342" s="341"/>
      <c r="W342">
        <v>1839</v>
      </c>
    </row>
    <row r="343" spans="1:23">
      <c r="A343" s="32"/>
      <c r="B343" s="108" t="str">
        <f>IF($A343="","",$A343&amp;"/"&amp;IF($A343="","",COUNTIF($A$7:$A343,$A343)))</f>
        <v/>
      </c>
      <c r="C343" s="339"/>
      <c r="D343" s="339"/>
      <c r="E343" s="339"/>
      <c r="F343" s="339"/>
      <c r="G343" s="340"/>
      <c r="H343" s="340"/>
      <c r="I343" s="340"/>
      <c r="J343" s="340"/>
      <c r="K343" s="17"/>
      <c r="L343" s="17"/>
      <c r="M343" s="18"/>
      <c r="N343" s="17"/>
      <c r="O343" s="17"/>
      <c r="P343" s="18"/>
      <c r="Q343" s="17"/>
      <c r="R343" s="20"/>
      <c r="S343" s="21"/>
      <c r="T343" s="339"/>
      <c r="U343" s="341"/>
      <c r="W343">
        <v>1840</v>
      </c>
    </row>
    <row r="344" spans="1:23">
      <c r="A344" s="32"/>
      <c r="B344" s="108" t="str">
        <f>IF($A344="","",$A344&amp;"/"&amp;IF($A344="","",COUNTIF($A$7:$A344,$A344)))</f>
        <v/>
      </c>
      <c r="C344" s="339"/>
      <c r="D344" s="339"/>
      <c r="E344" s="339"/>
      <c r="F344" s="339"/>
      <c r="G344" s="340"/>
      <c r="H344" s="340"/>
      <c r="I344" s="340"/>
      <c r="J344" s="340"/>
      <c r="K344" s="17"/>
      <c r="L344" s="17"/>
      <c r="M344" s="18"/>
      <c r="N344" s="17"/>
      <c r="O344" s="17"/>
      <c r="P344" s="18"/>
      <c r="Q344" s="17"/>
      <c r="R344" s="20"/>
      <c r="S344" s="21"/>
      <c r="T344" s="339"/>
      <c r="U344" s="341"/>
      <c r="W344">
        <v>1841</v>
      </c>
    </row>
    <row r="345" spans="1:23">
      <c r="A345" s="32"/>
      <c r="B345" s="108" t="str">
        <f>IF($A345="","",$A345&amp;"/"&amp;IF($A345="","",COUNTIF($A$7:$A345,$A345)))</f>
        <v/>
      </c>
      <c r="C345" s="339"/>
      <c r="D345" s="339"/>
      <c r="E345" s="339"/>
      <c r="F345" s="339"/>
      <c r="G345" s="340"/>
      <c r="H345" s="340"/>
      <c r="I345" s="340"/>
      <c r="J345" s="340"/>
      <c r="K345" s="17"/>
      <c r="L345" s="17"/>
      <c r="M345" s="18"/>
      <c r="N345" s="17"/>
      <c r="O345" s="17"/>
      <c r="P345" s="18"/>
      <c r="Q345" s="17"/>
      <c r="R345" s="20"/>
      <c r="S345" s="21"/>
      <c r="T345" s="339"/>
      <c r="U345" s="341"/>
      <c r="W345">
        <v>1842</v>
      </c>
    </row>
    <row r="346" spans="1:23">
      <c r="A346" s="32"/>
      <c r="B346" s="108" t="str">
        <f>IF($A346="","",$A346&amp;"/"&amp;IF($A346="","",COUNTIF($A$7:$A346,$A346)))</f>
        <v/>
      </c>
      <c r="C346" s="339"/>
      <c r="D346" s="339"/>
      <c r="E346" s="339"/>
      <c r="F346" s="339"/>
      <c r="G346" s="340"/>
      <c r="H346" s="340"/>
      <c r="I346" s="340"/>
      <c r="J346" s="340"/>
      <c r="K346" s="17"/>
      <c r="L346" s="17"/>
      <c r="M346" s="18"/>
      <c r="N346" s="17"/>
      <c r="O346" s="17"/>
      <c r="P346" s="18"/>
      <c r="Q346" s="17"/>
      <c r="R346" s="20"/>
      <c r="S346" s="21"/>
      <c r="T346" s="339"/>
      <c r="U346" s="341"/>
      <c r="W346">
        <v>1843</v>
      </c>
    </row>
    <row r="347" spans="1:23">
      <c r="A347" s="32"/>
      <c r="B347" s="108" t="str">
        <f>IF($A347="","",$A347&amp;"/"&amp;IF($A347="","",COUNTIF($A$7:$A347,$A347)))</f>
        <v/>
      </c>
      <c r="C347" s="339"/>
      <c r="D347" s="339"/>
      <c r="E347" s="339"/>
      <c r="F347" s="339"/>
      <c r="G347" s="340"/>
      <c r="H347" s="340"/>
      <c r="I347" s="340"/>
      <c r="J347" s="340"/>
      <c r="K347" s="17"/>
      <c r="L347" s="17"/>
      <c r="M347" s="18"/>
      <c r="N347" s="17"/>
      <c r="O347" s="17"/>
      <c r="P347" s="18"/>
      <c r="Q347" s="17"/>
      <c r="R347" s="20"/>
      <c r="S347" s="21"/>
      <c r="T347" s="339"/>
      <c r="U347" s="341"/>
      <c r="W347">
        <v>1844</v>
      </c>
    </row>
    <row r="348" spans="1:23">
      <c r="A348" s="32"/>
      <c r="B348" s="108" t="str">
        <f>IF($A348="","",$A348&amp;"/"&amp;IF($A348="","",COUNTIF($A$7:$A348,$A348)))</f>
        <v/>
      </c>
      <c r="C348" s="339"/>
      <c r="D348" s="339"/>
      <c r="E348" s="339"/>
      <c r="F348" s="339"/>
      <c r="G348" s="340"/>
      <c r="H348" s="340"/>
      <c r="I348" s="340"/>
      <c r="J348" s="340"/>
      <c r="K348" s="17"/>
      <c r="L348" s="17"/>
      <c r="M348" s="18"/>
      <c r="N348" s="17"/>
      <c r="O348" s="17"/>
      <c r="P348" s="18"/>
      <c r="Q348" s="17"/>
      <c r="R348" s="20"/>
      <c r="S348" s="21"/>
      <c r="T348" s="339"/>
      <c r="U348" s="341"/>
      <c r="W348">
        <v>1845</v>
      </c>
    </row>
    <row r="349" spans="1:23">
      <c r="A349" s="32"/>
      <c r="B349" s="108" t="str">
        <f>IF($A349="","",$A349&amp;"/"&amp;IF($A349="","",COUNTIF($A$7:$A349,$A349)))</f>
        <v/>
      </c>
      <c r="C349" s="339"/>
      <c r="D349" s="339"/>
      <c r="E349" s="339"/>
      <c r="F349" s="339"/>
      <c r="G349" s="340"/>
      <c r="H349" s="340"/>
      <c r="I349" s="340"/>
      <c r="J349" s="340"/>
      <c r="K349" s="17"/>
      <c r="L349" s="17"/>
      <c r="M349" s="18"/>
      <c r="N349" s="17"/>
      <c r="O349" s="17"/>
      <c r="P349" s="18"/>
      <c r="Q349" s="17"/>
      <c r="R349" s="20"/>
      <c r="S349" s="21"/>
      <c r="T349" s="339"/>
      <c r="U349" s="341"/>
      <c r="W349">
        <v>1846</v>
      </c>
    </row>
    <row r="350" spans="1:23">
      <c r="A350" s="32"/>
      <c r="B350" s="108" t="str">
        <f>IF($A350="","",$A350&amp;"/"&amp;IF($A350="","",COUNTIF($A$7:$A350,$A350)))</f>
        <v/>
      </c>
      <c r="C350" s="339"/>
      <c r="D350" s="339"/>
      <c r="E350" s="339"/>
      <c r="F350" s="339"/>
      <c r="G350" s="340"/>
      <c r="H350" s="340"/>
      <c r="I350" s="340"/>
      <c r="J350" s="340"/>
      <c r="K350" s="17"/>
      <c r="L350" s="17"/>
      <c r="M350" s="18"/>
      <c r="N350" s="17"/>
      <c r="O350" s="17"/>
      <c r="P350" s="18"/>
      <c r="Q350" s="17"/>
      <c r="R350" s="20"/>
      <c r="S350" s="21"/>
      <c r="T350" s="339"/>
      <c r="U350" s="341"/>
      <c r="W350">
        <v>1847</v>
      </c>
    </row>
    <row r="351" spans="1:23">
      <c r="A351" s="32"/>
      <c r="B351" s="108" t="str">
        <f>IF($A351="","",$A351&amp;"/"&amp;IF($A351="","",COUNTIF($A$7:$A351,$A351)))</f>
        <v/>
      </c>
      <c r="C351" s="339"/>
      <c r="D351" s="339"/>
      <c r="E351" s="339"/>
      <c r="F351" s="339"/>
      <c r="G351" s="340"/>
      <c r="H351" s="340"/>
      <c r="I351" s="340"/>
      <c r="J351" s="340"/>
      <c r="K351" s="17"/>
      <c r="L351" s="17"/>
      <c r="M351" s="18"/>
      <c r="N351" s="17"/>
      <c r="O351" s="17"/>
      <c r="P351" s="18"/>
      <c r="Q351" s="17"/>
      <c r="R351" s="20"/>
      <c r="S351" s="21"/>
      <c r="T351" s="339"/>
      <c r="U351" s="341"/>
      <c r="W351">
        <v>1848</v>
      </c>
    </row>
    <row r="352" spans="1:23">
      <c r="A352" s="32"/>
      <c r="B352" s="108" t="str">
        <f>IF($A352="","",$A352&amp;"/"&amp;IF($A352="","",COUNTIF($A$7:$A352,$A352)))</f>
        <v/>
      </c>
      <c r="C352" s="339"/>
      <c r="D352" s="339"/>
      <c r="E352" s="339"/>
      <c r="F352" s="339"/>
      <c r="G352" s="340"/>
      <c r="H352" s="340"/>
      <c r="I352" s="340"/>
      <c r="J352" s="340"/>
      <c r="K352" s="17"/>
      <c r="L352" s="17"/>
      <c r="M352" s="18"/>
      <c r="N352" s="17"/>
      <c r="O352" s="17"/>
      <c r="P352" s="18"/>
      <c r="Q352" s="17"/>
      <c r="R352" s="20"/>
      <c r="S352" s="21"/>
      <c r="T352" s="339"/>
      <c r="U352" s="341"/>
      <c r="W352">
        <v>1849</v>
      </c>
    </row>
    <row r="353" spans="1:23">
      <c r="A353" s="32"/>
      <c r="B353" s="108" t="str">
        <f>IF($A353="","",$A353&amp;"/"&amp;IF($A353="","",COUNTIF($A$7:$A353,$A353)))</f>
        <v/>
      </c>
      <c r="C353" s="339"/>
      <c r="D353" s="339"/>
      <c r="E353" s="339"/>
      <c r="F353" s="339"/>
      <c r="G353" s="340"/>
      <c r="H353" s="340"/>
      <c r="I353" s="340"/>
      <c r="J353" s="340"/>
      <c r="K353" s="17"/>
      <c r="L353" s="17"/>
      <c r="M353" s="18"/>
      <c r="N353" s="17"/>
      <c r="O353" s="17"/>
      <c r="P353" s="18"/>
      <c r="Q353" s="17"/>
      <c r="R353" s="20"/>
      <c r="S353" s="21"/>
      <c r="T353" s="339"/>
      <c r="U353" s="341"/>
      <c r="W353">
        <v>1850</v>
      </c>
    </row>
    <row r="354" spans="1:23">
      <c r="A354" s="32"/>
      <c r="B354" s="108" t="str">
        <f>IF($A354="","",$A354&amp;"/"&amp;IF($A354="","",COUNTIF($A$7:$A354,$A354)))</f>
        <v/>
      </c>
      <c r="C354" s="339"/>
      <c r="D354" s="339"/>
      <c r="E354" s="339"/>
      <c r="F354" s="339"/>
      <c r="G354" s="340"/>
      <c r="H354" s="340"/>
      <c r="I354" s="340"/>
      <c r="J354" s="340"/>
      <c r="K354" s="17"/>
      <c r="L354" s="17"/>
      <c r="M354" s="18"/>
      <c r="N354" s="17"/>
      <c r="O354" s="17"/>
      <c r="P354" s="18"/>
      <c r="Q354" s="17"/>
      <c r="R354" s="20"/>
      <c r="S354" s="21"/>
      <c r="T354" s="339"/>
      <c r="U354" s="341"/>
      <c r="W354">
        <v>1851</v>
      </c>
    </row>
    <row r="355" spans="1:23">
      <c r="A355" s="32"/>
      <c r="B355" s="108" t="str">
        <f>IF($A355="","",$A355&amp;"/"&amp;IF($A355="","",COUNTIF($A$7:$A355,$A355)))</f>
        <v/>
      </c>
      <c r="C355" s="339"/>
      <c r="D355" s="339"/>
      <c r="E355" s="339"/>
      <c r="F355" s="339"/>
      <c r="G355" s="340"/>
      <c r="H355" s="340"/>
      <c r="I355" s="340"/>
      <c r="J355" s="340"/>
      <c r="K355" s="17"/>
      <c r="L355" s="17"/>
      <c r="M355" s="18"/>
      <c r="N355" s="17"/>
      <c r="O355" s="17"/>
      <c r="P355" s="18"/>
      <c r="Q355" s="17"/>
      <c r="R355" s="20"/>
      <c r="S355" s="21"/>
      <c r="T355" s="339"/>
      <c r="U355" s="341"/>
      <c r="W355">
        <v>1852</v>
      </c>
    </row>
    <row r="356" spans="1:23">
      <c r="A356" s="32"/>
      <c r="B356" s="108" t="str">
        <f>IF($A356="","",$A356&amp;"/"&amp;IF($A356="","",COUNTIF($A$7:$A356,$A356)))</f>
        <v/>
      </c>
      <c r="C356" s="339"/>
      <c r="D356" s="339"/>
      <c r="E356" s="339"/>
      <c r="F356" s="339"/>
      <c r="G356" s="340"/>
      <c r="H356" s="340"/>
      <c r="I356" s="340"/>
      <c r="J356" s="340"/>
      <c r="K356" s="17"/>
      <c r="L356" s="17"/>
      <c r="M356" s="18"/>
      <c r="N356" s="17"/>
      <c r="O356" s="17"/>
      <c r="P356" s="18"/>
      <c r="Q356" s="17"/>
      <c r="R356" s="20"/>
      <c r="S356" s="21"/>
      <c r="T356" s="339"/>
      <c r="U356" s="341"/>
      <c r="W356">
        <v>1853</v>
      </c>
    </row>
    <row r="357" spans="1:23">
      <c r="A357" s="32"/>
      <c r="B357" s="108" t="str">
        <f>IF($A357="","",$A357&amp;"/"&amp;IF($A357="","",COUNTIF($A$7:$A357,$A357)))</f>
        <v/>
      </c>
      <c r="C357" s="339"/>
      <c r="D357" s="339"/>
      <c r="E357" s="339"/>
      <c r="F357" s="339"/>
      <c r="G357" s="340"/>
      <c r="H357" s="340"/>
      <c r="I357" s="340"/>
      <c r="J357" s="340"/>
      <c r="K357" s="17"/>
      <c r="L357" s="17"/>
      <c r="M357" s="18"/>
      <c r="N357" s="17"/>
      <c r="O357" s="17"/>
      <c r="P357" s="18"/>
      <c r="Q357" s="17"/>
      <c r="R357" s="20"/>
      <c r="S357" s="21"/>
      <c r="T357" s="339"/>
      <c r="U357" s="341"/>
      <c r="W357">
        <v>1854</v>
      </c>
    </row>
    <row r="358" spans="1:23">
      <c r="A358" s="32"/>
      <c r="B358" s="108" t="str">
        <f>IF($A358="","",$A358&amp;"/"&amp;IF($A358="","",COUNTIF($A$7:$A358,$A358)))</f>
        <v/>
      </c>
      <c r="C358" s="339"/>
      <c r="D358" s="339"/>
      <c r="E358" s="339"/>
      <c r="F358" s="339"/>
      <c r="G358" s="340"/>
      <c r="H358" s="340"/>
      <c r="I358" s="340"/>
      <c r="J358" s="340"/>
      <c r="K358" s="17"/>
      <c r="L358" s="17"/>
      <c r="M358" s="18"/>
      <c r="N358" s="17"/>
      <c r="O358" s="17"/>
      <c r="P358" s="18"/>
      <c r="Q358" s="17"/>
      <c r="R358" s="20"/>
      <c r="S358" s="21"/>
      <c r="T358" s="339"/>
      <c r="U358" s="341"/>
      <c r="W358">
        <v>1855</v>
      </c>
    </row>
    <row r="359" spans="1:23">
      <c r="A359" s="32"/>
      <c r="B359" s="108" t="str">
        <f>IF($A359="","",$A359&amp;"/"&amp;IF($A359="","",COUNTIF($A$7:$A359,$A359)))</f>
        <v/>
      </c>
      <c r="C359" s="339"/>
      <c r="D359" s="339"/>
      <c r="E359" s="339"/>
      <c r="F359" s="339"/>
      <c r="G359" s="340"/>
      <c r="H359" s="340"/>
      <c r="I359" s="340"/>
      <c r="J359" s="340"/>
      <c r="K359" s="17"/>
      <c r="L359" s="17"/>
      <c r="M359" s="18"/>
      <c r="N359" s="17"/>
      <c r="O359" s="17"/>
      <c r="P359" s="18"/>
      <c r="Q359" s="17"/>
      <c r="R359" s="20"/>
      <c r="S359" s="21"/>
      <c r="T359" s="339"/>
      <c r="U359" s="341"/>
      <c r="W359">
        <v>1856</v>
      </c>
    </row>
    <row r="360" spans="1:23">
      <c r="A360" s="32"/>
      <c r="B360" s="108" t="str">
        <f>IF($A360="","",$A360&amp;"/"&amp;IF($A360="","",COUNTIF($A$7:$A360,$A360)))</f>
        <v/>
      </c>
      <c r="C360" s="339"/>
      <c r="D360" s="339"/>
      <c r="E360" s="339"/>
      <c r="F360" s="339"/>
      <c r="G360" s="340"/>
      <c r="H360" s="340"/>
      <c r="I360" s="340"/>
      <c r="J360" s="340"/>
      <c r="K360" s="17"/>
      <c r="L360" s="17"/>
      <c r="M360" s="18"/>
      <c r="N360" s="17"/>
      <c r="O360" s="17"/>
      <c r="P360" s="18"/>
      <c r="Q360" s="17"/>
      <c r="R360" s="20"/>
      <c r="S360" s="21"/>
      <c r="T360" s="339"/>
      <c r="U360" s="341"/>
      <c r="W360">
        <v>1857</v>
      </c>
    </row>
    <row r="361" spans="1:23">
      <c r="A361" s="32"/>
      <c r="B361" s="108" t="str">
        <f>IF($A361="","",$A361&amp;"/"&amp;IF($A361="","",COUNTIF($A$7:$A361,$A361)))</f>
        <v/>
      </c>
      <c r="C361" s="339"/>
      <c r="D361" s="339"/>
      <c r="E361" s="339"/>
      <c r="F361" s="339"/>
      <c r="G361" s="340"/>
      <c r="H361" s="340"/>
      <c r="I361" s="340"/>
      <c r="J361" s="340"/>
      <c r="K361" s="17"/>
      <c r="L361" s="17"/>
      <c r="M361" s="18"/>
      <c r="N361" s="17"/>
      <c r="O361" s="17"/>
      <c r="P361" s="18"/>
      <c r="Q361" s="17"/>
      <c r="R361" s="20"/>
      <c r="S361" s="21"/>
      <c r="T361" s="339"/>
      <c r="U361" s="341"/>
      <c r="W361">
        <v>1858</v>
      </c>
    </row>
    <row r="362" spans="1:23">
      <c r="A362" s="32"/>
      <c r="B362" s="108" t="str">
        <f>IF($A362="","",$A362&amp;"/"&amp;IF($A362="","",COUNTIF($A$7:$A362,$A362)))</f>
        <v/>
      </c>
      <c r="C362" s="339"/>
      <c r="D362" s="339"/>
      <c r="E362" s="339"/>
      <c r="F362" s="339"/>
      <c r="G362" s="340"/>
      <c r="H362" s="340"/>
      <c r="I362" s="340"/>
      <c r="J362" s="340"/>
      <c r="K362" s="17"/>
      <c r="L362" s="17"/>
      <c r="M362" s="18"/>
      <c r="N362" s="17"/>
      <c r="O362" s="17"/>
      <c r="P362" s="18"/>
      <c r="Q362" s="17"/>
      <c r="R362" s="20"/>
      <c r="S362" s="21"/>
      <c r="T362" s="339"/>
      <c r="U362" s="341"/>
      <c r="W362">
        <v>1859</v>
      </c>
    </row>
    <row r="363" spans="1:23">
      <c r="A363" s="32"/>
      <c r="B363" s="108" t="str">
        <f>IF($A363="","",$A363&amp;"/"&amp;IF($A363="","",COUNTIF($A$7:$A363,$A363)))</f>
        <v/>
      </c>
      <c r="C363" s="339"/>
      <c r="D363" s="339"/>
      <c r="E363" s="339"/>
      <c r="F363" s="339"/>
      <c r="G363" s="340"/>
      <c r="H363" s="340"/>
      <c r="I363" s="340"/>
      <c r="J363" s="340"/>
      <c r="K363" s="17"/>
      <c r="L363" s="17"/>
      <c r="M363" s="18"/>
      <c r="N363" s="17"/>
      <c r="O363" s="17"/>
      <c r="P363" s="18"/>
      <c r="Q363" s="17"/>
      <c r="R363" s="20"/>
      <c r="S363" s="21"/>
      <c r="T363" s="339"/>
      <c r="U363" s="341"/>
      <c r="W363">
        <v>1860</v>
      </c>
    </row>
    <row r="364" spans="1:23">
      <c r="A364" s="32"/>
      <c r="B364" s="108" t="str">
        <f>IF($A364="","",$A364&amp;"/"&amp;IF($A364="","",COUNTIF($A$7:$A364,$A364)))</f>
        <v/>
      </c>
      <c r="C364" s="339"/>
      <c r="D364" s="339"/>
      <c r="E364" s="339"/>
      <c r="F364" s="339"/>
      <c r="G364" s="340"/>
      <c r="H364" s="340"/>
      <c r="I364" s="340"/>
      <c r="J364" s="340"/>
      <c r="K364" s="17"/>
      <c r="L364" s="17"/>
      <c r="M364" s="18"/>
      <c r="N364" s="17"/>
      <c r="O364" s="17"/>
      <c r="P364" s="18"/>
      <c r="Q364" s="17"/>
      <c r="R364" s="20"/>
      <c r="S364" s="21"/>
      <c r="T364" s="339"/>
      <c r="U364" s="341"/>
      <c r="W364">
        <v>1861</v>
      </c>
    </row>
    <row r="365" spans="1:23">
      <c r="A365" s="32"/>
      <c r="B365" s="108" t="str">
        <f>IF($A365="","",$A365&amp;"/"&amp;IF($A365="","",COUNTIF($A$7:$A365,$A365)))</f>
        <v/>
      </c>
      <c r="C365" s="339"/>
      <c r="D365" s="339"/>
      <c r="E365" s="339"/>
      <c r="F365" s="339"/>
      <c r="G365" s="340"/>
      <c r="H365" s="340"/>
      <c r="I365" s="340"/>
      <c r="J365" s="340"/>
      <c r="K365" s="17"/>
      <c r="L365" s="17"/>
      <c r="M365" s="18"/>
      <c r="N365" s="17"/>
      <c r="O365" s="17"/>
      <c r="P365" s="18"/>
      <c r="Q365" s="17"/>
      <c r="R365" s="20"/>
      <c r="S365" s="21"/>
      <c r="T365" s="339"/>
      <c r="U365" s="341"/>
      <c r="W365">
        <v>1862</v>
      </c>
    </row>
    <row r="366" spans="1:23">
      <c r="A366" s="32"/>
      <c r="B366" s="108" t="str">
        <f>IF($A366="","",$A366&amp;"/"&amp;IF($A366="","",COUNTIF($A$7:$A366,$A366)))</f>
        <v/>
      </c>
      <c r="C366" s="339"/>
      <c r="D366" s="339"/>
      <c r="E366" s="339"/>
      <c r="F366" s="339"/>
      <c r="G366" s="340"/>
      <c r="H366" s="340"/>
      <c r="I366" s="340"/>
      <c r="J366" s="340"/>
      <c r="K366" s="17"/>
      <c r="L366" s="17"/>
      <c r="M366" s="18"/>
      <c r="N366" s="17"/>
      <c r="O366" s="17"/>
      <c r="P366" s="18"/>
      <c r="Q366" s="17"/>
      <c r="R366" s="20"/>
      <c r="S366" s="21"/>
      <c r="T366" s="339"/>
      <c r="U366" s="341"/>
      <c r="W366">
        <v>1863</v>
      </c>
    </row>
    <row r="367" spans="1:23">
      <c r="A367" s="32"/>
      <c r="B367" s="108" t="str">
        <f>IF($A367="","",$A367&amp;"/"&amp;IF($A367="","",COUNTIF($A$7:$A367,$A367)))</f>
        <v/>
      </c>
      <c r="C367" s="339"/>
      <c r="D367" s="339"/>
      <c r="E367" s="339"/>
      <c r="F367" s="339"/>
      <c r="G367" s="340"/>
      <c r="H367" s="340"/>
      <c r="I367" s="340"/>
      <c r="J367" s="340"/>
      <c r="K367" s="17"/>
      <c r="L367" s="17"/>
      <c r="M367" s="18"/>
      <c r="N367" s="17"/>
      <c r="O367" s="17"/>
      <c r="P367" s="18"/>
      <c r="Q367" s="17"/>
      <c r="R367" s="20"/>
      <c r="S367" s="21"/>
      <c r="T367" s="339"/>
      <c r="U367" s="341"/>
      <c r="W367">
        <v>1864</v>
      </c>
    </row>
    <row r="368" spans="1:23">
      <c r="A368" s="32"/>
      <c r="B368" s="108" t="str">
        <f>IF($A368="","",$A368&amp;"/"&amp;IF($A368="","",COUNTIF($A$7:$A368,$A368)))</f>
        <v/>
      </c>
      <c r="C368" s="339"/>
      <c r="D368" s="339"/>
      <c r="E368" s="339"/>
      <c r="F368" s="339"/>
      <c r="G368" s="340"/>
      <c r="H368" s="340"/>
      <c r="I368" s="340"/>
      <c r="J368" s="340"/>
      <c r="K368" s="17"/>
      <c r="L368" s="17"/>
      <c r="M368" s="18"/>
      <c r="N368" s="17"/>
      <c r="O368" s="17"/>
      <c r="P368" s="18"/>
      <c r="Q368" s="17"/>
      <c r="R368" s="20"/>
      <c r="S368" s="21"/>
      <c r="T368" s="339"/>
      <c r="U368" s="341"/>
      <c r="W368">
        <v>1865</v>
      </c>
    </row>
    <row r="369" spans="1:23">
      <c r="A369" s="32"/>
      <c r="B369" s="108" t="str">
        <f>IF($A369="","",$A369&amp;"/"&amp;IF($A369="","",COUNTIF($A$7:$A369,$A369)))</f>
        <v/>
      </c>
      <c r="C369" s="339"/>
      <c r="D369" s="339"/>
      <c r="E369" s="339"/>
      <c r="F369" s="339"/>
      <c r="G369" s="340"/>
      <c r="H369" s="340"/>
      <c r="I369" s="340"/>
      <c r="J369" s="340"/>
      <c r="K369" s="17"/>
      <c r="L369" s="17"/>
      <c r="M369" s="18"/>
      <c r="N369" s="17"/>
      <c r="O369" s="17"/>
      <c r="P369" s="18"/>
      <c r="Q369" s="17"/>
      <c r="R369" s="20"/>
      <c r="S369" s="21"/>
      <c r="T369" s="339"/>
      <c r="U369" s="341"/>
      <c r="W369">
        <v>1866</v>
      </c>
    </row>
    <row r="370" spans="1:23">
      <c r="A370" s="32"/>
      <c r="B370" s="108" t="str">
        <f>IF($A370="","",$A370&amp;"/"&amp;IF($A370="","",COUNTIF($A$7:$A370,$A370)))</f>
        <v/>
      </c>
      <c r="C370" s="339"/>
      <c r="D370" s="339"/>
      <c r="E370" s="339"/>
      <c r="F370" s="339"/>
      <c r="G370" s="340"/>
      <c r="H370" s="340"/>
      <c r="I370" s="340"/>
      <c r="J370" s="340"/>
      <c r="K370" s="17"/>
      <c r="L370" s="17"/>
      <c r="M370" s="18"/>
      <c r="N370" s="17"/>
      <c r="O370" s="17"/>
      <c r="P370" s="18"/>
      <c r="Q370" s="17"/>
      <c r="R370" s="20"/>
      <c r="S370" s="21"/>
      <c r="T370" s="339"/>
      <c r="U370" s="341"/>
      <c r="W370">
        <v>1867</v>
      </c>
    </row>
    <row r="371" spans="1:23">
      <c r="A371" s="32"/>
      <c r="B371" s="108" t="str">
        <f>IF($A371="","",$A371&amp;"/"&amp;IF($A371="","",COUNTIF($A$7:$A371,$A371)))</f>
        <v/>
      </c>
      <c r="C371" s="339"/>
      <c r="D371" s="339"/>
      <c r="E371" s="339"/>
      <c r="F371" s="339"/>
      <c r="G371" s="340"/>
      <c r="H371" s="340"/>
      <c r="I371" s="340"/>
      <c r="J371" s="340"/>
      <c r="K371" s="17"/>
      <c r="L371" s="17"/>
      <c r="M371" s="18"/>
      <c r="N371" s="17"/>
      <c r="O371" s="17"/>
      <c r="P371" s="18"/>
      <c r="Q371" s="17"/>
      <c r="R371" s="20"/>
      <c r="S371" s="21"/>
      <c r="T371" s="339"/>
      <c r="U371" s="341"/>
      <c r="W371">
        <v>1868</v>
      </c>
    </row>
    <row r="372" spans="1:23">
      <c r="A372" s="32"/>
      <c r="B372" s="108" t="str">
        <f>IF($A372="","",$A372&amp;"/"&amp;IF($A372="","",COUNTIF($A$7:$A372,$A372)))</f>
        <v/>
      </c>
      <c r="C372" s="339"/>
      <c r="D372" s="339"/>
      <c r="E372" s="339"/>
      <c r="F372" s="339"/>
      <c r="G372" s="340"/>
      <c r="H372" s="340"/>
      <c r="I372" s="340"/>
      <c r="J372" s="340"/>
      <c r="K372" s="17"/>
      <c r="L372" s="17"/>
      <c r="M372" s="18"/>
      <c r="N372" s="17"/>
      <c r="O372" s="17"/>
      <c r="P372" s="18"/>
      <c r="Q372" s="17"/>
      <c r="R372" s="20"/>
      <c r="S372" s="21"/>
      <c r="T372" s="339"/>
      <c r="U372" s="341"/>
      <c r="W372">
        <v>1869</v>
      </c>
    </row>
    <row r="373" spans="1:23">
      <c r="A373" s="32"/>
      <c r="B373" s="108" t="str">
        <f>IF($A373="","",$A373&amp;"/"&amp;IF($A373="","",COUNTIF($A$7:$A373,$A373)))</f>
        <v/>
      </c>
      <c r="C373" s="339"/>
      <c r="D373" s="339"/>
      <c r="E373" s="339"/>
      <c r="F373" s="339"/>
      <c r="G373" s="340"/>
      <c r="H373" s="340"/>
      <c r="I373" s="340"/>
      <c r="J373" s="340"/>
      <c r="K373" s="17"/>
      <c r="L373" s="17"/>
      <c r="M373" s="18"/>
      <c r="N373" s="17"/>
      <c r="O373" s="17"/>
      <c r="P373" s="18"/>
      <c r="Q373" s="17"/>
      <c r="R373" s="20"/>
      <c r="S373" s="21"/>
      <c r="T373" s="339"/>
      <c r="U373" s="341"/>
      <c r="W373">
        <v>1870</v>
      </c>
    </row>
    <row r="374" spans="1:23">
      <c r="A374" s="32"/>
      <c r="B374" s="108" t="str">
        <f>IF($A374="","",$A374&amp;"/"&amp;IF($A374="","",COUNTIF($A$7:$A374,$A374)))</f>
        <v/>
      </c>
      <c r="C374" s="339"/>
      <c r="D374" s="339"/>
      <c r="E374" s="339"/>
      <c r="F374" s="339"/>
      <c r="G374" s="340"/>
      <c r="H374" s="340"/>
      <c r="I374" s="340"/>
      <c r="J374" s="340"/>
      <c r="K374" s="17"/>
      <c r="L374" s="17"/>
      <c r="M374" s="18"/>
      <c r="N374" s="17"/>
      <c r="O374" s="17"/>
      <c r="P374" s="18"/>
      <c r="Q374" s="17"/>
      <c r="R374" s="20"/>
      <c r="S374" s="21"/>
      <c r="T374" s="339"/>
      <c r="U374" s="341"/>
      <c r="W374">
        <v>1871</v>
      </c>
    </row>
    <row r="375" spans="1:23">
      <c r="A375" s="32"/>
      <c r="B375" s="108" t="str">
        <f>IF($A375="","",$A375&amp;"/"&amp;IF($A375="","",COUNTIF($A$7:$A375,$A375)))</f>
        <v/>
      </c>
      <c r="C375" s="339"/>
      <c r="D375" s="339"/>
      <c r="E375" s="339"/>
      <c r="F375" s="339"/>
      <c r="G375" s="340"/>
      <c r="H375" s="340"/>
      <c r="I375" s="340"/>
      <c r="J375" s="340"/>
      <c r="K375" s="17"/>
      <c r="L375" s="17"/>
      <c r="M375" s="18"/>
      <c r="N375" s="17"/>
      <c r="O375" s="17"/>
      <c r="P375" s="18"/>
      <c r="Q375" s="17"/>
      <c r="R375" s="20"/>
      <c r="S375" s="21"/>
      <c r="T375" s="339"/>
      <c r="U375" s="341"/>
      <c r="W375">
        <v>1872</v>
      </c>
    </row>
    <row r="376" spans="1:23">
      <c r="A376" s="32"/>
      <c r="B376" s="108" t="str">
        <f>IF($A376="","",$A376&amp;"/"&amp;IF($A376="","",COUNTIF($A$7:$A376,$A376)))</f>
        <v/>
      </c>
      <c r="C376" s="339"/>
      <c r="D376" s="339"/>
      <c r="E376" s="339"/>
      <c r="F376" s="339"/>
      <c r="G376" s="340"/>
      <c r="H376" s="340"/>
      <c r="I376" s="340"/>
      <c r="J376" s="340"/>
      <c r="K376" s="17"/>
      <c r="L376" s="17"/>
      <c r="M376" s="18"/>
      <c r="N376" s="17"/>
      <c r="O376" s="17"/>
      <c r="P376" s="18"/>
      <c r="Q376" s="17"/>
      <c r="R376" s="20"/>
      <c r="S376" s="21"/>
      <c r="T376" s="339"/>
      <c r="U376" s="341"/>
      <c r="W376">
        <v>1873</v>
      </c>
    </row>
    <row r="377" spans="1:23">
      <c r="A377" s="32"/>
      <c r="B377" s="108" t="str">
        <f>IF($A377="","",$A377&amp;"/"&amp;IF($A377="","",COUNTIF($A$7:$A377,$A377)))</f>
        <v/>
      </c>
      <c r="C377" s="339"/>
      <c r="D377" s="339"/>
      <c r="E377" s="339"/>
      <c r="F377" s="339"/>
      <c r="G377" s="340"/>
      <c r="H377" s="340"/>
      <c r="I377" s="340"/>
      <c r="J377" s="340"/>
      <c r="K377" s="17"/>
      <c r="L377" s="17"/>
      <c r="M377" s="18"/>
      <c r="N377" s="17"/>
      <c r="O377" s="17"/>
      <c r="P377" s="18"/>
      <c r="Q377" s="17"/>
      <c r="R377" s="20"/>
      <c r="S377" s="21"/>
      <c r="T377" s="339"/>
      <c r="U377" s="341"/>
      <c r="W377">
        <v>1874</v>
      </c>
    </row>
    <row r="378" spans="1:23">
      <c r="A378" s="32"/>
      <c r="B378" s="108" t="str">
        <f>IF($A378="","",$A378&amp;"/"&amp;IF($A378="","",COUNTIF($A$7:$A378,$A378)))</f>
        <v/>
      </c>
      <c r="C378" s="339"/>
      <c r="D378" s="339"/>
      <c r="E378" s="339"/>
      <c r="F378" s="339"/>
      <c r="G378" s="340"/>
      <c r="H378" s="340"/>
      <c r="I378" s="340"/>
      <c r="J378" s="340"/>
      <c r="K378" s="17"/>
      <c r="L378" s="17"/>
      <c r="M378" s="18"/>
      <c r="N378" s="17"/>
      <c r="O378" s="17"/>
      <c r="P378" s="18"/>
      <c r="Q378" s="17"/>
      <c r="R378" s="20"/>
      <c r="S378" s="21"/>
      <c r="T378" s="339"/>
      <c r="U378" s="341"/>
      <c r="W378">
        <v>1875</v>
      </c>
    </row>
    <row r="379" spans="1:23">
      <c r="A379" s="32"/>
      <c r="B379" s="108" t="str">
        <f>IF($A379="","",$A379&amp;"/"&amp;IF($A379="","",COUNTIF($A$7:$A379,$A379)))</f>
        <v/>
      </c>
      <c r="C379" s="339"/>
      <c r="D379" s="339"/>
      <c r="E379" s="339"/>
      <c r="F379" s="339"/>
      <c r="G379" s="340"/>
      <c r="H379" s="340"/>
      <c r="I379" s="340"/>
      <c r="J379" s="340"/>
      <c r="K379" s="17"/>
      <c r="L379" s="17"/>
      <c r="M379" s="18"/>
      <c r="N379" s="17"/>
      <c r="O379" s="17"/>
      <c r="P379" s="18"/>
      <c r="Q379" s="17"/>
      <c r="R379" s="20"/>
      <c r="S379" s="21"/>
      <c r="T379" s="339"/>
      <c r="U379" s="341"/>
      <c r="W379">
        <v>1876</v>
      </c>
    </row>
    <row r="380" spans="1:23">
      <c r="A380" s="32"/>
      <c r="B380" s="108" t="str">
        <f>IF($A380="","",$A380&amp;"/"&amp;IF($A380="","",COUNTIF($A$7:$A380,$A380)))</f>
        <v/>
      </c>
      <c r="C380" s="339"/>
      <c r="D380" s="339"/>
      <c r="E380" s="339"/>
      <c r="F380" s="339"/>
      <c r="G380" s="340"/>
      <c r="H380" s="340"/>
      <c r="I380" s="340"/>
      <c r="J380" s="340"/>
      <c r="K380" s="17"/>
      <c r="L380" s="17"/>
      <c r="M380" s="18"/>
      <c r="N380" s="17"/>
      <c r="O380" s="17"/>
      <c r="P380" s="18"/>
      <c r="Q380" s="17"/>
      <c r="R380" s="20"/>
      <c r="S380" s="21"/>
      <c r="T380" s="339"/>
      <c r="U380" s="341"/>
      <c r="W380">
        <v>1877</v>
      </c>
    </row>
    <row r="381" spans="1:23">
      <c r="A381" s="32"/>
      <c r="B381" s="108" t="str">
        <f>IF($A381="","",$A381&amp;"/"&amp;IF($A381="","",COUNTIF($A$7:$A381,$A381)))</f>
        <v/>
      </c>
      <c r="C381" s="339"/>
      <c r="D381" s="339"/>
      <c r="E381" s="339"/>
      <c r="F381" s="339"/>
      <c r="G381" s="340"/>
      <c r="H381" s="340"/>
      <c r="I381" s="340"/>
      <c r="J381" s="340"/>
      <c r="K381" s="17"/>
      <c r="L381" s="17"/>
      <c r="M381" s="18"/>
      <c r="N381" s="17"/>
      <c r="O381" s="17"/>
      <c r="P381" s="18"/>
      <c r="Q381" s="17"/>
      <c r="R381" s="20"/>
      <c r="S381" s="21"/>
      <c r="T381" s="339"/>
      <c r="U381" s="341"/>
      <c r="W381">
        <v>1878</v>
      </c>
    </row>
    <row r="382" spans="1:23">
      <c r="A382" s="32"/>
      <c r="B382" s="108" t="str">
        <f>IF($A382="","",$A382&amp;"/"&amp;IF($A382="","",COUNTIF($A$7:$A382,$A382)))</f>
        <v/>
      </c>
      <c r="C382" s="339"/>
      <c r="D382" s="339"/>
      <c r="E382" s="339"/>
      <c r="F382" s="339"/>
      <c r="G382" s="340"/>
      <c r="H382" s="340"/>
      <c r="I382" s="340"/>
      <c r="J382" s="340"/>
      <c r="K382" s="17"/>
      <c r="L382" s="17"/>
      <c r="M382" s="18"/>
      <c r="N382" s="17"/>
      <c r="O382" s="17"/>
      <c r="P382" s="18"/>
      <c r="Q382" s="17"/>
      <c r="R382" s="20"/>
      <c r="S382" s="21"/>
      <c r="T382" s="339"/>
      <c r="U382" s="341"/>
      <c r="W382">
        <v>1879</v>
      </c>
    </row>
    <row r="383" spans="1:23">
      <c r="A383" s="32"/>
      <c r="B383" s="108" t="str">
        <f>IF($A383="","",$A383&amp;"/"&amp;IF($A383="","",COUNTIF($A$7:$A383,$A383)))</f>
        <v/>
      </c>
      <c r="C383" s="339"/>
      <c r="D383" s="339"/>
      <c r="E383" s="339"/>
      <c r="F383" s="339"/>
      <c r="G383" s="340"/>
      <c r="H383" s="340"/>
      <c r="I383" s="340"/>
      <c r="J383" s="340"/>
      <c r="K383" s="17"/>
      <c r="L383" s="17"/>
      <c r="M383" s="18"/>
      <c r="N383" s="17"/>
      <c r="O383" s="17"/>
      <c r="P383" s="18"/>
      <c r="Q383" s="17"/>
      <c r="R383" s="20"/>
      <c r="S383" s="21"/>
      <c r="T383" s="339"/>
      <c r="U383" s="341"/>
      <c r="W383">
        <v>1880</v>
      </c>
    </row>
    <row r="384" spans="1:23">
      <c r="A384" s="32"/>
      <c r="B384" s="108" t="str">
        <f>IF($A384="","",$A384&amp;"/"&amp;IF($A384="","",COUNTIF($A$7:$A384,$A384)))</f>
        <v/>
      </c>
      <c r="C384" s="339"/>
      <c r="D384" s="339"/>
      <c r="E384" s="339"/>
      <c r="F384" s="339"/>
      <c r="G384" s="340"/>
      <c r="H384" s="340"/>
      <c r="I384" s="340"/>
      <c r="J384" s="340"/>
      <c r="K384" s="17"/>
      <c r="L384" s="17"/>
      <c r="M384" s="18"/>
      <c r="N384" s="17"/>
      <c r="O384" s="17"/>
      <c r="P384" s="18"/>
      <c r="Q384" s="17"/>
      <c r="R384" s="20"/>
      <c r="S384" s="21"/>
      <c r="T384" s="339"/>
      <c r="U384" s="341"/>
      <c r="W384">
        <v>1881</v>
      </c>
    </row>
    <row r="385" spans="1:23">
      <c r="A385" s="32"/>
      <c r="B385" s="108" t="str">
        <f>IF($A385="","",$A385&amp;"/"&amp;IF($A385="","",COUNTIF($A$7:$A385,$A385)))</f>
        <v/>
      </c>
      <c r="C385" s="339"/>
      <c r="D385" s="339"/>
      <c r="E385" s="339"/>
      <c r="F385" s="339"/>
      <c r="G385" s="340"/>
      <c r="H385" s="340"/>
      <c r="I385" s="340"/>
      <c r="J385" s="340"/>
      <c r="K385" s="17"/>
      <c r="L385" s="17"/>
      <c r="M385" s="18"/>
      <c r="N385" s="17"/>
      <c r="O385" s="17"/>
      <c r="P385" s="18"/>
      <c r="Q385" s="17"/>
      <c r="R385" s="20"/>
      <c r="S385" s="21"/>
      <c r="T385" s="339"/>
      <c r="U385" s="341"/>
      <c r="W385">
        <v>1882</v>
      </c>
    </row>
    <row r="386" spans="1:23">
      <c r="A386" s="32"/>
      <c r="B386" s="108" t="str">
        <f>IF($A386="","",$A386&amp;"/"&amp;IF($A386="","",COUNTIF($A$7:$A386,$A386)))</f>
        <v/>
      </c>
      <c r="C386" s="339"/>
      <c r="D386" s="339"/>
      <c r="E386" s="339"/>
      <c r="F386" s="339"/>
      <c r="G386" s="340"/>
      <c r="H386" s="340"/>
      <c r="I386" s="340"/>
      <c r="J386" s="340"/>
      <c r="K386" s="17"/>
      <c r="L386" s="17"/>
      <c r="M386" s="18"/>
      <c r="N386" s="17"/>
      <c r="O386" s="17"/>
      <c r="P386" s="18"/>
      <c r="Q386" s="17"/>
      <c r="R386" s="20"/>
      <c r="S386" s="21"/>
      <c r="T386" s="339"/>
      <c r="U386" s="341"/>
      <c r="W386">
        <v>1883</v>
      </c>
    </row>
    <row r="387" spans="1:23">
      <c r="A387" s="32"/>
      <c r="B387" s="108" t="str">
        <f>IF($A387="","",$A387&amp;"/"&amp;IF($A387="","",COUNTIF($A$7:$A387,$A387)))</f>
        <v/>
      </c>
      <c r="C387" s="339"/>
      <c r="D387" s="339"/>
      <c r="E387" s="339"/>
      <c r="F387" s="339"/>
      <c r="G387" s="340"/>
      <c r="H387" s="340"/>
      <c r="I387" s="340"/>
      <c r="J387" s="340"/>
      <c r="K387" s="17"/>
      <c r="L387" s="17"/>
      <c r="M387" s="18"/>
      <c r="N387" s="17"/>
      <c r="O387" s="17"/>
      <c r="P387" s="18"/>
      <c r="Q387" s="17"/>
      <c r="R387" s="20"/>
      <c r="S387" s="21"/>
      <c r="T387" s="339"/>
      <c r="U387" s="341"/>
      <c r="W387">
        <v>1884</v>
      </c>
    </row>
    <row r="388" spans="1:23">
      <c r="A388" s="32"/>
      <c r="B388" s="108" t="str">
        <f>IF($A388="","",$A388&amp;"/"&amp;IF($A388="","",COUNTIF($A$7:$A388,$A388)))</f>
        <v/>
      </c>
      <c r="C388" s="339"/>
      <c r="D388" s="339"/>
      <c r="E388" s="339"/>
      <c r="F388" s="339"/>
      <c r="G388" s="340"/>
      <c r="H388" s="340"/>
      <c r="I388" s="340"/>
      <c r="J388" s="340"/>
      <c r="K388" s="17"/>
      <c r="L388" s="17"/>
      <c r="M388" s="18"/>
      <c r="N388" s="17"/>
      <c r="O388" s="17"/>
      <c r="P388" s="18"/>
      <c r="Q388" s="17"/>
      <c r="R388" s="20"/>
      <c r="S388" s="21"/>
      <c r="T388" s="339"/>
      <c r="U388" s="341"/>
      <c r="W388">
        <v>1885</v>
      </c>
    </row>
    <row r="389" spans="1:23">
      <c r="A389" s="32"/>
      <c r="B389" s="108" t="str">
        <f>IF($A389="","",$A389&amp;"/"&amp;IF($A389="","",COUNTIF($A$7:$A389,$A389)))</f>
        <v/>
      </c>
      <c r="C389" s="339"/>
      <c r="D389" s="339"/>
      <c r="E389" s="339"/>
      <c r="F389" s="339"/>
      <c r="G389" s="340"/>
      <c r="H389" s="340"/>
      <c r="I389" s="340"/>
      <c r="J389" s="340"/>
      <c r="K389" s="17"/>
      <c r="L389" s="17"/>
      <c r="M389" s="18"/>
      <c r="N389" s="17"/>
      <c r="O389" s="17"/>
      <c r="P389" s="18"/>
      <c r="Q389" s="17"/>
      <c r="R389" s="20"/>
      <c r="S389" s="21"/>
      <c r="T389" s="339"/>
      <c r="U389" s="341"/>
      <c r="W389">
        <v>1886</v>
      </c>
    </row>
    <row r="390" spans="1:23">
      <c r="A390" s="32"/>
      <c r="B390" s="108" t="str">
        <f>IF($A390="","",$A390&amp;"/"&amp;IF($A390="","",COUNTIF($A$7:$A390,$A390)))</f>
        <v/>
      </c>
      <c r="C390" s="339"/>
      <c r="D390" s="339"/>
      <c r="E390" s="339"/>
      <c r="F390" s="339"/>
      <c r="G390" s="340"/>
      <c r="H390" s="340"/>
      <c r="I390" s="340"/>
      <c r="J390" s="340"/>
      <c r="K390" s="17"/>
      <c r="L390" s="17"/>
      <c r="M390" s="18"/>
      <c r="N390" s="17"/>
      <c r="O390" s="17"/>
      <c r="P390" s="18"/>
      <c r="Q390" s="17"/>
      <c r="R390" s="20"/>
      <c r="S390" s="21"/>
      <c r="T390" s="339"/>
      <c r="U390" s="341"/>
      <c r="W390">
        <v>1887</v>
      </c>
    </row>
    <row r="391" spans="1:23">
      <c r="A391" s="32"/>
      <c r="B391" s="108" t="str">
        <f>IF($A391="","",$A391&amp;"/"&amp;IF($A391="","",COUNTIF($A$7:$A391,$A391)))</f>
        <v/>
      </c>
      <c r="C391" s="339"/>
      <c r="D391" s="339"/>
      <c r="E391" s="339"/>
      <c r="F391" s="339"/>
      <c r="G391" s="340"/>
      <c r="H391" s="340"/>
      <c r="I391" s="340"/>
      <c r="J391" s="340"/>
      <c r="K391" s="17"/>
      <c r="L391" s="17"/>
      <c r="M391" s="18"/>
      <c r="N391" s="17"/>
      <c r="O391" s="17"/>
      <c r="P391" s="18"/>
      <c r="Q391" s="17"/>
      <c r="R391" s="20"/>
      <c r="S391" s="21"/>
      <c r="T391" s="339"/>
      <c r="U391" s="341"/>
      <c r="W391">
        <v>1888</v>
      </c>
    </row>
    <row r="392" spans="1:23">
      <c r="A392" s="32"/>
      <c r="B392" s="108" t="str">
        <f>IF($A392="","",$A392&amp;"/"&amp;IF($A392="","",COUNTIF($A$7:$A392,$A392)))</f>
        <v/>
      </c>
      <c r="C392" s="339"/>
      <c r="D392" s="339"/>
      <c r="E392" s="339"/>
      <c r="F392" s="339"/>
      <c r="G392" s="340"/>
      <c r="H392" s="340"/>
      <c r="I392" s="340"/>
      <c r="J392" s="340"/>
      <c r="K392" s="17"/>
      <c r="L392" s="17"/>
      <c r="M392" s="18"/>
      <c r="N392" s="17"/>
      <c r="O392" s="17"/>
      <c r="P392" s="18"/>
      <c r="Q392" s="17"/>
      <c r="R392" s="20"/>
      <c r="S392" s="21"/>
      <c r="T392" s="339"/>
      <c r="U392" s="341"/>
      <c r="W392">
        <v>1889</v>
      </c>
    </row>
    <row r="393" spans="1:23">
      <c r="A393" s="32"/>
      <c r="B393" s="108" t="str">
        <f>IF($A393="","",$A393&amp;"/"&amp;IF($A393="","",COUNTIF($A$7:$A393,$A393)))</f>
        <v/>
      </c>
      <c r="C393" s="339"/>
      <c r="D393" s="339"/>
      <c r="E393" s="339"/>
      <c r="F393" s="339"/>
      <c r="G393" s="340"/>
      <c r="H393" s="340"/>
      <c r="I393" s="340"/>
      <c r="J393" s="340"/>
      <c r="K393" s="17"/>
      <c r="L393" s="17"/>
      <c r="M393" s="18"/>
      <c r="N393" s="17"/>
      <c r="O393" s="17"/>
      <c r="P393" s="18"/>
      <c r="Q393" s="17"/>
      <c r="R393" s="20"/>
      <c r="S393" s="21"/>
      <c r="T393" s="339"/>
      <c r="U393" s="341"/>
      <c r="W393">
        <v>1890</v>
      </c>
    </row>
    <row r="394" spans="1:23">
      <c r="A394" s="32"/>
      <c r="B394" s="108" t="str">
        <f>IF($A394="","",$A394&amp;"/"&amp;IF($A394="","",COUNTIF($A$7:$A394,$A394)))</f>
        <v/>
      </c>
      <c r="C394" s="339"/>
      <c r="D394" s="339"/>
      <c r="E394" s="339"/>
      <c r="F394" s="339"/>
      <c r="G394" s="340"/>
      <c r="H394" s="340"/>
      <c r="I394" s="340"/>
      <c r="J394" s="340"/>
      <c r="K394" s="17"/>
      <c r="L394" s="17"/>
      <c r="M394" s="18"/>
      <c r="N394" s="17"/>
      <c r="O394" s="17"/>
      <c r="P394" s="18"/>
      <c r="Q394" s="17"/>
      <c r="R394" s="20"/>
      <c r="S394" s="21"/>
      <c r="T394" s="339"/>
      <c r="U394" s="341"/>
      <c r="W394">
        <v>1891</v>
      </c>
    </row>
    <row r="395" spans="1:23">
      <c r="A395" s="32"/>
      <c r="B395" s="108" t="str">
        <f>IF($A395="","",$A395&amp;"/"&amp;IF($A395="","",COUNTIF($A$7:$A395,$A395)))</f>
        <v/>
      </c>
      <c r="C395" s="339"/>
      <c r="D395" s="339"/>
      <c r="E395" s="339"/>
      <c r="F395" s="339"/>
      <c r="G395" s="340"/>
      <c r="H395" s="340"/>
      <c r="I395" s="340"/>
      <c r="J395" s="340"/>
      <c r="K395" s="17"/>
      <c r="L395" s="17"/>
      <c r="M395" s="18"/>
      <c r="N395" s="17"/>
      <c r="O395" s="17"/>
      <c r="P395" s="18"/>
      <c r="Q395" s="17"/>
      <c r="R395" s="20"/>
      <c r="S395" s="21"/>
      <c r="T395" s="339"/>
      <c r="U395" s="341"/>
      <c r="W395">
        <v>1892</v>
      </c>
    </row>
    <row r="396" spans="1:23">
      <c r="A396" s="32"/>
      <c r="B396" s="108" t="str">
        <f>IF($A396="","",$A396&amp;"/"&amp;IF($A396="","",COUNTIF($A$7:$A396,$A396)))</f>
        <v/>
      </c>
      <c r="C396" s="339"/>
      <c r="D396" s="339"/>
      <c r="E396" s="339"/>
      <c r="F396" s="339"/>
      <c r="G396" s="340"/>
      <c r="H396" s="340"/>
      <c r="I396" s="340"/>
      <c r="J396" s="340"/>
      <c r="K396" s="17"/>
      <c r="L396" s="17"/>
      <c r="M396" s="18"/>
      <c r="N396" s="17"/>
      <c r="O396" s="17"/>
      <c r="P396" s="18"/>
      <c r="Q396" s="17"/>
      <c r="R396" s="20"/>
      <c r="S396" s="21"/>
      <c r="T396" s="339"/>
      <c r="U396" s="341"/>
      <c r="W396">
        <v>1893</v>
      </c>
    </row>
    <row r="397" spans="1:23">
      <c r="A397" s="32"/>
      <c r="B397" s="108" t="str">
        <f>IF($A397="","",$A397&amp;"/"&amp;IF($A397="","",COUNTIF($A$7:$A397,$A397)))</f>
        <v/>
      </c>
      <c r="C397" s="339"/>
      <c r="D397" s="339"/>
      <c r="E397" s="339"/>
      <c r="F397" s="339"/>
      <c r="G397" s="340"/>
      <c r="H397" s="340"/>
      <c r="I397" s="340"/>
      <c r="J397" s="340"/>
      <c r="K397" s="17"/>
      <c r="L397" s="17"/>
      <c r="M397" s="18"/>
      <c r="N397" s="17"/>
      <c r="O397" s="17"/>
      <c r="P397" s="18"/>
      <c r="Q397" s="17"/>
      <c r="R397" s="20"/>
      <c r="S397" s="21"/>
      <c r="T397" s="339"/>
      <c r="U397" s="341"/>
      <c r="W397">
        <v>1894</v>
      </c>
    </row>
    <row r="398" spans="1:23">
      <c r="A398" s="32"/>
      <c r="B398" s="108" t="str">
        <f>IF($A398="","",$A398&amp;"/"&amp;IF($A398="","",COUNTIF($A$7:$A398,$A398)))</f>
        <v/>
      </c>
      <c r="C398" s="339"/>
      <c r="D398" s="339"/>
      <c r="E398" s="339"/>
      <c r="F398" s="339"/>
      <c r="G398" s="340"/>
      <c r="H398" s="340"/>
      <c r="I398" s="340"/>
      <c r="J398" s="340"/>
      <c r="K398" s="17"/>
      <c r="L398" s="17"/>
      <c r="M398" s="18"/>
      <c r="N398" s="17"/>
      <c r="O398" s="17"/>
      <c r="P398" s="18"/>
      <c r="Q398" s="17"/>
      <c r="R398" s="20"/>
      <c r="S398" s="21"/>
      <c r="T398" s="339"/>
      <c r="U398" s="341"/>
      <c r="W398">
        <v>1895</v>
      </c>
    </row>
    <row r="399" spans="1:23">
      <c r="A399" s="32"/>
      <c r="B399" s="108" t="str">
        <f>IF($A399="","",$A399&amp;"/"&amp;IF($A399="","",COUNTIF($A$7:$A399,$A399)))</f>
        <v/>
      </c>
      <c r="C399" s="339"/>
      <c r="D399" s="339"/>
      <c r="E399" s="339"/>
      <c r="F399" s="339"/>
      <c r="G399" s="340"/>
      <c r="H399" s="340"/>
      <c r="I399" s="340"/>
      <c r="J399" s="340"/>
      <c r="K399" s="17"/>
      <c r="L399" s="17"/>
      <c r="M399" s="18"/>
      <c r="N399" s="17"/>
      <c r="O399" s="17"/>
      <c r="P399" s="18"/>
      <c r="Q399" s="17"/>
      <c r="R399" s="20"/>
      <c r="S399" s="21"/>
      <c r="T399" s="339"/>
      <c r="U399" s="341"/>
      <c r="W399">
        <v>1896</v>
      </c>
    </row>
    <row r="400" spans="1:23">
      <c r="A400" s="32"/>
      <c r="B400" s="108" t="str">
        <f>IF($A400="","",$A400&amp;"/"&amp;IF($A400="","",COUNTIF($A$7:$A400,$A400)))</f>
        <v/>
      </c>
      <c r="C400" s="339"/>
      <c r="D400" s="339"/>
      <c r="E400" s="339"/>
      <c r="F400" s="339"/>
      <c r="G400" s="340"/>
      <c r="H400" s="340"/>
      <c r="I400" s="340"/>
      <c r="J400" s="340"/>
      <c r="K400" s="17"/>
      <c r="L400" s="17"/>
      <c r="M400" s="18"/>
      <c r="N400" s="17"/>
      <c r="O400" s="17"/>
      <c r="P400" s="18"/>
      <c r="Q400" s="17"/>
      <c r="R400" s="20"/>
      <c r="S400" s="21"/>
      <c r="T400" s="339"/>
      <c r="U400" s="341"/>
      <c r="W400">
        <v>1897</v>
      </c>
    </row>
    <row r="401" spans="1:23">
      <c r="A401" s="32"/>
      <c r="B401" s="108" t="str">
        <f>IF($A401="","",$A401&amp;"/"&amp;IF($A401="","",COUNTIF($A$7:$A401,$A401)))</f>
        <v/>
      </c>
      <c r="C401" s="339"/>
      <c r="D401" s="339"/>
      <c r="E401" s="339"/>
      <c r="F401" s="339"/>
      <c r="G401" s="340"/>
      <c r="H401" s="340"/>
      <c r="I401" s="340"/>
      <c r="J401" s="340"/>
      <c r="K401" s="17"/>
      <c r="L401" s="17"/>
      <c r="M401" s="18"/>
      <c r="N401" s="17"/>
      <c r="O401" s="17"/>
      <c r="P401" s="18"/>
      <c r="Q401" s="17"/>
      <c r="R401" s="20"/>
      <c r="S401" s="21"/>
      <c r="T401" s="339"/>
      <c r="U401" s="341"/>
      <c r="W401">
        <v>1898</v>
      </c>
    </row>
    <row r="402" spans="1:23">
      <c r="A402" s="32"/>
      <c r="B402" s="108" t="str">
        <f>IF($A402="","",$A402&amp;"/"&amp;IF($A402="","",COUNTIF($A$7:$A402,$A402)))</f>
        <v/>
      </c>
      <c r="C402" s="339"/>
      <c r="D402" s="339"/>
      <c r="E402" s="339"/>
      <c r="F402" s="339"/>
      <c r="G402" s="340"/>
      <c r="H402" s="340"/>
      <c r="I402" s="340"/>
      <c r="J402" s="340"/>
      <c r="K402" s="17"/>
      <c r="L402" s="17"/>
      <c r="M402" s="18"/>
      <c r="N402" s="17"/>
      <c r="O402" s="17"/>
      <c r="P402" s="18"/>
      <c r="Q402" s="17"/>
      <c r="R402" s="20"/>
      <c r="S402" s="21"/>
      <c r="T402" s="339"/>
      <c r="U402" s="341"/>
      <c r="W402">
        <v>1899</v>
      </c>
    </row>
    <row r="403" spans="1:23">
      <c r="A403" s="32"/>
      <c r="B403" s="108" t="str">
        <f>IF($A403="","",$A403&amp;"/"&amp;IF($A403="","",COUNTIF($A$7:$A403,$A403)))</f>
        <v/>
      </c>
      <c r="C403" s="339"/>
      <c r="D403" s="339"/>
      <c r="E403" s="339"/>
      <c r="F403" s="339"/>
      <c r="G403" s="340"/>
      <c r="H403" s="340"/>
      <c r="I403" s="340"/>
      <c r="J403" s="340"/>
      <c r="K403" s="17"/>
      <c r="L403" s="17"/>
      <c r="M403" s="18"/>
      <c r="N403" s="17"/>
      <c r="O403" s="17"/>
      <c r="P403" s="18"/>
      <c r="Q403" s="17"/>
      <c r="R403" s="20"/>
      <c r="S403" s="21"/>
      <c r="T403" s="339"/>
      <c r="U403" s="341"/>
      <c r="W403">
        <v>1900</v>
      </c>
    </row>
    <row r="404" spans="1:23">
      <c r="A404" s="32"/>
      <c r="B404" s="108" t="str">
        <f>IF($A404="","",$A404&amp;"/"&amp;IF($A404="","",COUNTIF($A$7:$A404,$A404)))</f>
        <v/>
      </c>
      <c r="C404" s="339"/>
      <c r="D404" s="339"/>
      <c r="E404" s="339"/>
      <c r="F404" s="339"/>
      <c r="G404" s="340"/>
      <c r="H404" s="340"/>
      <c r="I404" s="340"/>
      <c r="J404" s="340"/>
      <c r="K404" s="17"/>
      <c r="L404" s="17"/>
      <c r="M404" s="18"/>
      <c r="N404" s="17"/>
      <c r="O404" s="17"/>
      <c r="P404" s="18"/>
      <c r="Q404" s="17"/>
      <c r="R404" s="20"/>
      <c r="S404" s="21"/>
      <c r="T404" s="339"/>
      <c r="U404" s="341"/>
      <c r="W404">
        <v>1901</v>
      </c>
    </row>
    <row r="405" spans="1:23">
      <c r="A405" s="32"/>
      <c r="B405" s="108" t="str">
        <f>IF($A405="","",$A405&amp;"/"&amp;IF($A405="","",COUNTIF($A$7:$A405,$A405)))</f>
        <v/>
      </c>
      <c r="C405" s="339"/>
      <c r="D405" s="339"/>
      <c r="E405" s="339"/>
      <c r="F405" s="339"/>
      <c r="G405" s="340"/>
      <c r="H405" s="340"/>
      <c r="I405" s="340"/>
      <c r="J405" s="340"/>
      <c r="K405" s="17"/>
      <c r="L405" s="17"/>
      <c r="M405" s="18"/>
      <c r="N405" s="17"/>
      <c r="O405" s="17"/>
      <c r="P405" s="18"/>
      <c r="Q405" s="17"/>
      <c r="R405" s="20"/>
      <c r="S405" s="21"/>
      <c r="T405" s="339"/>
      <c r="U405" s="341"/>
      <c r="W405">
        <v>1902</v>
      </c>
    </row>
    <row r="406" spans="1:23">
      <c r="A406" s="32"/>
      <c r="B406" s="108" t="str">
        <f>IF($A406="","",$A406&amp;"/"&amp;IF($A406="","",COUNTIF($A$7:$A406,$A406)))</f>
        <v/>
      </c>
      <c r="C406" s="339"/>
      <c r="D406" s="339"/>
      <c r="E406" s="339"/>
      <c r="F406" s="339"/>
      <c r="G406" s="340"/>
      <c r="H406" s="340"/>
      <c r="I406" s="340"/>
      <c r="J406" s="340"/>
      <c r="K406" s="17"/>
      <c r="L406" s="17"/>
      <c r="M406" s="18"/>
      <c r="N406" s="17"/>
      <c r="O406" s="17"/>
      <c r="P406" s="18"/>
      <c r="Q406" s="17"/>
      <c r="R406" s="20"/>
      <c r="S406" s="21"/>
      <c r="T406" s="339"/>
      <c r="U406" s="341"/>
      <c r="W406">
        <v>1903</v>
      </c>
    </row>
    <row r="407" spans="1:23">
      <c r="A407" s="32"/>
      <c r="B407" s="108" t="str">
        <f>IF($A407="","",$A407&amp;"/"&amp;IF($A407="","",COUNTIF($A$7:$A407,$A407)))</f>
        <v/>
      </c>
      <c r="C407" s="339"/>
      <c r="D407" s="339"/>
      <c r="E407" s="339"/>
      <c r="F407" s="339"/>
      <c r="G407" s="340"/>
      <c r="H407" s="340"/>
      <c r="I407" s="340"/>
      <c r="J407" s="340"/>
      <c r="K407" s="17"/>
      <c r="L407" s="17"/>
      <c r="M407" s="18"/>
      <c r="N407" s="17"/>
      <c r="O407" s="17"/>
      <c r="P407" s="18"/>
      <c r="Q407" s="17"/>
      <c r="R407" s="20"/>
      <c r="S407" s="21"/>
      <c r="T407" s="339"/>
      <c r="U407" s="341"/>
      <c r="W407">
        <v>1904</v>
      </c>
    </row>
    <row r="408" spans="1:23">
      <c r="A408" s="32"/>
      <c r="B408" s="108" t="str">
        <f>IF($A408="","",$A408&amp;"/"&amp;IF($A408="","",COUNTIF($A$7:$A408,$A408)))</f>
        <v/>
      </c>
      <c r="C408" s="339"/>
      <c r="D408" s="339"/>
      <c r="E408" s="339"/>
      <c r="F408" s="339"/>
      <c r="G408" s="340"/>
      <c r="H408" s="340"/>
      <c r="I408" s="340"/>
      <c r="J408" s="340"/>
      <c r="K408" s="17"/>
      <c r="L408" s="17"/>
      <c r="M408" s="18"/>
      <c r="N408" s="17"/>
      <c r="O408" s="17"/>
      <c r="P408" s="18"/>
      <c r="Q408" s="17"/>
      <c r="R408" s="20"/>
      <c r="S408" s="21"/>
      <c r="T408" s="339"/>
      <c r="U408" s="341"/>
      <c r="W408">
        <v>1905</v>
      </c>
    </row>
    <row r="409" spans="1:23">
      <c r="A409" s="32"/>
      <c r="B409" s="108" t="str">
        <f>IF($A409="","",$A409&amp;"/"&amp;IF($A409="","",COUNTIF($A$7:$A409,$A409)))</f>
        <v/>
      </c>
      <c r="C409" s="339"/>
      <c r="D409" s="339"/>
      <c r="E409" s="339"/>
      <c r="F409" s="339"/>
      <c r="G409" s="340"/>
      <c r="H409" s="340"/>
      <c r="I409" s="340"/>
      <c r="J409" s="340"/>
      <c r="K409" s="17"/>
      <c r="L409" s="17"/>
      <c r="M409" s="18"/>
      <c r="N409" s="17"/>
      <c r="O409" s="17"/>
      <c r="P409" s="18"/>
      <c r="Q409" s="17"/>
      <c r="R409" s="20"/>
      <c r="S409" s="21"/>
      <c r="T409" s="339"/>
      <c r="U409" s="341"/>
      <c r="W409">
        <v>1906</v>
      </c>
    </row>
    <row r="410" spans="1:23">
      <c r="A410" s="32"/>
      <c r="B410" s="108" t="str">
        <f>IF($A410="","",$A410&amp;"/"&amp;IF($A410="","",COUNTIF($A$7:$A410,$A410)))</f>
        <v/>
      </c>
      <c r="C410" s="339"/>
      <c r="D410" s="339"/>
      <c r="E410" s="339"/>
      <c r="F410" s="339"/>
      <c r="G410" s="340"/>
      <c r="H410" s="340"/>
      <c r="I410" s="340"/>
      <c r="J410" s="340"/>
      <c r="K410" s="17"/>
      <c r="L410" s="17"/>
      <c r="M410" s="18"/>
      <c r="N410" s="17"/>
      <c r="O410" s="17"/>
      <c r="P410" s="18"/>
      <c r="Q410" s="17"/>
      <c r="R410" s="20"/>
      <c r="S410" s="21"/>
      <c r="T410" s="339"/>
      <c r="U410" s="341"/>
      <c r="W410">
        <v>1907</v>
      </c>
    </row>
    <row r="411" spans="1:23">
      <c r="A411" s="32"/>
      <c r="B411" s="108" t="str">
        <f>IF($A411="","",$A411&amp;"/"&amp;IF($A411="","",COUNTIF($A$7:$A411,$A411)))</f>
        <v/>
      </c>
      <c r="C411" s="339"/>
      <c r="D411" s="339"/>
      <c r="E411" s="339"/>
      <c r="F411" s="339"/>
      <c r="G411" s="340"/>
      <c r="H411" s="340"/>
      <c r="I411" s="340"/>
      <c r="J411" s="340"/>
      <c r="K411" s="17"/>
      <c r="L411" s="17"/>
      <c r="M411" s="18"/>
      <c r="N411" s="17"/>
      <c r="O411" s="17"/>
      <c r="P411" s="18"/>
      <c r="Q411" s="17"/>
      <c r="R411" s="20"/>
      <c r="S411" s="21"/>
      <c r="T411" s="339"/>
      <c r="U411" s="341"/>
      <c r="W411">
        <v>1908</v>
      </c>
    </row>
    <row r="412" spans="1:23">
      <c r="A412" s="32"/>
      <c r="B412" s="108" t="str">
        <f>IF($A412="","",$A412&amp;"/"&amp;IF($A412="","",COUNTIF($A$7:$A412,$A412)))</f>
        <v/>
      </c>
      <c r="C412" s="339"/>
      <c r="D412" s="339"/>
      <c r="E412" s="339"/>
      <c r="F412" s="339"/>
      <c r="G412" s="340"/>
      <c r="H412" s="340"/>
      <c r="I412" s="340"/>
      <c r="J412" s="340"/>
      <c r="K412" s="17"/>
      <c r="L412" s="17"/>
      <c r="M412" s="18"/>
      <c r="N412" s="17"/>
      <c r="O412" s="17"/>
      <c r="P412" s="18"/>
      <c r="Q412" s="17"/>
      <c r="R412" s="20"/>
      <c r="S412" s="21"/>
      <c r="T412" s="339"/>
      <c r="U412" s="341"/>
      <c r="W412">
        <v>1909</v>
      </c>
    </row>
    <row r="413" spans="1:23">
      <c r="A413" s="32"/>
      <c r="B413" s="108" t="str">
        <f>IF($A413="","",$A413&amp;"/"&amp;IF($A413="","",COUNTIF($A$7:$A413,$A413)))</f>
        <v/>
      </c>
      <c r="C413" s="339"/>
      <c r="D413" s="339"/>
      <c r="E413" s="339"/>
      <c r="F413" s="339"/>
      <c r="G413" s="340"/>
      <c r="H413" s="340"/>
      <c r="I413" s="340"/>
      <c r="J413" s="340"/>
      <c r="K413" s="17"/>
      <c r="L413" s="17"/>
      <c r="M413" s="18"/>
      <c r="N413" s="17"/>
      <c r="O413" s="17"/>
      <c r="P413" s="18"/>
      <c r="Q413" s="17"/>
      <c r="R413" s="20"/>
      <c r="S413" s="21"/>
      <c r="T413" s="339"/>
      <c r="U413" s="341"/>
      <c r="W413">
        <v>1910</v>
      </c>
    </row>
    <row r="414" spans="1:23">
      <c r="A414" s="32"/>
      <c r="B414" s="108" t="str">
        <f>IF($A414="","",$A414&amp;"/"&amp;IF($A414="","",COUNTIF($A$7:$A414,$A414)))</f>
        <v/>
      </c>
      <c r="C414" s="339"/>
      <c r="D414" s="339"/>
      <c r="E414" s="339"/>
      <c r="F414" s="339"/>
      <c r="G414" s="340"/>
      <c r="H414" s="340"/>
      <c r="I414" s="340"/>
      <c r="J414" s="340"/>
      <c r="K414" s="17"/>
      <c r="L414" s="17"/>
      <c r="M414" s="18"/>
      <c r="N414" s="17"/>
      <c r="O414" s="17"/>
      <c r="P414" s="18"/>
      <c r="Q414" s="17"/>
      <c r="R414" s="20"/>
      <c r="S414" s="21"/>
      <c r="T414" s="339"/>
      <c r="U414" s="341"/>
      <c r="W414">
        <v>1911</v>
      </c>
    </row>
    <row r="415" spans="1:23">
      <c r="A415" s="32"/>
      <c r="B415" s="108" t="str">
        <f>IF($A415="","",$A415&amp;"/"&amp;IF($A415="","",COUNTIF($A$7:$A415,$A415)))</f>
        <v/>
      </c>
      <c r="C415" s="339"/>
      <c r="D415" s="339"/>
      <c r="E415" s="339"/>
      <c r="F415" s="339"/>
      <c r="G415" s="340"/>
      <c r="H415" s="340"/>
      <c r="I415" s="340"/>
      <c r="J415" s="340"/>
      <c r="K415" s="17"/>
      <c r="L415" s="17"/>
      <c r="M415" s="18"/>
      <c r="N415" s="17"/>
      <c r="O415" s="17"/>
      <c r="P415" s="18"/>
      <c r="Q415" s="17"/>
      <c r="R415" s="20"/>
      <c r="S415" s="21"/>
      <c r="T415" s="339"/>
      <c r="U415" s="341"/>
      <c r="W415">
        <v>1912</v>
      </c>
    </row>
    <row r="416" spans="1:23">
      <c r="A416" s="32"/>
      <c r="B416" s="108" t="str">
        <f>IF($A416="","",$A416&amp;"/"&amp;IF($A416="","",COUNTIF($A$7:$A416,$A416)))</f>
        <v/>
      </c>
      <c r="C416" s="339"/>
      <c r="D416" s="339"/>
      <c r="E416" s="339"/>
      <c r="F416" s="339"/>
      <c r="G416" s="340"/>
      <c r="H416" s="340"/>
      <c r="I416" s="340"/>
      <c r="J416" s="340"/>
      <c r="K416" s="17"/>
      <c r="L416" s="17"/>
      <c r="M416" s="18"/>
      <c r="N416" s="17"/>
      <c r="O416" s="17"/>
      <c r="P416" s="18"/>
      <c r="Q416" s="17"/>
      <c r="R416" s="20"/>
      <c r="S416" s="21"/>
      <c r="T416" s="339"/>
      <c r="U416" s="341"/>
      <c r="W416">
        <v>1913</v>
      </c>
    </row>
    <row r="417" spans="1:23">
      <c r="A417" s="32"/>
      <c r="B417" s="108" t="str">
        <f>IF($A417="","",$A417&amp;"/"&amp;IF($A417="","",COUNTIF($A$7:$A417,$A417)))</f>
        <v/>
      </c>
      <c r="C417" s="339"/>
      <c r="D417" s="339"/>
      <c r="E417" s="339"/>
      <c r="F417" s="339"/>
      <c r="G417" s="340"/>
      <c r="H417" s="340"/>
      <c r="I417" s="340"/>
      <c r="J417" s="340"/>
      <c r="K417" s="17"/>
      <c r="L417" s="17"/>
      <c r="M417" s="18"/>
      <c r="N417" s="17"/>
      <c r="O417" s="17"/>
      <c r="P417" s="18"/>
      <c r="Q417" s="17"/>
      <c r="R417" s="20"/>
      <c r="S417" s="21"/>
      <c r="T417" s="339"/>
      <c r="U417" s="341"/>
      <c r="W417">
        <v>1914</v>
      </c>
    </row>
    <row r="418" spans="1:23">
      <c r="A418" s="32"/>
      <c r="B418" s="108" t="str">
        <f>IF($A418="","",$A418&amp;"/"&amp;IF($A418="","",COUNTIF($A$7:$A418,$A418)))</f>
        <v/>
      </c>
      <c r="C418" s="339"/>
      <c r="D418" s="339"/>
      <c r="E418" s="339"/>
      <c r="F418" s="339"/>
      <c r="G418" s="340"/>
      <c r="H418" s="340"/>
      <c r="I418" s="340"/>
      <c r="J418" s="340"/>
      <c r="K418" s="17"/>
      <c r="L418" s="17"/>
      <c r="M418" s="18"/>
      <c r="N418" s="17"/>
      <c r="O418" s="17"/>
      <c r="P418" s="18"/>
      <c r="Q418" s="17"/>
      <c r="R418" s="20"/>
      <c r="S418" s="21"/>
      <c r="T418" s="339"/>
      <c r="U418" s="341"/>
      <c r="W418">
        <v>1915</v>
      </c>
    </row>
    <row r="419" spans="1:23">
      <c r="A419" s="32"/>
      <c r="B419" s="108" t="str">
        <f>IF($A419="","",$A419&amp;"/"&amp;IF($A419="","",COUNTIF($A$7:$A419,$A419)))</f>
        <v/>
      </c>
      <c r="C419" s="339"/>
      <c r="D419" s="339"/>
      <c r="E419" s="339"/>
      <c r="F419" s="339"/>
      <c r="G419" s="340"/>
      <c r="H419" s="340"/>
      <c r="I419" s="340"/>
      <c r="J419" s="340"/>
      <c r="K419" s="17"/>
      <c r="L419" s="17"/>
      <c r="M419" s="18"/>
      <c r="N419" s="17"/>
      <c r="O419" s="17"/>
      <c r="P419" s="18"/>
      <c r="Q419" s="17"/>
      <c r="R419" s="20"/>
      <c r="S419" s="21"/>
      <c r="T419" s="339"/>
      <c r="U419" s="341"/>
      <c r="W419">
        <v>1916</v>
      </c>
    </row>
    <row r="420" spans="1:23">
      <c r="A420" s="32"/>
      <c r="B420" s="108" t="str">
        <f>IF($A420="","",$A420&amp;"/"&amp;IF($A420="","",COUNTIF($A$7:$A420,$A420)))</f>
        <v/>
      </c>
      <c r="C420" s="339"/>
      <c r="D420" s="339"/>
      <c r="E420" s="339"/>
      <c r="F420" s="339"/>
      <c r="G420" s="340"/>
      <c r="H420" s="340"/>
      <c r="I420" s="340"/>
      <c r="J420" s="340"/>
      <c r="K420" s="17"/>
      <c r="L420" s="17"/>
      <c r="M420" s="18"/>
      <c r="N420" s="17"/>
      <c r="O420" s="17"/>
      <c r="P420" s="18"/>
      <c r="Q420" s="17"/>
      <c r="R420" s="20"/>
      <c r="S420" s="21"/>
      <c r="T420" s="339"/>
      <c r="U420" s="341"/>
      <c r="W420">
        <v>1917</v>
      </c>
    </row>
    <row r="421" spans="1:23">
      <c r="A421" s="32"/>
      <c r="B421" s="108" t="str">
        <f>IF($A421="","",$A421&amp;"/"&amp;IF($A421="","",COUNTIF($A$7:$A421,$A421)))</f>
        <v/>
      </c>
      <c r="C421" s="339"/>
      <c r="D421" s="339"/>
      <c r="E421" s="339"/>
      <c r="F421" s="339"/>
      <c r="G421" s="340"/>
      <c r="H421" s="340"/>
      <c r="I421" s="340"/>
      <c r="J421" s="340"/>
      <c r="K421" s="17"/>
      <c r="L421" s="17"/>
      <c r="M421" s="18"/>
      <c r="N421" s="17"/>
      <c r="O421" s="17"/>
      <c r="P421" s="18"/>
      <c r="Q421" s="17"/>
      <c r="R421" s="20"/>
      <c r="S421" s="21"/>
      <c r="T421" s="339"/>
      <c r="U421" s="341"/>
      <c r="W421">
        <v>1918</v>
      </c>
    </row>
    <row r="422" spans="1:23">
      <c r="A422" s="32"/>
      <c r="B422" s="108" t="str">
        <f>IF($A422="","",$A422&amp;"/"&amp;IF($A422="","",COUNTIF($A$7:$A422,$A422)))</f>
        <v/>
      </c>
      <c r="C422" s="339"/>
      <c r="D422" s="339"/>
      <c r="E422" s="339"/>
      <c r="F422" s="339"/>
      <c r="G422" s="340"/>
      <c r="H422" s="340"/>
      <c r="I422" s="340"/>
      <c r="J422" s="340"/>
      <c r="K422" s="17"/>
      <c r="L422" s="17"/>
      <c r="M422" s="18"/>
      <c r="N422" s="17"/>
      <c r="O422" s="17"/>
      <c r="P422" s="18"/>
      <c r="Q422" s="17"/>
      <c r="R422" s="20"/>
      <c r="S422" s="21"/>
      <c r="T422" s="339"/>
      <c r="U422" s="341"/>
      <c r="W422">
        <v>1919</v>
      </c>
    </row>
    <row r="423" spans="1:23">
      <c r="A423" s="32"/>
      <c r="B423" s="108" t="str">
        <f>IF($A423="","",$A423&amp;"/"&amp;IF($A423="","",COUNTIF($A$7:$A423,$A423)))</f>
        <v/>
      </c>
      <c r="C423" s="339"/>
      <c r="D423" s="339"/>
      <c r="E423" s="339"/>
      <c r="F423" s="339"/>
      <c r="G423" s="340"/>
      <c r="H423" s="340"/>
      <c r="I423" s="340"/>
      <c r="J423" s="340"/>
      <c r="K423" s="17"/>
      <c r="L423" s="17"/>
      <c r="M423" s="18"/>
      <c r="N423" s="17"/>
      <c r="O423" s="17"/>
      <c r="P423" s="18"/>
      <c r="Q423" s="17"/>
      <c r="R423" s="20"/>
      <c r="S423" s="21"/>
      <c r="T423" s="339"/>
      <c r="U423" s="341"/>
      <c r="W423">
        <v>1920</v>
      </c>
    </row>
    <row r="424" spans="1:23">
      <c r="A424" s="32"/>
      <c r="B424" s="108" t="str">
        <f>IF($A424="","",$A424&amp;"/"&amp;IF($A424="","",COUNTIF($A$7:$A424,$A424)))</f>
        <v/>
      </c>
      <c r="C424" s="339"/>
      <c r="D424" s="339"/>
      <c r="E424" s="339"/>
      <c r="F424" s="339"/>
      <c r="G424" s="340"/>
      <c r="H424" s="340"/>
      <c r="I424" s="340"/>
      <c r="J424" s="340"/>
      <c r="K424" s="17"/>
      <c r="L424" s="17"/>
      <c r="M424" s="18"/>
      <c r="N424" s="17"/>
      <c r="O424" s="17"/>
      <c r="P424" s="18"/>
      <c r="Q424" s="17"/>
      <c r="R424" s="20"/>
      <c r="S424" s="21"/>
      <c r="T424" s="339"/>
      <c r="U424" s="341"/>
      <c r="W424">
        <v>1921</v>
      </c>
    </row>
    <row r="425" spans="1:23">
      <c r="A425" s="32"/>
      <c r="B425" s="108" t="str">
        <f>IF($A425="","",$A425&amp;"/"&amp;IF($A425="","",COUNTIF($A$7:$A425,$A425)))</f>
        <v/>
      </c>
      <c r="C425" s="339"/>
      <c r="D425" s="339"/>
      <c r="E425" s="339"/>
      <c r="F425" s="339"/>
      <c r="G425" s="340"/>
      <c r="H425" s="340"/>
      <c r="I425" s="340"/>
      <c r="J425" s="340"/>
      <c r="K425" s="17"/>
      <c r="L425" s="17"/>
      <c r="M425" s="18"/>
      <c r="N425" s="17"/>
      <c r="O425" s="17"/>
      <c r="P425" s="18"/>
      <c r="Q425" s="17"/>
      <c r="R425" s="20"/>
      <c r="S425" s="21"/>
      <c r="T425" s="339"/>
      <c r="U425" s="341"/>
      <c r="W425">
        <v>1922</v>
      </c>
    </row>
    <row r="426" spans="1:23">
      <c r="A426" s="32"/>
      <c r="B426" s="108" t="str">
        <f>IF($A426="","",$A426&amp;"/"&amp;IF($A426="","",COUNTIF($A$7:$A426,$A426)))</f>
        <v/>
      </c>
      <c r="C426" s="339"/>
      <c r="D426" s="339"/>
      <c r="E426" s="339"/>
      <c r="F426" s="339"/>
      <c r="G426" s="340"/>
      <c r="H426" s="340"/>
      <c r="I426" s="340"/>
      <c r="J426" s="340"/>
      <c r="K426" s="17"/>
      <c r="L426" s="17"/>
      <c r="M426" s="18"/>
      <c r="N426" s="17"/>
      <c r="O426" s="17"/>
      <c r="P426" s="18"/>
      <c r="Q426" s="17"/>
      <c r="R426" s="20"/>
      <c r="S426" s="21"/>
      <c r="T426" s="339"/>
      <c r="U426" s="341"/>
      <c r="W426">
        <v>1923</v>
      </c>
    </row>
    <row r="427" spans="1:23">
      <c r="A427" s="32"/>
      <c r="B427" s="108" t="str">
        <f>IF($A427="","",$A427&amp;"/"&amp;IF($A427="","",COUNTIF($A$7:$A427,$A427)))</f>
        <v/>
      </c>
      <c r="C427" s="339"/>
      <c r="D427" s="339"/>
      <c r="E427" s="339"/>
      <c r="F427" s="339"/>
      <c r="G427" s="340"/>
      <c r="H427" s="340"/>
      <c r="I427" s="340"/>
      <c r="J427" s="340"/>
      <c r="K427" s="17"/>
      <c r="L427" s="17"/>
      <c r="M427" s="18"/>
      <c r="N427" s="17"/>
      <c r="O427" s="17"/>
      <c r="P427" s="18"/>
      <c r="Q427" s="17"/>
      <c r="R427" s="20"/>
      <c r="S427" s="21"/>
      <c r="T427" s="339"/>
      <c r="U427" s="341"/>
      <c r="W427">
        <v>1924</v>
      </c>
    </row>
    <row r="428" spans="1:23">
      <c r="A428" s="32"/>
      <c r="B428" s="108" t="str">
        <f>IF($A428="","",$A428&amp;"/"&amp;IF($A428="","",COUNTIF($A$7:$A428,$A428)))</f>
        <v/>
      </c>
      <c r="C428" s="339"/>
      <c r="D428" s="339"/>
      <c r="E428" s="339"/>
      <c r="F428" s="339"/>
      <c r="G428" s="340"/>
      <c r="H428" s="340"/>
      <c r="I428" s="340"/>
      <c r="J428" s="340"/>
      <c r="K428" s="17"/>
      <c r="L428" s="17"/>
      <c r="M428" s="18"/>
      <c r="N428" s="17"/>
      <c r="O428" s="17"/>
      <c r="P428" s="18"/>
      <c r="Q428" s="17"/>
      <c r="R428" s="20"/>
      <c r="S428" s="21"/>
      <c r="T428" s="339"/>
      <c r="U428" s="341"/>
      <c r="W428">
        <v>1925</v>
      </c>
    </row>
    <row r="429" spans="1:23">
      <c r="A429" s="32"/>
      <c r="B429" s="108" t="str">
        <f>IF($A429="","",$A429&amp;"/"&amp;IF($A429="","",COUNTIF($A$7:$A429,$A429)))</f>
        <v/>
      </c>
      <c r="C429" s="339"/>
      <c r="D429" s="339"/>
      <c r="E429" s="339"/>
      <c r="F429" s="339"/>
      <c r="G429" s="340"/>
      <c r="H429" s="340"/>
      <c r="I429" s="340"/>
      <c r="J429" s="340"/>
      <c r="K429" s="17"/>
      <c r="L429" s="17"/>
      <c r="M429" s="18"/>
      <c r="N429" s="17"/>
      <c r="O429" s="17"/>
      <c r="P429" s="18"/>
      <c r="Q429" s="17"/>
      <c r="R429" s="20"/>
      <c r="S429" s="21"/>
      <c r="T429" s="339"/>
      <c r="U429" s="341"/>
      <c r="W429">
        <v>1926</v>
      </c>
    </row>
    <row r="430" spans="1:23">
      <c r="A430" s="32"/>
      <c r="B430" s="108" t="str">
        <f>IF($A430="","",$A430&amp;"/"&amp;IF($A430="","",COUNTIF($A$7:$A430,$A430)))</f>
        <v/>
      </c>
      <c r="C430" s="339"/>
      <c r="D430" s="339"/>
      <c r="E430" s="339"/>
      <c r="F430" s="339"/>
      <c r="G430" s="340"/>
      <c r="H430" s="340"/>
      <c r="I430" s="340"/>
      <c r="J430" s="340"/>
      <c r="K430" s="17"/>
      <c r="L430" s="17"/>
      <c r="M430" s="18"/>
      <c r="N430" s="17"/>
      <c r="O430" s="17"/>
      <c r="P430" s="18"/>
      <c r="Q430" s="17"/>
      <c r="R430" s="20"/>
      <c r="S430" s="21"/>
      <c r="T430" s="339"/>
      <c r="U430" s="341"/>
      <c r="W430">
        <v>1927</v>
      </c>
    </row>
    <row r="431" spans="1:23">
      <c r="A431" s="32"/>
      <c r="B431" s="108" t="str">
        <f>IF($A431="","",$A431&amp;"/"&amp;IF($A431="","",COUNTIF($A$7:$A431,$A431)))</f>
        <v/>
      </c>
      <c r="C431" s="339"/>
      <c r="D431" s="339"/>
      <c r="E431" s="339"/>
      <c r="F431" s="339"/>
      <c r="G431" s="340"/>
      <c r="H431" s="340"/>
      <c r="I431" s="340"/>
      <c r="J431" s="340"/>
      <c r="K431" s="17"/>
      <c r="L431" s="17"/>
      <c r="M431" s="18"/>
      <c r="N431" s="17"/>
      <c r="O431" s="17"/>
      <c r="P431" s="18"/>
      <c r="Q431" s="17"/>
      <c r="R431" s="20"/>
      <c r="S431" s="21"/>
      <c r="T431" s="339"/>
      <c r="U431" s="341"/>
      <c r="W431">
        <v>1928</v>
      </c>
    </row>
    <row r="432" spans="1:23">
      <c r="A432" s="32"/>
      <c r="B432" s="108" t="str">
        <f>IF($A432="","",$A432&amp;"/"&amp;IF($A432="","",COUNTIF($A$7:$A432,$A432)))</f>
        <v/>
      </c>
      <c r="C432" s="339"/>
      <c r="D432" s="339"/>
      <c r="E432" s="339"/>
      <c r="F432" s="339"/>
      <c r="G432" s="340"/>
      <c r="H432" s="340"/>
      <c r="I432" s="340"/>
      <c r="J432" s="340"/>
      <c r="K432" s="17"/>
      <c r="L432" s="17"/>
      <c r="M432" s="18"/>
      <c r="N432" s="17"/>
      <c r="O432" s="17"/>
      <c r="P432" s="18"/>
      <c r="Q432" s="17"/>
      <c r="R432" s="20"/>
      <c r="S432" s="21"/>
      <c r="T432" s="339"/>
      <c r="U432" s="341"/>
      <c r="W432">
        <v>1929</v>
      </c>
    </row>
    <row r="433" spans="1:23">
      <c r="A433" s="32"/>
      <c r="B433" s="108" t="str">
        <f>IF($A433="","",$A433&amp;"/"&amp;IF($A433="","",COUNTIF($A$7:$A433,$A433)))</f>
        <v/>
      </c>
      <c r="C433" s="339"/>
      <c r="D433" s="339"/>
      <c r="E433" s="339"/>
      <c r="F433" s="339"/>
      <c r="G433" s="340"/>
      <c r="H433" s="340"/>
      <c r="I433" s="340"/>
      <c r="J433" s="340"/>
      <c r="K433" s="17"/>
      <c r="L433" s="17"/>
      <c r="M433" s="18"/>
      <c r="N433" s="17"/>
      <c r="O433" s="17"/>
      <c r="P433" s="18"/>
      <c r="Q433" s="17"/>
      <c r="R433" s="20"/>
      <c r="S433" s="21"/>
      <c r="T433" s="339"/>
      <c r="U433" s="341"/>
      <c r="W433">
        <v>1930</v>
      </c>
    </row>
    <row r="434" spans="1:23">
      <c r="A434" s="32"/>
      <c r="B434" s="108" t="str">
        <f>IF($A434="","",$A434&amp;"/"&amp;IF($A434="","",COUNTIF($A$7:$A434,$A434)))</f>
        <v/>
      </c>
      <c r="C434" s="339"/>
      <c r="D434" s="339"/>
      <c r="E434" s="339"/>
      <c r="F434" s="339"/>
      <c r="G434" s="340"/>
      <c r="H434" s="340"/>
      <c r="I434" s="340"/>
      <c r="J434" s="340"/>
      <c r="K434" s="17"/>
      <c r="L434" s="17"/>
      <c r="M434" s="18"/>
      <c r="N434" s="17"/>
      <c r="O434" s="17"/>
      <c r="P434" s="18"/>
      <c r="Q434" s="17"/>
      <c r="R434" s="20"/>
      <c r="S434" s="21"/>
      <c r="T434" s="339"/>
      <c r="U434" s="341"/>
      <c r="W434">
        <v>1931</v>
      </c>
    </row>
    <row r="435" spans="1:23">
      <c r="A435" s="32"/>
      <c r="B435" s="108" t="str">
        <f>IF($A435="","",$A435&amp;"/"&amp;IF($A435="","",COUNTIF($A$7:$A435,$A435)))</f>
        <v/>
      </c>
      <c r="C435" s="339"/>
      <c r="D435" s="339"/>
      <c r="E435" s="339"/>
      <c r="F435" s="339"/>
      <c r="G435" s="340"/>
      <c r="H435" s="340"/>
      <c r="I435" s="340"/>
      <c r="J435" s="340"/>
      <c r="K435" s="17"/>
      <c r="L435" s="17"/>
      <c r="M435" s="18"/>
      <c r="N435" s="17"/>
      <c r="O435" s="17"/>
      <c r="P435" s="18"/>
      <c r="Q435" s="17"/>
      <c r="R435" s="20"/>
      <c r="S435" s="21"/>
      <c r="T435" s="339"/>
      <c r="U435" s="341"/>
      <c r="W435">
        <v>1932</v>
      </c>
    </row>
    <row r="436" spans="1:23">
      <c r="A436" s="32"/>
      <c r="B436" s="108" t="str">
        <f>IF($A436="","",$A436&amp;"/"&amp;IF($A436="","",COUNTIF($A$7:$A436,$A436)))</f>
        <v/>
      </c>
      <c r="C436" s="339"/>
      <c r="D436" s="339"/>
      <c r="E436" s="339"/>
      <c r="F436" s="339"/>
      <c r="G436" s="340"/>
      <c r="H436" s="340"/>
      <c r="I436" s="340"/>
      <c r="J436" s="340"/>
      <c r="K436" s="17"/>
      <c r="L436" s="17"/>
      <c r="M436" s="18"/>
      <c r="N436" s="17"/>
      <c r="O436" s="17"/>
      <c r="P436" s="18"/>
      <c r="Q436" s="17"/>
      <c r="R436" s="20"/>
      <c r="S436" s="21"/>
      <c r="T436" s="339"/>
      <c r="U436" s="341"/>
      <c r="W436">
        <v>1933</v>
      </c>
    </row>
    <row r="437" spans="1:23">
      <c r="A437" s="32"/>
      <c r="B437" s="108" t="str">
        <f>IF($A437="","",$A437&amp;"/"&amp;IF($A437="","",COUNTIF($A$7:$A437,$A437)))</f>
        <v/>
      </c>
      <c r="C437" s="339"/>
      <c r="D437" s="339"/>
      <c r="E437" s="339"/>
      <c r="F437" s="339"/>
      <c r="G437" s="340"/>
      <c r="H437" s="340"/>
      <c r="I437" s="340"/>
      <c r="J437" s="340"/>
      <c r="K437" s="17"/>
      <c r="L437" s="17"/>
      <c r="M437" s="18"/>
      <c r="N437" s="17"/>
      <c r="O437" s="17"/>
      <c r="P437" s="18"/>
      <c r="Q437" s="17"/>
      <c r="R437" s="20"/>
      <c r="S437" s="21"/>
      <c r="T437" s="339"/>
      <c r="U437" s="341"/>
      <c r="W437">
        <v>1934</v>
      </c>
    </row>
    <row r="438" spans="1:23">
      <c r="A438" s="32"/>
      <c r="B438" s="108" t="str">
        <f>IF($A438="","",$A438&amp;"/"&amp;IF($A438="","",COUNTIF($A$7:$A438,$A438)))</f>
        <v/>
      </c>
      <c r="C438" s="339"/>
      <c r="D438" s="339"/>
      <c r="E438" s="339"/>
      <c r="F438" s="339"/>
      <c r="G438" s="340"/>
      <c r="H438" s="340"/>
      <c r="I438" s="340"/>
      <c r="J438" s="340"/>
      <c r="K438" s="17"/>
      <c r="L438" s="17"/>
      <c r="M438" s="18"/>
      <c r="N438" s="17"/>
      <c r="O438" s="17"/>
      <c r="P438" s="18"/>
      <c r="Q438" s="17"/>
      <c r="R438" s="20"/>
      <c r="S438" s="21"/>
      <c r="T438" s="339"/>
      <c r="U438" s="341"/>
      <c r="W438">
        <v>1935</v>
      </c>
    </row>
    <row r="439" spans="1:23">
      <c r="A439" s="32"/>
      <c r="B439" s="108" t="str">
        <f>IF($A439="","",$A439&amp;"/"&amp;IF($A439="","",COUNTIF($A$7:$A439,$A439)))</f>
        <v/>
      </c>
      <c r="C439" s="339"/>
      <c r="D439" s="339"/>
      <c r="E439" s="339"/>
      <c r="F439" s="339"/>
      <c r="G439" s="340"/>
      <c r="H439" s="340"/>
      <c r="I439" s="340"/>
      <c r="J439" s="340"/>
      <c r="K439" s="17"/>
      <c r="L439" s="17"/>
      <c r="M439" s="18"/>
      <c r="N439" s="17"/>
      <c r="O439" s="17"/>
      <c r="P439" s="18"/>
      <c r="Q439" s="17"/>
      <c r="R439" s="20"/>
      <c r="S439" s="21"/>
      <c r="T439" s="339"/>
      <c r="U439" s="341"/>
      <c r="W439">
        <v>1936</v>
      </c>
    </row>
    <row r="440" spans="1:23">
      <c r="A440" s="32"/>
      <c r="B440" s="108" t="str">
        <f>IF($A440="","",$A440&amp;"/"&amp;IF($A440="","",COUNTIF($A$7:$A440,$A440)))</f>
        <v/>
      </c>
      <c r="C440" s="339"/>
      <c r="D440" s="339"/>
      <c r="E440" s="339"/>
      <c r="F440" s="339"/>
      <c r="G440" s="340"/>
      <c r="H440" s="340"/>
      <c r="I440" s="340"/>
      <c r="J440" s="340"/>
      <c r="K440" s="17"/>
      <c r="L440" s="17"/>
      <c r="M440" s="18"/>
      <c r="N440" s="17"/>
      <c r="O440" s="17"/>
      <c r="P440" s="18"/>
      <c r="Q440" s="17"/>
      <c r="R440" s="20"/>
      <c r="S440" s="21"/>
      <c r="T440" s="339"/>
      <c r="U440" s="341"/>
      <c r="W440">
        <v>1937</v>
      </c>
    </row>
    <row r="441" spans="1:23">
      <c r="A441" s="32"/>
      <c r="B441" s="108" t="str">
        <f>IF($A441="","",$A441&amp;"/"&amp;IF($A441="","",COUNTIF($A$7:$A441,$A441)))</f>
        <v/>
      </c>
      <c r="C441" s="339"/>
      <c r="D441" s="339"/>
      <c r="E441" s="339"/>
      <c r="F441" s="339"/>
      <c r="G441" s="340"/>
      <c r="H441" s="340"/>
      <c r="I441" s="340"/>
      <c r="J441" s="340"/>
      <c r="K441" s="17"/>
      <c r="L441" s="17"/>
      <c r="M441" s="18"/>
      <c r="N441" s="17"/>
      <c r="O441" s="17"/>
      <c r="P441" s="18"/>
      <c r="Q441" s="17"/>
      <c r="R441" s="20"/>
      <c r="S441" s="21"/>
      <c r="T441" s="339"/>
      <c r="U441" s="341"/>
      <c r="W441">
        <v>1938</v>
      </c>
    </row>
    <row r="442" spans="1:23">
      <c r="A442" s="32"/>
      <c r="B442" s="108" t="str">
        <f>IF($A442="","",$A442&amp;"/"&amp;IF($A442="","",COUNTIF($A$7:$A442,$A442)))</f>
        <v/>
      </c>
      <c r="C442" s="339"/>
      <c r="D442" s="339"/>
      <c r="E442" s="339"/>
      <c r="F442" s="339"/>
      <c r="G442" s="340"/>
      <c r="H442" s="340"/>
      <c r="I442" s="340"/>
      <c r="J442" s="340"/>
      <c r="K442" s="17"/>
      <c r="L442" s="17"/>
      <c r="M442" s="18"/>
      <c r="N442" s="17"/>
      <c r="O442" s="17"/>
      <c r="P442" s="18"/>
      <c r="Q442" s="17"/>
      <c r="R442" s="20"/>
      <c r="S442" s="21"/>
      <c r="T442" s="339"/>
      <c r="U442" s="341"/>
      <c r="W442">
        <v>1939</v>
      </c>
    </row>
    <row r="443" spans="1:23">
      <c r="A443" s="32"/>
      <c r="B443" s="108" t="str">
        <f>IF($A443="","",$A443&amp;"/"&amp;IF($A443="","",COUNTIF($A$7:$A443,$A443)))</f>
        <v/>
      </c>
      <c r="C443" s="339"/>
      <c r="D443" s="339"/>
      <c r="E443" s="339"/>
      <c r="F443" s="339"/>
      <c r="G443" s="340"/>
      <c r="H443" s="340"/>
      <c r="I443" s="340"/>
      <c r="J443" s="340"/>
      <c r="K443" s="17"/>
      <c r="L443" s="17"/>
      <c r="M443" s="18"/>
      <c r="N443" s="17"/>
      <c r="O443" s="17"/>
      <c r="P443" s="18"/>
      <c r="Q443" s="17"/>
      <c r="R443" s="20"/>
      <c r="S443" s="21"/>
      <c r="T443" s="339"/>
      <c r="U443" s="341"/>
      <c r="W443">
        <v>1940</v>
      </c>
    </row>
    <row r="444" spans="1:23">
      <c r="A444" s="32"/>
      <c r="B444" s="108" t="str">
        <f>IF($A444="","",$A444&amp;"/"&amp;IF($A444="","",COUNTIF($A$7:$A444,$A444)))</f>
        <v/>
      </c>
      <c r="C444" s="339"/>
      <c r="D444" s="339"/>
      <c r="E444" s="339"/>
      <c r="F444" s="339"/>
      <c r="G444" s="340"/>
      <c r="H444" s="340"/>
      <c r="I444" s="340"/>
      <c r="J444" s="340"/>
      <c r="K444" s="17"/>
      <c r="L444" s="17"/>
      <c r="M444" s="18"/>
      <c r="N444" s="17"/>
      <c r="O444" s="17"/>
      <c r="P444" s="18"/>
      <c r="Q444" s="17"/>
      <c r="R444" s="20"/>
      <c r="S444" s="21"/>
      <c r="T444" s="339"/>
      <c r="U444" s="341"/>
      <c r="W444">
        <v>1941</v>
      </c>
    </row>
    <row r="445" spans="1:23">
      <c r="A445" s="32"/>
      <c r="B445" s="108" t="str">
        <f>IF($A445="","",$A445&amp;"/"&amp;IF($A445="","",COUNTIF($A$7:$A445,$A445)))</f>
        <v/>
      </c>
      <c r="C445" s="339"/>
      <c r="D445" s="339"/>
      <c r="E445" s="339"/>
      <c r="F445" s="339"/>
      <c r="G445" s="340"/>
      <c r="H445" s="340"/>
      <c r="I445" s="340"/>
      <c r="J445" s="340"/>
      <c r="K445" s="17"/>
      <c r="L445" s="17"/>
      <c r="M445" s="18"/>
      <c r="N445" s="17"/>
      <c r="O445" s="17"/>
      <c r="P445" s="18"/>
      <c r="Q445" s="17"/>
      <c r="R445" s="20"/>
      <c r="S445" s="21"/>
      <c r="T445" s="339"/>
      <c r="U445" s="341"/>
      <c r="W445">
        <v>1942</v>
      </c>
    </row>
    <row r="446" spans="1:23">
      <c r="A446" s="32"/>
      <c r="B446" s="108" t="str">
        <f>IF($A446="","",$A446&amp;"/"&amp;IF($A446="","",COUNTIF($A$7:$A446,$A446)))</f>
        <v/>
      </c>
      <c r="C446" s="339"/>
      <c r="D446" s="339"/>
      <c r="E446" s="339"/>
      <c r="F446" s="339"/>
      <c r="G446" s="340"/>
      <c r="H446" s="340"/>
      <c r="I446" s="340"/>
      <c r="J446" s="340"/>
      <c r="K446" s="17"/>
      <c r="L446" s="17"/>
      <c r="M446" s="18"/>
      <c r="N446" s="17"/>
      <c r="O446" s="17"/>
      <c r="P446" s="18"/>
      <c r="Q446" s="17"/>
      <c r="R446" s="20"/>
      <c r="S446" s="21"/>
      <c r="T446" s="339"/>
      <c r="U446" s="341"/>
      <c r="W446">
        <v>1943</v>
      </c>
    </row>
    <row r="447" spans="1:23">
      <c r="A447" s="32"/>
      <c r="B447" s="108" t="str">
        <f>IF($A447="","",$A447&amp;"/"&amp;IF($A447="","",COUNTIF($A$7:$A447,$A447)))</f>
        <v/>
      </c>
      <c r="C447" s="339"/>
      <c r="D447" s="339"/>
      <c r="E447" s="339"/>
      <c r="F447" s="339"/>
      <c r="G447" s="340"/>
      <c r="H447" s="340"/>
      <c r="I447" s="340"/>
      <c r="J447" s="340"/>
      <c r="K447" s="17"/>
      <c r="L447" s="17"/>
      <c r="M447" s="18"/>
      <c r="N447" s="17"/>
      <c r="O447" s="17"/>
      <c r="P447" s="18"/>
      <c r="Q447" s="17"/>
      <c r="R447" s="20"/>
      <c r="S447" s="21"/>
      <c r="T447" s="339"/>
      <c r="U447" s="341"/>
      <c r="W447">
        <v>1944</v>
      </c>
    </row>
    <row r="448" spans="1:23">
      <c r="A448" s="32"/>
      <c r="B448" s="108" t="str">
        <f>IF($A448="","",$A448&amp;"/"&amp;IF($A448="","",COUNTIF($A$7:$A448,$A448)))</f>
        <v/>
      </c>
      <c r="C448" s="339"/>
      <c r="D448" s="339"/>
      <c r="E448" s="339"/>
      <c r="F448" s="339"/>
      <c r="G448" s="340"/>
      <c r="H448" s="340"/>
      <c r="I448" s="340"/>
      <c r="J448" s="340"/>
      <c r="K448" s="17"/>
      <c r="L448" s="17"/>
      <c r="M448" s="18"/>
      <c r="N448" s="17"/>
      <c r="O448" s="17"/>
      <c r="P448" s="18"/>
      <c r="Q448" s="17"/>
      <c r="R448" s="20"/>
      <c r="S448" s="21"/>
      <c r="T448" s="339"/>
      <c r="U448" s="341"/>
      <c r="W448">
        <v>1945</v>
      </c>
    </row>
    <row r="449" spans="1:23">
      <c r="A449" s="32"/>
      <c r="B449" s="108" t="str">
        <f>IF($A449="","",$A449&amp;"/"&amp;IF($A449="","",COUNTIF($A$7:$A449,$A449)))</f>
        <v/>
      </c>
      <c r="C449" s="339"/>
      <c r="D449" s="339"/>
      <c r="E449" s="339"/>
      <c r="F449" s="339"/>
      <c r="G449" s="340"/>
      <c r="H449" s="340"/>
      <c r="I449" s="340"/>
      <c r="J449" s="340"/>
      <c r="K449" s="17"/>
      <c r="L449" s="17"/>
      <c r="M449" s="18"/>
      <c r="N449" s="17"/>
      <c r="O449" s="17"/>
      <c r="P449" s="18"/>
      <c r="Q449" s="17"/>
      <c r="R449" s="20"/>
      <c r="S449" s="21"/>
      <c r="T449" s="339"/>
      <c r="U449" s="341"/>
      <c r="W449">
        <v>1946</v>
      </c>
    </row>
    <row r="450" spans="1:23">
      <c r="A450" s="32"/>
      <c r="B450" s="108" t="str">
        <f>IF($A450="","",$A450&amp;"/"&amp;IF($A450="","",COUNTIF($A$7:$A450,$A450)))</f>
        <v/>
      </c>
      <c r="C450" s="339"/>
      <c r="D450" s="339"/>
      <c r="E450" s="339"/>
      <c r="F450" s="339"/>
      <c r="G450" s="340"/>
      <c r="H450" s="340"/>
      <c r="I450" s="340"/>
      <c r="J450" s="340"/>
      <c r="K450" s="17"/>
      <c r="L450" s="17"/>
      <c r="M450" s="18"/>
      <c r="N450" s="17"/>
      <c r="O450" s="17"/>
      <c r="P450" s="18"/>
      <c r="Q450" s="17"/>
      <c r="R450" s="20"/>
      <c r="S450" s="21"/>
      <c r="T450" s="339"/>
      <c r="U450" s="341"/>
      <c r="W450">
        <v>1947</v>
      </c>
    </row>
    <row r="451" spans="1:23">
      <c r="A451" s="32"/>
      <c r="B451" s="108" t="str">
        <f>IF($A451="","",$A451&amp;"/"&amp;IF($A451="","",COUNTIF($A$7:$A451,$A451)))</f>
        <v/>
      </c>
      <c r="C451" s="339"/>
      <c r="D451" s="339"/>
      <c r="E451" s="339"/>
      <c r="F451" s="339"/>
      <c r="G451" s="340"/>
      <c r="H451" s="340"/>
      <c r="I451" s="340"/>
      <c r="J451" s="340"/>
      <c r="K451" s="17"/>
      <c r="L451" s="17"/>
      <c r="M451" s="18"/>
      <c r="N451" s="17"/>
      <c r="O451" s="17"/>
      <c r="P451" s="18"/>
      <c r="Q451" s="17"/>
      <c r="R451" s="20"/>
      <c r="S451" s="21"/>
      <c r="T451" s="339"/>
      <c r="U451" s="341"/>
      <c r="W451">
        <v>1948</v>
      </c>
    </row>
    <row r="452" spans="1:23">
      <c r="A452" s="32"/>
      <c r="B452" s="108" t="str">
        <f>IF($A452="","",$A452&amp;"/"&amp;IF($A452="","",COUNTIF($A$7:$A452,$A452)))</f>
        <v/>
      </c>
      <c r="C452" s="339"/>
      <c r="D452" s="339"/>
      <c r="E452" s="339"/>
      <c r="F452" s="339"/>
      <c r="G452" s="340"/>
      <c r="H452" s="340"/>
      <c r="I452" s="340"/>
      <c r="J452" s="340"/>
      <c r="K452" s="17"/>
      <c r="L452" s="17"/>
      <c r="M452" s="18"/>
      <c r="N452" s="17"/>
      <c r="O452" s="17"/>
      <c r="P452" s="18"/>
      <c r="Q452" s="17"/>
      <c r="R452" s="20"/>
      <c r="S452" s="21"/>
      <c r="T452" s="339"/>
      <c r="U452" s="341"/>
      <c r="W452">
        <v>1949</v>
      </c>
    </row>
    <row r="453" spans="1:23">
      <c r="A453" s="32"/>
      <c r="B453" s="108" t="str">
        <f>IF($A453="","",$A453&amp;"/"&amp;IF($A453="","",COUNTIF($A$7:$A453,$A453)))</f>
        <v/>
      </c>
      <c r="C453" s="339"/>
      <c r="D453" s="339"/>
      <c r="E453" s="339"/>
      <c r="F453" s="339"/>
      <c r="G453" s="340"/>
      <c r="H453" s="340"/>
      <c r="I453" s="340"/>
      <c r="J453" s="340"/>
      <c r="K453" s="17"/>
      <c r="L453" s="17"/>
      <c r="M453" s="18"/>
      <c r="N453" s="17"/>
      <c r="O453" s="17"/>
      <c r="P453" s="18"/>
      <c r="Q453" s="17"/>
      <c r="R453" s="20"/>
      <c r="S453" s="21"/>
      <c r="T453" s="339"/>
      <c r="U453" s="341"/>
      <c r="W453">
        <v>1950</v>
      </c>
    </row>
    <row r="454" spans="1:23">
      <c r="A454" s="32"/>
      <c r="B454" s="108" t="str">
        <f>IF($A454="","",$A454&amp;"/"&amp;IF($A454="","",COUNTIF($A$7:$A454,$A454)))</f>
        <v/>
      </c>
      <c r="C454" s="339"/>
      <c r="D454" s="339"/>
      <c r="E454" s="339"/>
      <c r="F454" s="339"/>
      <c r="G454" s="340"/>
      <c r="H454" s="340"/>
      <c r="I454" s="340"/>
      <c r="J454" s="340"/>
      <c r="K454" s="17"/>
      <c r="L454" s="17"/>
      <c r="M454" s="18"/>
      <c r="N454" s="17"/>
      <c r="O454" s="17"/>
      <c r="P454" s="18"/>
      <c r="Q454" s="17"/>
      <c r="R454" s="20"/>
      <c r="S454" s="21"/>
      <c r="T454" s="339"/>
      <c r="U454" s="341"/>
      <c r="W454">
        <v>1951</v>
      </c>
    </row>
    <row r="455" spans="1:23">
      <c r="A455" s="32"/>
      <c r="B455" s="108" t="str">
        <f>IF($A455="","",$A455&amp;"/"&amp;IF($A455="","",COUNTIF($A$7:$A455,$A455)))</f>
        <v/>
      </c>
      <c r="C455" s="339"/>
      <c r="D455" s="339"/>
      <c r="E455" s="339"/>
      <c r="F455" s="339"/>
      <c r="G455" s="340"/>
      <c r="H455" s="340"/>
      <c r="I455" s="340"/>
      <c r="J455" s="340"/>
      <c r="K455" s="17"/>
      <c r="L455" s="17"/>
      <c r="M455" s="18"/>
      <c r="N455" s="17"/>
      <c r="O455" s="17"/>
      <c r="P455" s="18"/>
      <c r="Q455" s="17"/>
      <c r="R455" s="20"/>
      <c r="S455" s="21"/>
      <c r="T455" s="339"/>
      <c r="U455" s="341"/>
      <c r="W455">
        <v>1952</v>
      </c>
    </row>
    <row r="456" spans="1:23">
      <c r="A456" s="32"/>
      <c r="B456" s="108" t="str">
        <f>IF($A456="","",$A456&amp;"/"&amp;IF($A456="","",COUNTIF($A$7:$A456,$A456)))</f>
        <v/>
      </c>
      <c r="C456" s="339"/>
      <c r="D456" s="339"/>
      <c r="E456" s="339"/>
      <c r="F456" s="339"/>
      <c r="G456" s="340"/>
      <c r="H456" s="340"/>
      <c r="I456" s="340"/>
      <c r="J456" s="340"/>
      <c r="K456" s="17"/>
      <c r="L456" s="17"/>
      <c r="M456" s="18"/>
      <c r="N456" s="17"/>
      <c r="O456" s="17"/>
      <c r="P456" s="18"/>
      <c r="Q456" s="17"/>
      <c r="R456" s="20"/>
      <c r="S456" s="21"/>
      <c r="T456" s="339"/>
      <c r="U456" s="341"/>
      <c r="W456">
        <v>1953</v>
      </c>
    </row>
    <row r="457" spans="1:23">
      <c r="A457" s="32"/>
      <c r="B457" s="108" t="str">
        <f>IF($A457="","",$A457&amp;"/"&amp;IF($A457="","",COUNTIF($A$7:$A457,$A457)))</f>
        <v/>
      </c>
      <c r="C457" s="339"/>
      <c r="D457" s="339"/>
      <c r="E457" s="339"/>
      <c r="F457" s="339"/>
      <c r="G457" s="340"/>
      <c r="H457" s="340"/>
      <c r="I457" s="340"/>
      <c r="J457" s="340"/>
      <c r="K457" s="17"/>
      <c r="L457" s="17"/>
      <c r="M457" s="18"/>
      <c r="N457" s="17"/>
      <c r="O457" s="17"/>
      <c r="P457" s="18"/>
      <c r="Q457" s="17"/>
      <c r="R457" s="20"/>
      <c r="S457" s="21"/>
      <c r="T457" s="339"/>
      <c r="U457" s="341"/>
      <c r="W457">
        <v>1954</v>
      </c>
    </row>
    <row r="458" spans="1:23">
      <c r="A458" s="32"/>
      <c r="B458" s="108" t="str">
        <f>IF($A458="","",$A458&amp;"/"&amp;IF($A458="","",COUNTIF($A$7:$A458,$A458)))</f>
        <v/>
      </c>
      <c r="C458" s="339"/>
      <c r="D458" s="339"/>
      <c r="E458" s="339"/>
      <c r="F458" s="339"/>
      <c r="G458" s="340"/>
      <c r="H458" s="340"/>
      <c r="I458" s="340"/>
      <c r="J458" s="340"/>
      <c r="K458" s="17"/>
      <c r="L458" s="17"/>
      <c r="M458" s="18"/>
      <c r="N458" s="17"/>
      <c r="O458" s="17"/>
      <c r="P458" s="18"/>
      <c r="Q458" s="17"/>
      <c r="R458" s="20"/>
      <c r="S458" s="21"/>
      <c r="T458" s="339"/>
      <c r="U458" s="341"/>
      <c r="W458">
        <v>1955</v>
      </c>
    </row>
    <row r="459" spans="1:23">
      <c r="A459" s="32"/>
      <c r="B459" s="108" t="str">
        <f>IF($A459="","",$A459&amp;"/"&amp;IF($A459="","",COUNTIF($A$7:$A459,$A459)))</f>
        <v/>
      </c>
      <c r="C459" s="339"/>
      <c r="D459" s="339"/>
      <c r="E459" s="339"/>
      <c r="F459" s="339"/>
      <c r="G459" s="340"/>
      <c r="H459" s="340"/>
      <c r="I459" s="340"/>
      <c r="J459" s="340"/>
      <c r="K459" s="17"/>
      <c r="L459" s="17"/>
      <c r="M459" s="18"/>
      <c r="N459" s="17"/>
      <c r="O459" s="17"/>
      <c r="P459" s="18"/>
      <c r="Q459" s="17"/>
      <c r="R459" s="20"/>
      <c r="S459" s="21"/>
      <c r="T459" s="339"/>
      <c r="U459" s="341"/>
      <c r="W459">
        <v>1956</v>
      </c>
    </row>
    <row r="460" spans="1:23">
      <c r="A460" s="32"/>
      <c r="B460" s="108" t="str">
        <f>IF($A460="","",$A460&amp;"/"&amp;IF($A460="","",COUNTIF($A$7:$A460,$A460)))</f>
        <v/>
      </c>
      <c r="C460" s="339"/>
      <c r="D460" s="339"/>
      <c r="E460" s="339"/>
      <c r="F460" s="339"/>
      <c r="G460" s="340"/>
      <c r="H460" s="340"/>
      <c r="I460" s="340"/>
      <c r="J460" s="340"/>
      <c r="K460" s="17"/>
      <c r="L460" s="17"/>
      <c r="M460" s="18"/>
      <c r="N460" s="17"/>
      <c r="O460" s="17"/>
      <c r="P460" s="18"/>
      <c r="Q460" s="17"/>
      <c r="R460" s="20"/>
      <c r="S460" s="21"/>
      <c r="T460" s="339"/>
      <c r="U460" s="341"/>
      <c r="W460">
        <v>1957</v>
      </c>
    </row>
    <row r="461" spans="1:23">
      <c r="A461" s="32"/>
      <c r="B461" s="108" t="str">
        <f>IF($A461="","",$A461&amp;"/"&amp;IF($A461="","",COUNTIF($A$7:$A461,$A461)))</f>
        <v/>
      </c>
      <c r="C461" s="339"/>
      <c r="D461" s="339"/>
      <c r="E461" s="339"/>
      <c r="F461" s="339"/>
      <c r="G461" s="340"/>
      <c r="H461" s="340"/>
      <c r="I461" s="340"/>
      <c r="J461" s="340"/>
      <c r="K461" s="17"/>
      <c r="L461" s="17"/>
      <c r="M461" s="18"/>
      <c r="N461" s="17"/>
      <c r="O461" s="17"/>
      <c r="P461" s="18"/>
      <c r="Q461" s="17"/>
      <c r="R461" s="20"/>
      <c r="S461" s="21"/>
      <c r="T461" s="339"/>
      <c r="U461" s="341"/>
      <c r="W461">
        <v>1958</v>
      </c>
    </row>
    <row r="462" spans="1:23">
      <c r="A462" s="32"/>
      <c r="B462" s="108" t="str">
        <f>IF($A462="","",$A462&amp;"/"&amp;IF($A462="","",COUNTIF($A$7:$A462,$A462)))</f>
        <v/>
      </c>
      <c r="C462" s="339"/>
      <c r="D462" s="339"/>
      <c r="E462" s="339"/>
      <c r="F462" s="339"/>
      <c r="G462" s="340"/>
      <c r="H462" s="340"/>
      <c r="I462" s="340"/>
      <c r="J462" s="340"/>
      <c r="K462" s="17"/>
      <c r="L462" s="17"/>
      <c r="M462" s="18"/>
      <c r="N462" s="17"/>
      <c r="O462" s="17"/>
      <c r="P462" s="18"/>
      <c r="Q462" s="17"/>
      <c r="R462" s="20"/>
      <c r="S462" s="21"/>
      <c r="T462" s="339"/>
      <c r="U462" s="341"/>
      <c r="W462">
        <v>1959</v>
      </c>
    </row>
    <row r="463" spans="1:23">
      <c r="A463" s="32"/>
      <c r="B463" s="108" t="str">
        <f>IF($A463="","",$A463&amp;"/"&amp;IF($A463="","",COUNTIF($A$7:$A463,$A463)))</f>
        <v/>
      </c>
      <c r="C463" s="339"/>
      <c r="D463" s="339"/>
      <c r="E463" s="339"/>
      <c r="F463" s="339"/>
      <c r="G463" s="340"/>
      <c r="H463" s="340"/>
      <c r="I463" s="340"/>
      <c r="J463" s="340"/>
      <c r="K463" s="17"/>
      <c r="L463" s="17"/>
      <c r="M463" s="18"/>
      <c r="N463" s="17"/>
      <c r="O463" s="17"/>
      <c r="P463" s="18"/>
      <c r="Q463" s="17"/>
      <c r="R463" s="20"/>
      <c r="S463" s="21"/>
      <c r="T463" s="339"/>
      <c r="U463" s="341"/>
      <c r="W463">
        <v>1960</v>
      </c>
    </row>
    <row r="464" spans="1:23">
      <c r="A464" s="32"/>
      <c r="B464" s="108" t="str">
        <f>IF($A464="","",$A464&amp;"/"&amp;IF($A464="","",COUNTIF($A$7:$A464,$A464)))</f>
        <v/>
      </c>
      <c r="C464" s="339"/>
      <c r="D464" s="339"/>
      <c r="E464" s="339"/>
      <c r="F464" s="339"/>
      <c r="G464" s="340"/>
      <c r="H464" s="340"/>
      <c r="I464" s="340"/>
      <c r="J464" s="340"/>
      <c r="K464" s="17"/>
      <c r="L464" s="17"/>
      <c r="M464" s="18"/>
      <c r="N464" s="17"/>
      <c r="O464" s="17"/>
      <c r="P464" s="18"/>
      <c r="Q464" s="17"/>
      <c r="R464" s="20"/>
      <c r="S464" s="21"/>
      <c r="T464" s="339"/>
      <c r="U464" s="341"/>
      <c r="W464">
        <v>1961</v>
      </c>
    </row>
    <row r="465" spans="1:23">
      <c r="A465" s="32"/>
      <c r="B465" s="108" t="str">
        <f>IF($A465="","",$A465&amp;"/"&amp;IF($A465="","",COUNTIF($A$7:$A465,$A465)))</f>
        <v/>
      </c>
      <c r="C465" s="339"/>
      <c r="D465" s="339"/>
      <c r="E465" s="339"/>
      <c r="F465" s="339"/>
      <c r="G465" s="340"/>
      <c r="H465" s="340"/>
      <c r="I465" s="340"/>
      <c r="J465" s="340"/>
      <c r="K465" s="17"/>
      <c r="L465" s="17"/>
      <c r="M465" s="18"/>
      <c r="N465" s="17"/>
      <c r="O465" s="17"/>
      <c r="P465" s="18"/>
      <c r="Q465" s="17"/>
      <c r="R465" s="20"/>
      <c r="S465" s="21"/>
      <c r="T465" s="339"/>
      <c r="U465" s="341"/>
      <c r="W465">
        <v>1962</v>
      </c>
    </row>
    <row r="466" spans="1:23">
      <c r="A466" s="32"/>
      <c r="B466" s="108" t="str">
        <f>IF($A466="","",$A466&amp;"/"&amp;IF($A466="","",COUNTIF($A$7:$A466,$A466)))</f>
        <v/>
      </c>
      <c r="C466" s="339"/>
      <c r="D466" s="339"/>
      <c r="E466" s="339"/>
      <c r="F466" s="339"/>
      <c r="G466" s="340"/>
      <c r="H466" s="340"/>
      <c r="I466" s="340"/>
      <c r="J466" s="340"/>
      <c r="K466" s="17"/>
      <c r="L466" s="17"/>
      <c r="M466" s="18"/>
      <c r="N466" s="17"/>
      <c r="O466" s="17"/>
      <c r="P466" s="18"/>
      <c r="Q466" s="17"/>
      <c r="R466" s="20"/>
      <c r="S466" s="21"/>
      <c r="T466" s="339"/>
      <c r="U466" s="341"/>
      <c r="W466">
        <v>1963</v>
      </c>
    </row>
    <row r="467" spans="1:23">
      <c r="A467" s="32"/>
      <c r="B467" s="108" t="str">
        <f>IF($A467="","",$A467&amp;"/"&amp;IF($A467="","",COUNTIF($A$7:$A467,$A467)))</f>
        <v/>
      </c>
      <c r="C467" s="339"/>
      <c r="D467" s="339"/>
      <c r="E467" s="339"/>
      <c r="F467" s="339"/>
      <c r="G467" s="340"/>
      <c r="H467" s="340"/>
      <c r="I467" s="340"/>
      <c r="J467" s="340"/>
      <c r="K467" s="17"/>
      <c r="L467" s="17"/>
      <c r="M467" s="18"/>
      <c r="N467" s="17"/>
      <c r="O467" s="17"/>
      <c r="P467" s="18"/>
      <c r="Q467" s="17"/>
      <c r="R467" s="20"/>
      <c r="S467" s="21"/>
      <c r="T467" s="339"/>
      <c r="U467" s="341"/>
      <c r="W467">
        <v>1964</v>
      </c>
    </row>
    <row r="468" spans="1:23">
      <c r="A468" s="32"/>
      <c r="B468" s="108" t="str">
        <f>IF($A468="","",$A468&amp;"/"&amp;IF($A468="","",COUNTIF($A$7:$A468,$A468)))</f>
        <v/>
      </c>
      <c r="C468" s="339"/>
      <c r="D468" s="339"/>
      <c r="E468" s="339"/>
      <c r="F468" s="339"/>
      <c r="G468" s="340"/>
      <c r="H468" s="340"/>
      <c r="I468" s="340"/>
      <c r="J468" s="340"/>
      <c r="K468" s="17"/>
      <c r="L468" s="17"/>
      <c r="M468" s="18"/>
      <c r="N468" s="17"/>
      <c r="O468" s="17"/>
      <c r="P468" s="18"/>
      <c r="Q468" s="17"/>
      <c r="R468" s="20"/>
      <c r="S468" s="21"/>
      <c r="T468" s="339"/>
      <c r="U468" s="341"/>
      <c r="W468">
        <v>1965</v>
      </c>
    </row>
    <row r="469" spans="1:23">
      <c r="A469" s="32"/>
      <c r="B469" s="108" t="str">
        <f>IF($A469="","",$A469&amp;"/"&amp;IF($A469="","",COUNTIF($A$7:$A469,$A469)))</f>
        <v/>
      </c>
      <c r="C469" s="339"/>
      <c r="D469" s="339"/>
      <c r="E469" s="339"/>
      <c r="F469" s="339"/>
      <c r="G469" s="340"/>
      <c r="H469" s="340"/>
      <c r="I469" s="340"/>
      <c r="J469" s="340"/>
      <c r="K469" s="17"/>
      <c r="L469" s="17"/>
      <c r="M469" s="18"/>
      <c r="N469" s="17"/>
      <c r="O469" s="17"/>
      <c r="P469" s="18"/>
      <c r="Q469" s="17"/>
      <c r="R469" s="20"/>
      <c r="S469" s="21"/>
      <c r="T469" s="339"/>
      <c r="U469" s="341"/>
      <c r="W469">
        <v>1966</v>
      </c>
    </row>
    <row r="470" spans="1:23">
      <c r="A470" s="32"/>
      <c r="B470" s="108" t="str">
        <f>IF($A470="","",$A470&amp;"/"&amp;IF($A470="","",COUNTIF($A$7:$A470,$A470)))</f>
        <v/>
      </c>
      <c r="C470" s="339"/>
      <c r="D470" s="339"/>
      <c r="E470" s="339"/>
      <c r="F470" s="339"/>
      <c r="G470" s="340"/>
      <c r="H470" s="340"/>
      <c r="I470" s="340"/>
      <c r="J470" s="340"/>
      <c r="K470" s="17"/>
      <c r="L470" s="17"/>
      <c r="M470" s="18"/>
      <c r="N470" s="17"/>
      <c r="O470" s="17"/>
      <c r="P470" s="18"/>
      <c r="Q470" s="17"/>
      <c r="R470" s="20"/>
      <c r="S470" s="21"/>
      <c r="T470" s="339"/>
      <c r="U470" s="341"/>
      <c r="W470">
        <v>1967</v>
      </c>
    </row>
    <row r="471" spans="1:23">
      <c r="A471" s="32"/>
      <c r="B471" s="108" t="str">
        <f>IF($A471="","",$A471&amp;"/"&amp;IF($A471="","",COUNTIF($A$7:$A471,$A471)))</f>
        <v/>
      </c>
      <c r="C471" s="339"/>
      <c r="D471" s="339"/>
      <c r="E471" s="339"/>
      <c r="F471" s="339"/>
      <c r="G471" s="340"/>
      <c r="H471" s="340"/>
      <c r="I471" s="340"/>
      <c r="J471" s="340"/>
      <c r="K471" s="17"/>
      <c r="L471" s="17"/>
      <c r="M471" s="18"/>
      <c r="N471" s="17"/>
      <c r="O471" s="17"/>
      <c r="P471" s="18"/>
      <c r="Q471" s="17"/>
      <c r="R471" s="20"/>
      <c r="S471" s="21"/>
      <c r="T471" s="339"/>
      <c r="U471" s="341"/>
      <c r="W471">
        <v>1968</v>
      </c>
    </row>
    <row r="472" spans="1:23">
      <c r="A472" s="32"/>
      <c r="B472" s="108" t="str">
        <f>IF($A472="","",$A472&amp;"/"&amp;IF($A472="","",COUNTIF($A$7:$A472,$A472)))</f>
        <v/>
      </c>
      <c r="C472" s="339"/>
      <c r="D472" s="339"/>
      <c r="E472" s="339"/>
      <c r="F472" s="339"/>
      <c r="G472" s="340"/>
      <c r="H472" s="340"/>
      <c r="I472" s="340"/>
      <c r="J472" s="340"/>
      <c r="K472" s="17"/>
      <c r="L472" s="17"/>
      <c r="M472" s="18"/>
      <c r="N472" s="17"/>
      <c r="O472" s="17"/>
      <c r="P472" s="18"/>
      <c r="Q472" s="17"/>
      <c r="R472" s="20"/>
      <c r="S472" s="21"/>
      <c r="T472" s="339"/>
      <c r="U472" s="341"/>
      <c r="W472">
        <v>1969</v>
      </c>
    </row>
    <row r="473" spans="1:23">
      <c r="A473" s="32"/>
      <c r="B473" s="108" t="str">
        <f>IF($A473="","",$A473&amp;"/"&amp;IF($A473="","",COUNTIF($A$7:$A473,$A473)))</f>
        <v/>
      </c>
      <c r="C473" s="339"/>
      <c r="D473" s="339"/>
      <c r="E473" s="339"/>
      <c r="F473" s="339"/>
      <c r="G473" s="340"/>
      <c r="H473" s="340"/>
      <c r="I473" s="340"/>
      <c r="J473" s="340"/>
      <c r="K473" s="17"/>
      <c r="L473" s="17"/>
      <c r="M473" s="18"/>
      <c r="N473" s="17"/>
      <c r="O473" s="17"/>
      <c r="P473" s="18"/>
      <c r="Q473" s="17"/>
      <c r="R473" s="20"/>
      <c r="S473" s="21"/>
      <c r="T473" s="339"/>
      <c r="U473" s="341"/>
      <c r="W473">
        <v>1970</v>
      </c>
    </row>
    <row r="474" spans="1:23">
      <c r="A474" s="32"/>
      <c r="B474" s="108" t="str">
        <f>IF($A474="","",$A474&amp;"/"&amp;IF($A474="","",COUNTIF($A$7:$A474,$A474)))</f>
        <v/>
      </c>
      <c r="C474" s="339"/>
      <c r="D474" s="339"/>
      <c r="E474" s="339"/>
      <c r="F474" s="339"/>
      <c r="G474" s="340"/>
      <c r="H474" s="340"/>
      <c r="I474" s="340"/>
      <c r="J474" s="340"/>
      <c r="K474" s="17"/>
      <c r="L474" s="17"/>
      <c r="M474" s="18"/>
      <c r="N474" s="17"/>
      <c r="O474" s="17"/>
      <c r="P474" s="18"/>
      <c r="Q474" s="17"/>
      <c r="R474" s="20"/>
      <c r="S474" s="21"/>
      <c r="T474" s="339"/>
      <c r="U474" s="341"/>
      <c r="W474">
        <v>1971</v>
      </c>
    </row>
    <row r="475" spans="1:23">
      <c r="A475" s="32"/>
      <c r="B475" s="108" t="str">
        <f>IF($A475="","",$A475&amp;"/"&amp;IF($A475="","",COUNTIF($A$7:$A475,$A475)))</f>
        <v/>
      </c>
      <c r="C475" s="339"/>
      <c r="D475" s="339"/>
      <c r="E475" s="339"/>
      <c r="F475" s="339"/>
      <c r="G475" s="340"/>
      <c r="H475" s="340"/>
      <c r="I475" s="340"/>
      <c r="J475" s="340"/>
      <c r="K475" s="17"/>
      <c r="L475" s="17"/>
      <c r="M475" s="18"/>
      <c r="N475" s="17"/>
      <c r="O475" s="17"/>
      <c r="P475" s="18"/>
      <c r="Q475" s="17"/>
      <c r="R475" s="20"/>
      <c r="S475" s="21"/>
      <c r="T475" s="339"/>
      <c r="U475" s="341"/>
      <c r="W475">
        <v>1972</v>
      </c>
    </row>
    <row r="476" spans="1:23">
      <c r="A476" s="32"/>
      <c r="B476" s="108" t="str">
        <f>IF($A476="","",$A476&amp;"/"&amp;IF($A476="","",COUNTIF($A$7:$A476,$A476)))</f>
        <v/>
      </c>
      <c r="C476" s="339"/>
      <c r="D476" s="339"/>
      <c r="E476" s="339"/>
      <c r="F476" s="339"/>
      <c r="G476" s="340"/>
      <c r="H476" s="340"/>
      <c r="I476" s="340"/>
      <c r="J476" s="340"/>
      <c r="K476" s="17"/>
      <c r="L476" s="17"/>
      <c r="M476" s="18"/>
      <c r="N476" s="17"/>
      <c r="O476" s="17"/>
      <c r="P476" s="18"/>
      <c r="Q476" s="17"/>
      <c r="R476" s="20"/>
      <c r="S476" s="21"/>
      <c r="T476" s="339"/>
      <c r="U476" s="341"/>
      <c r="W476">
        <v>1973</v>
      </c>
    </row>
    <row r="477" spans="1:23">
      <c r="A477" s="32"/>
      <c r="B477" s="108" t="str">
        <f>IF($A477="","",$A477&amp;"/"&amp;IF($A477="","",COUNTIF($A$7:$A477,$A477)))</f>
        <v/>
      </c>
      <c r="C477" s="339"/>
      <c r="D477" s="339"/>
      <c r="E477" s="339"/>
      <c r="F477" s="339"/>
      <c r="G477" s="340"/>
      <c r="H477" s="340"/>
      <c r="I477" s="340"/>
      <c r="J477" s="340"/>
      <c r="K477" s="17"/>
      <c r="L477" s="17"/>
      <c r="M477" s="18"/>
      <c r="N477" s="17"/>
      <c r="O477" s="17"/>
      <c r="P477" s="18"/>
      <c r="Q477" s="17"/>
      <c r="R477" s="20"/>
      <c r="S477" s="21"/>
      <c r="T477" s="339"/>
      <c r="U477" s="341"/>
      <c r="W477">
        <v>1974</v>
      </c>
    </row>
    <row r="478" spans="1:23">
      <c r="A478" s="32"/>
      <c r="B478" s="108" t="str">
        <f>IF($A478="","",$A478&amp;"/"&amp;IF($A478="","",COUNTIF($A$7:$A478,$A478)))</f>
        <v/>
      </c>
      <c r="C478" s="339"/>
      <c r="D478" s="339"/>
      <c r="E478" s="339"/>
      <c r="F478" s="339"/>
      <c r="G478" s="340"/>
      <c r="H478" s="340"/>
      <c r="I478" s="340"/>
      <c r="J478" s="340"/>
      <c r="K478" s="17"/>
      <c r="L478" s="17"/>
      <c r="M478" s="18"/>
      <c r="N478" s="17"/>
      <c r="O478" s="17"/>
      <c r="P478" s="18"/>
      <c r="Q478" s="17"/>
      <c r="R478" s="20"/>
      <c r="S478" s="21"/>
      <c r="T478" s="339"/>
      <c r="U478" s="341"/>
      <c r="W478">
        <v>1975</v>
      </c>
    </row>
    <row r="479" spans="1:23">
      <c r="A479" s="32"/>
      <c r="B479" s="108" t="str">
        <f>IF($A479="","",$A479&amp;"/"&amp;IF($A479="","",COUNTIF($A$7:$A479,$A479)))</f>
        <v/>
      </c>
      <c r="C479" s="339"/>
      <c r="D479" s="339"/>
      <c r="E479" s="339"/>
      <c r="F479" s="339"/>
      <c r="G479" s="340"/>
      <c r="H479" s="340"/>
      <c r="I479" s="340"/>
      <c r="J479" s="340"/>
      <c r="K479" s="17"/>
      <c r="L479" s="17"/>
      <c r="M479" s="18"/>
      <c r="N479" s="17"/>
      <c r="O479" s="17"/>
      <c r="P479" s="18"/>
      <c r="Q479" s="17"/>
      <c r="R479" s="20"/>
      <c r="S479" s="21"/>
      <c r="T479" s="339"/>
      <c r="U479" s="341"/>
      <c r="W479">
        <v>1976</v>
      </c>
    </row>
    <row r="480" spans="1:23">
      <c r="A480" s="32"/>
      <c r="B480" s="108" t="str">
        <f>IF($A480="","",$A480&amp;"/"&amp;IF($A480="","",COUNTIF($A$7:$A480,$A480)))</f>
        <v/>
      </c>
      <c r="C480" s="339"/>
      <c r="D480" s="339"/>
      <c r="E480" s="339"/>
      <c r="F480" s="339"/>
      <c r="G480" s="340"/>
      <c r="H480" s="340"/>
      <c r="I480" s="340"/>
      <c r="J480" s="340"/>
      <c r="K480" s="17"/>
      <c r="L480" s="17"/>
      <c r="M480" s="18"/>
      <c r="N480" s="17"/>
      <c r="O480" s="17"/>
      <c r="P480" s="18"/>
      <c r="Q480" s="17"/>
      <c r="R480" s="20"/>
      <c r="S480" s="21"/>
      <c r="T480" s="339"/>
      <c r="U480" s="341"/>
      <c r="W480">
        <v>1977</v>
      </c>
    </row>
    <row r="481" spans="1:23">
      <c r="A481" s="32"/>
      <c r="B481" s="108" t="str">
        <f>IF($A481="","",$A481&amp;"/"&amp;IF($A481="","",COUNTIF($A$7:$A481,$A481)))</f>
        <v/>
      </c>
      <c r="C481" s="339"/>
      <c r="D481" s="339"/>
      <c r="E481" s="339"/>
      <c r="F481" s="339"/>
      <c r="G481" s="340"/>
      <c r="H481" s="340"/>
      <c r="I481" s="340"/>
      <c r="J481" s="340"/>
      <c r="K481" s="17"/>
      <c r="L481" s="17"/>
      <c r="M481" s="18"/>
      <c r="N481" s="17"/>
      <c r="O481" s="17"/>
      <c r="P481" s="18"/>
      <c r="Q481" s="17"/>
      <c r="R481" s="20"/>
      <c r="S481" s="21"/>
      <c r="T481" s="339"/>
      <c r="U481" s="341"/>
      <c r="W481">
        <v>1978</v>
      </c>
    </row>
    <row r="482" spans="1:23">
      <c r="A482" s="32"/>
      <c r="B482" s="108" t="str">
        <f>IF($A482="","",$A482&amp;"/"&amp;IF($A482="","",COUNTIF($A$7:$A482,$A482)))</f>
        <v/>
      </c>
      <c r="C482" s="339"/>
      <c r="D482" s="339"/>
      <c r="E482" s="339"/>
      <c r="F482" s="339"/>
      <c r="G482" s="340"/>
      <c r="H482" s="340"/>
      <c r="I482" s="340"/>
      <c r="J482" s="340"/>
      <c r="K482" s="17"/>
      <c r="L482" s="17"/>
      <c r="M482" s="18"/>
      <c r="N482" s="17"/>
      <c r="O482" s="17"/>
      <c r="P482" s="18"/>
      <c r="Q482" s="17"/>
      <c r="R482" s="20"/>
      <c r="S482" s="21"/>
      <c r="T482" s="339"/>
      <c r="U482" s="341"/>
      <c r="W482">
        <v>1979</v>
      </c>
    </row>
    <row r="483" spans="1:23">
      <c r="A483" s="32"/>
      <c r="B483" s="108" t="str">
        <f>IF($A483="","",$A483&amp;"/"&amp;IF($A483="","",COUNTIF($A$7:$A483,$A483)))</f>
        <v/>
      </c>
      <c r="C483" s="339"/>
      <c r="D483" s="339"/>
      <c r="E483" s="339"/>
      <c r="F483" s="339"/>
      <c r="G483" s="340"/>
      <c r="H483" s="340"/>
      <c r="I483" s="340"/>
      <c r="J483" s="340"/>
      <c r="K483" s="17"/>
      <c r="L483" s="17"/>
      <c r="M483" s="18"/>
      <c r="N483" s="17"/>
      <c r="O483" s="17"/>
      <c r="P483" s="18"/>
      <c r="Q483" s="17"/>
      <c r="R483" s="20"/>
      <c r="S483" s="21"/>
      <c r="T483" s="339"/>
      <c r="U483" s="341"/>
      <c r="W483">
        <v>1980</v>
      </c>
    </row>
    <row r="484" spans="1:23">
      <c r="A484" s="32"/>
      <c r="B484" s="108" t="str">
        <f>IF($A484="","",$A484&amp;"/"&amp;IF($A484="","",COUNTIF($A$7:$A484,$A484)))</f>
        <v/>
      </c>
      <c r="C484" s="339"/>
      <c r="D484" s="339"/>
      <c r="E484" s="339"/>
      <c r="F484" s="339"/>
      <c r="G484" s="340"/>
      <c r="H484" s="340"/>
      <c r="I484" s="340"/>
      <c r="J484" s="340"/>
      <c r="K484" s="17"/>
      <c r="L484" s="17"/>
      <c r="M484" s="18"/>
      <c r="N484" s="17"/>
      <c r="O484" s="17"/>
      <c r="P484" s="18"/>
      <c r="Q484" s="17"/>
      <c r="R484" s="20"/>
      <c r="S484" s="21"/>
      <c r="T484" s="339"/>
      <c r="U484" s="341"/>
      <c r="W484">
        <v>1981</v>
      </c>
    </row>
    <row r="485" spans="1:23">
      <c r="A485" s="32"/>
      <c r="B485" s="108" t="str">
        <f>IF($A485="","",$A485&amp;"/"&amp;IF($A485="","",COUNTIF($A$7:$A485,$A485)))</f>
        <v/>
      </c>
      <c r="C485" s="339"/>
      <c r="D485" s="339"/>
      <c r="E485" s="339"/>
      <c r="F485" s="339"/>
      <c r="G485" s="340"/>
      <c r="H485" s="340"/>
      <c r="I485" s="340"/>
      <c r="J485" s="340"/>
      <c r="K485" s="17"/>
      <c r="L485" s="17"/>
      <c r="M485" s="18"/>
      <c r="N485" s="17"/>
      <c r="O485" s="17"/>
      <c r="P485" s="18"/>
      <c r="Q485" s="17"/>
      <c r="R485" s="20"/>
      <c r="S485" s="21"/>
      <c r="T485" s="339"/>
      <c r="U485" s="341"/>
      <c r="W485">
        <v>1982</v>
      </c>
    </row>
    <row r="486" spans="1:23">
      <c r="A486" s="32"/>
      <c r="B486" s="108" t="str">
        <f>IF($A486="","",$A486&amp;"/"&amp;IF($A486="","",COUNTIF($A$7:$A486,$A486)))</f>
        <v/>
      </c>
      <c r="C486" s="339"/>
      <c r="D486" s="339"/>
      <c r="E486" s="339"/>
      <c r="F486" s="339"/>
      <c r="G486" s="340"/>
      <c r="H486" s="340"/>
      <c r="I486" s="340"/>
      <c r="J486" s="340"/>
      <c r="K486" s="17"/>
      <c r="L486" s="17"/>
      <c r="M486" s="18"/>
      <c r="N486" s="17"/>
      <c r="O486" s="17"/>
      <c r="P486" s="18"/>
      <c r="Q486" s="17"/>
      <c r="R486" s="20"/>
      <c r="S486" s="21"/>
      <c r="T486" s="339"/>
      <c r="U486" s="341"/>
      <c r="W486">
        <v>1983</v>
      </c>
    </row>
    <row r="487" spans="1:23">
      <c r="A487" s="32"/>
      <c r="B487" s="108" t="str">
        <f>IF($A487="","",$A487&amp;"/"&amp;IF($A487="","",COUNTIF($A$7:$A487,$A487)))</f>
        <v/>
      </c>
      <c r="C487" s="339"/>
      <c r="D487" s="339"/>
      <c r="E487" s="339"/>
      <c r="F487" s="339"/>
      <c r="G487" s="340"/>
      <c r="H487" s="340"/>
      <c r="I487" s="340"/>
      <c r="J487" s="340"/>
      <c r="K487" s="17"/>
      <c r="L487" s="17"/>
      <c r="M487" s="18"/>
      <c r="N487" s="17"/>
      <c r="O487" s="17"/>
      <c r="P487" s="18"/>
      <c r="Q487" s="17"/>
      <c r="R487" s="20"/>
      <c r="S487" s="21"/>
      <c r="T487" s="339"/>
      <c r="U487" s="341"/>
      <c r="W487">
        <v>1984</v>
      </c>
    </row>
    <row r="488" spans="1:23">
      <c r="A488" s="32"/>
      <c r="B488" s="108" t="str">
        <f>IF($A488="","",$A488&amp;"/"&amp;IF($A488="","",COUNTIF($A$7:$A488,$A488)))</f>
        <v/>
      </c>
      <c r="C488" s="339"/>
      <c r="D488" s="339"/>
      <c r="E488" s="339"/>
      <c r="F488" s="339"/>
      <c r="G488" s="340"/>
      <c r="H488" s="340"/>
      <c r="I488" s="340"/>
      <c r="J488" s="340"/>
      <c r="K488" s="17"/>
      <c r="L488" s="17"/>
      <c r="M488" s="18"/>
      <c r="N488" s="17"/>
      <c r="O488" s="17"/>
      <c r="P488" s="18"/>
      <c r="Q488" s="17"/>
      <c r="R488" s="20"/>
      <c r="S488" s="21"/>
      <c r="T488" s="339"/>
      <c r="U488" s="341"/>
      <c r="W488">
        <v>1985</v>
      </c>
    </row>
    <row r="489" spans="1:23">
      <c r="A489" s="32"/>
      <c r="B489" s="108" t="str">
        <f>IF($A489="","",$A489&amp;"/"&amp;IF($A489="","",COUNTIF($A$7:$A489,$A489)))</f>
        <v/>
      </c>
      <c r="C489" s="339"/>
      <c r="D489" s="339"/>
      <c r="E489" s="339"/>
      <c r="F489" s="339"/>
      <c r="G489" s="340"/>
      <c r="H489" s="340"/>
      <c r="I489" s="340"/>
      <c r="J489" s="340"/>
      <c r="K489" s="17"/>
      <c r="L489" s="17"/>
      <c r="M489" s="18"/>
      <c r="N489" s="17"/>
      <c r="O489" s="17"/>
      <c r="P489" s="18"/>
      <c r="Q489" s="17"/>
      <c r="R489" s="20"/>
      <c r="S489" s="21"/>
      <c r="T489" s="339"/>
      <c r="U489" s="341"/>
      <c r="W489">
        <v>1986</v>
      </c>
    </row>
    <row r="490" spans="1:23">
      <c r="A490" s="32"/>
      <c r="B490" s="108" t="str">
        <f>IF($A490="","",$A490&amp;"/"&amp;IF($A490="","",COUNTIF($A$7:$A490,$A490)))</f>
        <v/>
      </c>
      <c r="C490" s="339"/>
      <c r="D490" s="339"/>
      <c r="E490" s="339"/>
      <c r="F490" s="339"/>
      <c r="G490" s="340"/>
      <c r="H490" s="340"/>
      <c r="I490" s="340"/>
      <c r="J490" s="340"/>
      <c r="K490" s="17"/>
      <c r="L490" s="17"/>
      <c r="M490" s="18"/>
      <c r="N490" s="17"/>
      <c r="O490" s="17"/>
      <c r="P490" s="18"/>
      <c r="Q490" s="17"/>
      <c r="R490" s="20"/>
      <c r="S490" s="21"/>
      <c r="T490" s="339"/>
      <c r="U490" s="341"/>
      <c r="W490">
        <v>1987</v>
      </c>
    </row>
    <row r="491" spans="1:23">
      <c r="A491" s="32"/>
      <c r="B491" s="108" t="str">
        <f>IF($A491="","",$A491&amp;"/"&amp;IF($A491="","",COUNTIF($A$7:$A491,$A491)))</f>
        <v/>
      </c>
      <c r="C491" s="339"/>
      <c r="D491" s="339"/>
      <c r="E491" s="339"/>
      <c r="F491" s="339"/>
      <c r="G491" s="340"/>
      <c r="H491" s="340"/>
      <c r="I491" s="340"/>
      <c r="J491" s="340"/>
      <c r="K491" s="17"/>
      <c r="L491" s="17"/>
      <c r="M491" s="18"/>
      <c r="N491" s="17"/>
      <c r="O491" s="17"/>
      <c r="P491" s="18"/>
      <c r="Q491" s="17"/>
      <c r="R491" s="20"/>
      <c r="S491" s="21"/>
      <c r="T491" s="339"/>
      <c r="U491" s="341"/>
      <c r="W491">
        <v>1988</v>
      </c>
    </row>
    <row r="492" spans="1:23">
      <c r="A492" s="32"/>
      <c r="B492" s="108" t="str">
        <f>IF($A492="","",$A492&amp;"/"&amp;IF($A492="","",COUNTIF($A$7:$A492,$A492)))</f>
        <v/>
      </c>
      <c r="C492" s="339"/>
      <c r="D492" s="339"/>
      <c r="E492" s="339"/>
      <c r="F492" s="339"/>
      <c r="G492" s="340"/>
      <c r="H492" s="340"/>
      <c r="I492" s="340"/>
      <c r="J492" s="340"/>
      <c r="K492" s="17"/>
      <c r="L492" s="17"/>
      <c r="M492" s="18"/>
      <c r="N492" s="17"/>
      <c r="O492" s="17"/>
      <c r="P492" s="18"/>
      <c r="Q492" s="17"/>
      <c r="R492" s="20"/>
      <c r="S492" s="21"/>
      <c r="T492" s="339"/>
      <c r="U492" s="341"/>
      <c r="W492">
        <v>1989</v>
      </c>
    </row>
    <row r="493" spans="1:23">
      <c r="A493" s="32"/>
      <c r="B493" s="108" t="str">
        <f>IF($A493="","",$A493&amp;"/"&amp;IF($A493="","",COUNTIF($A$7:$A493,$A493)))</f>
        <v/>
      </c>
      <c r="C493" s="339"/>
      <c r="D493" s="339"/>
      <c r="E493" s="339"/>
      <c r="F493" s="339"/>
      <c r="G493" s="340"/>
      <c r="H493" s="340"/>
      <c r="I493" s="340"/>
      <c r="J493" s="340"/>
      <c r="K493" s="17"/>
      <c r="L493" s="17"/>
      <c r="M493" s="18"/>
      <c r="N493" s="17"/>
      <c r="O493" s="17"/>
      <c r="P493" s="18"/>
      <c r="Q493" s="17"/>
      <c r="R493" s="20"/>
      <c r="S493" s="21"/>
      <c r="T493" s="339"/>
      <c r="U493" s="341"/>
      <c r="W493">
        <v>1990</v>
      </c>
    </row>
    <row r="494" spans="1:23">
      <c r="A494" s="32"/>
      <c r="B494" s="108" t="str">
        <f>IF($A494="","",$A494&amp;"/"&amp;IF($A494="","",COUNTIF($A$7:$A494,$A494)))</f>
        <v/>
      </c>
      <c r="C494" s="339"/>
      <c r="D494" s="339"/>
      <c r="E494" s="339"/>
      <c r="F494" s="339"/>
      <c r="G494" s="340"/>
      <c r="H494" s="340"/>
      <c r="I494" s="340"/>
      <c r="J494" s="340"/>
      <c r="K494" s="17"/>
      <c r="L494" s="17"/>
      <c r="M494" s="18"/>
      <c r="N494" s="17"/>
      <c r="O494" s="17"/>
      <c r="P494" s="18"/>
      <c r="Q494" s="17"/>
      <c r="R494" s="20"/>
      <c r="S494" s="21"/>
      <c r="T494" s="339"/>
      <c r="U494" s="341"/>
      <c r="W494">
        <v>1991</v>
      </c>
    </row>
    <row r="495" spans="1:23">
      <c r="A495" s="32"/>
      <c r="B495" s="108" t="str">
        <f>IF($A495="","",$A495&amp;"/"&amp;IF($A495="","",COUNTIF($A$7:$A495,$A495)))</f>
        <v/>
      </c>
      <c r="C495" s="339"/>
      <c r="D495" s="339"/>
      <c r="E495" s="339"/>
      <c r="F495" s="339"/>
      <c r="G495" s="340"/>
      <c r="H495" s="340"/>
      <c r="I495" s="340"/>
      <c r="J495" s="340"/>
      <c r="K495" s="17"/>
      <c r="L495" s="17"/>
      <c r="M495" s="18"/>
      <c r="N495" s="17"/>
      <c r="O495" s="17"/>
      <c r="P495" s="18"/>
      <c r="Q495" s="17"/>
      <c r="R495" s="20"/>
      <c r="S495" s="21"/>
      <c r="T495" s="339"/>
      <c r="U495" s="341"/>
      <c r="W495">
        <v>1992</v>
      </c>
    </row>
    <row r="496" spans="1:23">
      <c r="A496" s="32"/>
      <c r="B496" s="108" t="str">
        <f>IF($A496="","",$A496&amp;"/"&amp;IF($A496="","",COUNTIF($A$7:$A496,$A496)))</f>
        <v/>
      </c>
      <c r="C496" s="339"/>
      <c r="D496" s="339"/>
      <c r="E496" s="339"/>
      <c r="F496" s="339"/>
      <c r="G496" s="340"/>
      <c r="H496" s="340"/>
      <c r="I496" s="340"/>
      <c r="J496" s="340"/>
      <c r="K496" s="17"/>
      <c r="L496" s="17"/>
      <c r="M496" s="18"/>
      <c r="N496" s="17"/>
      <c r="O496" s="17"/>
      <c r="P496" s="18"/>
      <c r="Q496" s="17"/>
      <c r="R496" s="20"/>
      <c r="S496" s="21"/>
      <c r="T496" s="339"/>
      <c r="U496" s="341"/>
      <c r="W496">
        <v>1993</v>
      </c>
    </row>
    <row r="497" spans="1:23">
      <c r="A497" s="32"/>
      <c r="B497" s="108" t="str">
        <f>IF($A497="","",$A497&amp;"/"&amp;IF($A497="","",COUNTIF($A$7:$A497,$A497)))</f>
        <v/>
      </c>
      <c r="C497" s="339"/>
      <c r="D497" s="339"/>
      <c r="E497" s="339"/>
      <c r="F497" s="339"/>
      <c r="G497" s="340"/>
      <c r="H497" s="340"/>
      <c r="I497" s="340"/>
      <c r="J497" s="340"/>
      <c r="K497" s="17"/>
      <c r="L497" s="17"/>
      <c r="M497" s="18"/>
      <c r="N497" s="17"/>
      <c r="O497" s="17"/>
      <c r="P497" s="18"/>
      <c r="Q497" s="17"/>
      <c r="R497" s="20"/>
      <c r="S497" s="21"/>
      <c r="T497" s="339"/>
      <c r="U497" s="341"/>
      <c r="W497">
        <v>1994</v>
      </c>
    </row>
    <row r="498" spans="1:23">
      <c r="A498" s="32"/>
      <c r="B498" s="108" t="str">
        <f>IF($A498="","",$A498&amp;"/"&amp;IF($A498="","",COUNTIF($A$7:$A498,$A498)))</f>
        <v/>
      </c>
      <c r="C498" s="339"/>
      <c r="D498" s="339"/>
      <c r="E498" s="339"/>
      <c r="F498" s="339"/>
      <c r="G498" s="340"/>
      <c r="H498" s="340"/>
      <c r="I498" s="340"/>
      <c r="J498" s="340"/>
      <c r="K498" s="17"/>
      <c r="L498" s="17"/>
      <c r="M498" s="18"/>
      <c r="N498" s="17"/>
      <c r="O498" s="17"/>
      <c r="P498" s="18"/>
      <c r="Q498" s="17"/>
      <c r="R498" s="20"/>
      <c r="S498" s="21"/>
      <c r="T498" s="339"/>
      <c r="U498" s="341"/>
      <c r="W498">
        <v>1995</v>
      </c>
    </row>
    <row r="499" spans="1:23">
      <c r="A499" s="32"/>
      <c r="B499" s="108" t="str">
        <f>IF($A499="","",$A499&amp;"/"&amp;IF($A499="","",COUNTIF($A$7:$A499,$A499)))</f>
        <v/>
      </c>
      <c r="C499" s="339"/>
      <c r="D499" s="339"/>
      <c r="E499" s="339"/>
      <c r="F499" s="339"/>
      <c r="G499" s="340"/>
      <c r="H499" s="340"/>
      <c r="I499" s="340"/>
      <c r="J499" s="340"/>
      <c r="K499" s="17"/>
      <c r="L499" s="17"/>
      <c r="M499" s="18"/>
      <c r="N499" s="17"/>
      <c r="O499" s="17"/>
      <c r="P499" s="18"/>
      <c r="Q499" s="17"/>
      <c r="R499" s="20"/>
      <c r="S499" s="21"/>
      <c r="T499" s="339"/>
      <c r="U499" s="341"/>
      <c r="W499">
        <v>1996</v>
      </c>
    </row>
    <row r="500" spans="1:23">
      <c r="A500" s="32"/>
      <c r="B500" s="108" t="str">
        <f>IF($A500="","",$A500&amp;"/"&amp;IF($A500="","",COUNTIF($A$7:$A500,$A500)))</f>
        <v/>
      </c>
      <c r="C500" s="339"/>
      <c r="D500" s="339"/>
      <c r="E500" s="339"/>
      <c r="F500" s="339"/>
      <c r="G500" s="340"/>
      <c r="H500" s="340"/>
      <c r="I500" s="340"/>
      <c r="J500" s="340"/>
      <c r="K500" s="17"/>
      <c r="L500" s="17"/>
      <c r="M500" s="18"/>
      <c r="N500" s="17"/>
      <c r="O500" s="17"/>
      <c r="P500" s="18"/>
      <c r="Q500" s="17"/>
      <c r="R500" s="20"/>
      <c r="S500" s="21"/>
      <c r="T500" s="339"/>
      <c r="U500" s="341"/>
      <c r="W500">
        <v>1997</v>
      </c>
    </row>
    <row r="501" spans="1:23">
      <c r="A501" s="32"/>
      <c r="B501" s="108" t="str">
        <f>IF($A501="","",$A501&amp;"/"&amp;IF($A501="","",COUNTIF($A$7:$A501,$A501)))</f>
        <v/>
      </c>
      <c r="C501" s="339"/>
      <c r="D501" s="339"/>
      <c r="E501" s="339"/>
      <c r="F501" s="339"/>
      <c r="G501" s="340"/>
      <c r="H501" s="340"/>
      <c r="I501" s="340"/>
      <c r="J501" s="340"/>
      <c r="K501" s="17"/>
      <c r="L501" s="17"/>
      <c r="M501" s="18"/>
      <c r="N501" s="17"/>
      <c r="O501" s="17"/>
      <c r="P501" s="18"/>
      <c r="Q501" s="17"/>
      <c r="R501" s="20"/>
      <c r="S501" s="21"/>
      <c r="T501" s="339"/>
      <c r="U501" s="341"/>
      <c r="W501">
        <v>1998</v>
      </c>
    </row>
    <row r="502" spans="1:23">
      <c r="A502" s="32"/>
      <c r="B502" s="108" t="str">
        <f>IF($A502="","",$A502&amp;"/"&amp;IF($A502="","",COUNTIF($A$7:$A502,$A502)))</f>
        <v/>
      </c>
      <c r="C502" s="339"/>
      <c r="D502" s="339"/>
      <c r="E502" s="339"/>
      <c r="F502" s="339"/>
      <c r="G502" s="340"/>
      <c r="H502" s="340"/>
      <c r="I502" s="340"/>
      <c r="J502" s="340"/>
      <c r="K502" s="17"/>
      <c r="L502" s="17"/>
      <c r="M502" s="18"/>
      <c r="N502" s="17"/>
      <c r="O502" s="17"/>
      <c r="P502" s="18"/>
      <c r="Q502" s="17"/>
      <c r="R502" s="20"/>
      <c r="S502" s="21"/>
      <c r="T502" s="339"/>
      <c r="U502" s="341"/>
      <c r="W502">
        <v>1999</v>
      </c>
    </row>
    <row r="503" spans="1:23">
      <c r="A503" s="32"/>
      <c r="B503" s="108" t="str">
        <f>IF($A503="","",$A503&amp;"/"&amp;IF($A503="","",COUNTIF($A$7:$A503,$A503)))</f>
        <v/>
      </c>
      <c r="C503" s="339"/>
      <c r="D503" s="339"/>
      <c r="E503" s="339"/>
      <c r="F503" s="339"/>
      <c r="G503" s="340"/>
      <c r="H503" s="340"/>
      <c r="I503" s="340"/>
      <c r="J503" s="340"/>
      <c r="K503" s="17"/>
      <c r="L503" s="17"/>
      <c r="M503" s="18"/>
      <c r="N503" s="17"/>
      <c r="O503" s="17"/>
      <c r="P503" s="18"/>
      <c r="Q503" s="17"/>
      <c r="R503" s="20"/>
      <c r="S503" s="21"/>
      <c r="T503" s="339"/>
      <c r="U503" s="341"/>
      <c r="W503">
        <v>2000</v>
      </c>
    </row>
    <row r="504" spans="1:23">
      <c r="A504" s="32"/>
      <c r="B504" s="108" t="str">
        <f>IF($A504="","",$A504&amp;"/"&amp;IF($A504="","",COUNTIF($A$7:$A504,$A504)))</f>
        <v/>
      </c>
      <c r="C504" s="339"/>
      <c r="D504" s="339"/>
      <c r="E504" s="339"/>
      <c r="F504" s="339"/>
      <c r="G504" s="340"/>
      <c r="H504" s="340"/>
      <c r="I504" s="340"/>
      <c r="J504" s="340"/>
      <c r="K504" s="17"/>
      <c r="L504" s="17"/>
      <c r="M504" s="18"/>
      <c r="N504" s="17"/>
      <c r="O504" s="17"/>
      <c r="P504" s="18"/>
      <c r="Q504" s="17"/>
      <c r="R504" s="20"/>
      <c r="S504" s="21"/>
      <c r="T504" s="339"/>
      <c r="U504" s="341"/>
      <c r="W504">
        <v>2001</v>
      </c>
    </row>
    <row r="505" spans="1:23">
      <c r="A505" s="32"/>
      <c r="B505" s="108" t="str">
        <f>IF($A505="","",$A505&amp;"/"&amp;IF($A505="","",COUNTIF($A$7:$A505,$A505)))</f>
        <v/>
      </c>
      <c r="C505" s="339"/>
      <c r="D505" s="339"/>
      <c r="E505" s="339"/>
      <c r="F505" s="339"/>
      <c r="G505" s="340"/>
      <c r="H505" s="340"/>
      <c r="I505" s="340"/>
      <c r="J505" s="340"/>
      <c r="K505" s="17"/>
      <c r="L505" s="17"/>
      <c r="M505" s="18"/>
      <c r="N505" s="17"/>
      <c r="O505" s="17"/>
      <c r="P505" s="18"/>
      <c r="Q505" s="17"/>
      <c r="R505" s="20"/>
      <c r="S505" s="21"/>
      <c r="T505" s="339"/>
      <c r="U505" s="341"/>
      <c r="W505">
        <v>2002</v>
      </c>
    </row>
    <row r="506" spans="1:23" ht="15.75" thickBot="1">
      <c r="A506" s="89"/>
      <c r="B506" s="109" t="str">
        <f>IF($A506="","",$A506&amp;"/"&amp;IF($A506="","",COUNTIF($A$7:$A506,$A506)))</f>
        <v/>
      </c>
      <c r="C506" s="336"/>
      <c r="D506" s="336"/>
      <c r="E506" s="336"/>
      <c r="F506" s="336"/>
      <c r="G506" s="337"/>
      <c r="H506" s="337"/>
      <c r="I506" s="337"/>
      <c r="J506" s="337"/>
      <c r="K506" s="90"/>
      <c r="L506" s="90"/>
      <c r="M506" s="91"/>
      <c r="N506" s="90"/>
      <c r="O506" s="90"/>
      <c r="P506" s="91"/>
      <c r="Q506" s="90"/>
      <c r="R506" s="92"/>
      <c r="S506" s="93"/>
      <c r="T506" s="336"/>
      <c r="U506" s="338"/>
      <c r="W506">
        <v>2003</v>
      </c>
    </row>
    <row r="507" spans="1:23" ht="15.75" thickBot="1">
      <c r="A507" s="350" t="s">
        <v>12813</v>
      </c>
      <c r="B507" s="351"/>
      <c r="C507" s="351"/>
      <c r="D507" s="351"/>
      <c r="E507" s="351"/>
      <c r="F507" s="351"/>
      <c r="G507" s="351"/>
      <c r="H507" s="351"/>
      <c r="I507" s="351"/>
      <c r="J507" s="351"/>
      <c r="K507" s="351"/>
      <c r="L507" s="351"/>
      <c r="M507" s="351"/>
      <c r="N507" s="351"/>
      <c r="O507" s="351"/>
      <c r="P507" s="351"/>
      <c r="Q507" s="351"/>
      <c r="R507" s="351"/>
      <c r="S507" s="351"/>
      <c r="T507" s="351"/>
      <c r="U507" s="352"/>
    </row>
  </sheetData>
  <sheetProtection formatCells="0" formatColumns="0" formatRows="0"/>
  <mergeCells count="2512">
    <mergeCell ref="A507:U507"/>
    <mergeCell ref="A1:C3"/>
    <mergeCell ref="D1:S3"/>
    <mergeCell ref="A5:A6"/>
    <mergeCell ref="B5:B6"/>
    <mergeCell ref="C5:D6"/>
    <mergeCell ref="E5:F6"/>
    <mergeCell ref="G5:H6"/>
    <mergeCell ref="I5:J6"/>
    <mergeCell ref="K5:S5"/>
    <mergeCell ref="C9:D9"/>
    <mergeCell ref="E9:F9"/>
    <mergeCell ref="G9:H9"/>
    <mergeCell ref="I9:J9"/>
    <mergeCell ref="T9:U9"/>
    <mergeCell ref="C10:D10"/>
    <mergeCell ref="E10:F10"/>
    <mergeCell ref="G10:H10"/>
    <mergeCell ref="I10:J10"/>
    <mergeCell ref="T10:U10"/>
    <mergeCell ref="C7:D7"/>
    <mergeCell ref="E7:F7"/>
    <mergeCell ref="G7:H7"/>
    <mergeCell ref="I7:J7"/>
    <mergeCell ref="T7:U7"/>
    <mergeCell ref="C8:D8"/>
    <mergeCell ref="E8:F8"/>
    <mergeCell ref="G8:H8"/>
    <mergeCell ref="I8:J8"/>
    <mergeCell ref="T8:U8"/>
    <mergeCell ref="C13:D13"/>
    <mergeCell ref="E13:F13"/>
    <mergeCell ref="G13:H13"/>
    <mergeCell ref="I13:J13"/>
    <mergeCell ref="T13:U13"/>
    <mergeCell ref="C14:D14"/>
    <mergeCell ref="E14:F14"/>
    <mergeCell ref="G14:H14"/>
    <mergeCell ref="I14:J14"/>
    <mergeCell ref="T14:U14"/>
    <mergeCell ref="C11:D11"/>
    <mergeCell ref="E11:F11"/>
    <mergeCell ref="G11:H11"/>
    <mergeCell ref="I11:J11"/>
    <mergeCell ref="T11:U11"/>
    <mergeCell ref="C12:D12"/>
    <mergeCell ref="E12:F12"/>
    <mergeCell ref="G12:H12"/>
    <mergeCell ref="I12:J12"/>
    <mergeCell ref="T12:U12"/>
    <mergeCell ref="C17:D17"/>
    <mergeCell ref="E17:F17"/>
    <mergeCell ref="G17:H17"/>
    <mergeCell ref="I17:J17"/>
    <mergeCell ref="T17:U17"/>
    <mergeCell ref="C18:D18"/>
    <mergeCell ref="E18:F18"/>
    <mergeCell ref="G18:H18"/>
    <mergeCell ref="I18:J18"/>
    <mergeCell ref="T18:U18"/>
    <mergeCell ref="C15:D15"/>
    <mergeCell ref="E15:F15"/>
    <mergeCell ref="G15:H15"/>
    <mergeCell ref="I15:J15"/>
    <mergeCell ref="T15:U15"/>
    <mergeCell ref="C16:D16"/>
    <mergeCell ref="E16:F16"/>
    <mergeCell ref="G16:H16"/>
    <mergeCell ref="I16:J16"/>
    <mergeCell ref="T16:U16"/>
    <mergeCell ref="C21:D21"/>
    <mergeCell ref="E21:F21"/>
    <mergeCell ref="G21:H21"/>
    <mergeCell ref="I21:J21"/>
    <mergeCell ref="T21:U21"/>
    <mergeCell ref="C22:D22"/>
    <mergeCell ref="E22:F22"/>
    <mergeCell ref="G22:H22"/>
    <mergeCell ref="I22:J22"/>
    <mergeCell ref="T22:U22"/>
    <mergeCell ref="C19:D19"/>
    <mergeCell ref="E19:F19"/>
    <mergeCell ref="G19:H19"/>
    <mergeCell ref="I19:J19"/>
    <mergeCell ref="T19:U19"/>
    <mergeCell ref="C20:D20"/>
    <mergeCell ref="E20:F20"/>
    <mergeCell ref="G20:H20"/>
    <mergeCell ref="I20:J20"/>
    <mergeCell ref="T20:U20"/>
    <mergeCell ref="C25:D25"/>
    <mergeCell ref="E25:F25"/>
    <mergeCell ref="G25:H25"/>
    <mergeCell ref="I25:J25"/>
    <mergeCell ref="T25:U25"/>
    <mergeCell ref="C26:D26"/>
    <mergeCell ref="E26:F26"/>
    <mergeCell ref="G26:H26"/>
    <mergeCell ref="I26:J26"/>
    <mergeCell ref="T26:U26"/>
    <mergeCell ref="C23:D23"/>
    <mergeCell ref="E23:F23"/>
    <mergeCell ref="G23:H23"/>
    <mergeCell ref="I23:J23"/>
    <mergeCell ref="T23:U23"/>
    <mergeCell ref="C24:D24"/>
    <mergeCell ref="E24:F24"/>
    <mergeCell ref="G24:H24"/>
    <mergeCell ref="I24:J24"/>
    <mergeCell ref="T24:U24"/>
    <mergeCell ref="C32:D32"/>
    <mergeCell ref="E32:F32"/>
    <mergeCell ref="G32:H32"/>
    <mergeCell ref="I32:J32"/>
    <mergeCell ref="T32:U32"/>
    <mergeCell ref="C29:D29"/>
    <mergeCell ref="E29:F29"/>
    <mergeCell ref="G29:H29"/>
    <mergeCell ref="I29:J29"/>
    <mergeCell ref="T29:U29"/>
    <mergeCell ref="C30:D30"/>
    <mergeCell ref="E30:F30"/>
    <mergeCell ref="G30:H30"/>
    <mergeCell ref="I30:J30"/>
    <mergeCell ref="T30:U30"/>
    <mergeCell ref="C27:D27"/>
    <mergeCell ref="E27:F27"/>
    <mergeCell ref="G27:H27"/>
    <mergeCell ref="I27:J27"/>
    <mergeCell ref="T27:U27"/>
    <mergeCell ref="C28:D28"/>
    <mergeCell ref="E28:F28"/>
    <mergeCell ref="G28:H28"/>
    <mergeCell ref="I28:J28"/>
    <mergeCell ref="T28:U28"/>
    <mergeCell ref="C37:D37"/>
    <mergeCell ref="E37:F37"/>
    <mergeCell ref="G37:H37"/>
    <mergeCell ref="I37:J37"/>
    <mergeCell ref="T37:U37"/>
    <mergeCell ref="A4:U4"/>
    <mergeCell ref="T5:U6"/>
    <mergeCell ref="C35:D35"/>
    <mergeCell ref="E35:F35"/>
    <mergeCell ref="G35:H35"/>
    <mergeCell ref="I35:J35"/>
    <mergeCell ref="T35:U35"/>
    <mergeCell ref="C36:D36"/>
    <mergeCell ref="E36:F36"/>
    <mergeCell ref="G36:H36"/>
    <mergeCell ref="I36:J36"/>
    <mergeCell ref="T36:U36"/>
    <mergeCell ref="C33:D33"/>
    <mergeCell ref="E33:F33"/>
    <mergeCell ref="G33:H33"/>
    <mergeCell ref="I33:J33"/>
    <mergeCell ref="T33:U33"/>
    <mergeCell ref="C34:D34"/>
    <mergeCell ref="E34:F34"/>
    <mergeCell ref="G34:H34"/>
    <mergeCell ref="I34:J34"/>
    <mergeCell ref="T34:U34"/>
    <mergeCell ref="C31:D31"/>
    <mergeCell ref="E31:F31"/>
    <mergeCell ref="G31:H31"/>
    <mergeCell ref="I31:J31"/>
    <mergeCell ref="T31:U31"/>
    <mergeCell ref="C40:D40"/>
    <mergeCell ref="E40:F40"/>
    <mergeCell ref="G40:H40"/>
    <mergeCell ref="I40:J40"/>
    <mergeCell ref="T40:U40"/>
    <mergeCell ref="C41:D41"/>
    <mergeCell ref="E41:F41"/>
    <mergeCell ref="G41:H41"/>
    <mergeCell ref="I41:J41"/>
    <mergeCell ref="T41:U41"/>
    <mergeCell ref="C38:D38"/>
    <mergeCell ref="E38:F38"/>
    <mergeCell ref="G38:H38"/>
    <mergeCell ref="I38:J38"/>
    <mergeCell ref="T38:U38"/>
    <mergeCell ref="C39:D39"/>
    <mergeCell ref="E39:F39"/>
    <mergeCell ref="G39:H39"/>
    <mergeCell ref="I39:J39"/>
    <mergeCell ref="T39:U39"/>
    <mergeCell ref="C44:D44"/>
    <mergeCell ref="E44:F44"/>
    <mergeCell ref="G44:H44"/>
    <mergeCell ref="I44:J44"/>
    <mergeCell ref="T44:U44"/>
    <mergeCell ref="C45:D45"/>
    <mergeCell ref="E45:F45"/>
    <mergeCell ref="G45:H45"/>
    <mergeCell ref="I45:J45"/>
    <mergeCell ref="T45:U45"/>
    <mergeCell ref="C42:D42"/>
    <mergeCell ref="E42:F42"/>
    <mergeCell ref="G42:H42"/>
    <mergeCell ref="I42:J42"/>
    <mergeCell ref="T42:U42"/>
    <mergeCell ref="C43:D43"/>
    <mergeCell ref="E43:F43"/>
    <mergeCell ref="G43:H43"/>
    <mergeCell ref="I43:J43"/>
    <mergeCell ref="T43:U43"/>
    <mergeCell ref="C48:D48"/>
    <mergeCell ref="E48:F48"/>
    <mergeCell ref="G48:H48"/>
    <mergeCell ref="I48:J48"/>
    <mergeCell ref="T48:U48"/>
    <mergeCell ref="C49:D49"/>
    <mergeCell ref="E49:F49"/>
    <mergeCell ref="G49:H49"/>
    <mergeCell ref="I49:J49"/>
    <mergeCell ref="T49:U49"/>
    <mergeCell ref="C46:D46"/>
    <mergeCell ref="E46:F46"/>
    <mergeCell ref="G46:H46"/>
    <mergeCell ref="I46:J46"/>
    <mergeCell ref="T46:U46"/>
    <mergeCell ref="C47:D47"/>
    <mergeCell ref="E47:F47"/>
    <mergeCell ref="G47:H47"/>
    <mergeCell ref="I47:J47"/>
    <mergeCell ref="T47:U47"/>
    <mergeCell ref="C52:D52"/>
    <mergeCell ref="E52:F52"/>
    <mergeCell ref="G52:H52"/>
    <mergeCell ref="I52:J52"/>
    <mergeCell ref="T52:U52"/>
    <mergeCell ref="C53:D53"/>
    <mergeCell ref="E53:F53"/>
    <mergeCell ref="G53:H53"/>
    <mergeCell ref="I53:J53"/>
    <mergeCell ref="T53:U53"/>
    <mergeCell ref="C50:D50"/>
    <mergeCell ref="E50:F50"/>
    <mergeCell ref="G50:H50"/>
    <mergeCell ref="I50:J50"/>
    <mergeCell ref="T50:U50"/>
    <mergeCell ref="C51:D51"/>
    <mergeCell ref="E51:F51"/>
    <mergeCell ref="G51:H51"/>
    <mergeCell ref="I51:J51"/>
    <mergeCell ref="T51:U51"/>
    <mergeCell ref="C56:D56"/>
    <mergeCell ref="E56:F56"/>
    <mergeCell ref="G56:H56"/>
    <mergeCell ref="I56:J56"/>
    <mergeCell ref="T56:U56"/>
    <mergeCell ref="C57:D57"/>
    <mergeCell ref="E57:F57"/>
    <mergeCell ref="G57:H57"/>
    <mergeCell ref="I57:J57"/>
    <mergeCell ref="T57:U57"/>
    <mergeCell ref="C54:D54"/>
    <mergeCell ref="E54:F54"/>
    <mergeCell ref="G54:H54"/>
    <mergeCell ref="I54:J54"/>
    <mergeCell ref="T54:U54"/>
    <mergeCell ref="C55:D55"/>
    <mergeCell ref="E55:F55"/>
    <mergeCell ref="G55:H55"/>
    <mergeCell ref="I55:J55"/>
    <mergeCell ref="T55:U55"/>
    <mergeCell ref="C60:D60"/>
    <mergeCell ref="E60:F60"/>
    <mergeCell ref="G60:H60"/>
    <mergeCell ref="I60:J60"/>
    <mergeCell ref="T60:U60"/>
    <mergeCell ref="C61:D61"/>
    <mergeCell ref="E61:F61"/>
    <mergeCell ref="G61:H61"/>
    <mergeCell ref="I61:J61"/>
    <mergeCell ref="T61:U61"/>
    <mergeCell ref="C58:D58"/>
    <mergeCell ref="E58:F58"/>
    <mergeCell ref="G58:H58"/>
    <mergeCell ref="I58:J58"/>
    <mergeCell ref="T58:U58"/>
    <mergeCell ref="C59:D59"/>
    <mergeCell ref="E59:F59"/>
    <mergeCell ref="G59:H59"/>
    <mergeCell ref="I59:J59"/>
    <mergeCell ref="T59:U59"/>
    <mergeCell ref="C64:D64"/>
    <mergeCell ref="E64:F64"/>
    <mergeCell ref="G64:H64"/>
    <mergeCell ref="I64:J64"/>
    <mergeCell ref="T64:U64"/>
    <mergeCell ref="C65:D65"/>
    <mergeCell ref="E65:F65"/>
    <mergeCell ref="G65:H65"/>
    <mergeCell ref="I65:J65"/>
    <mergeCell ref="T65:U65"/>
    <mergeCell ref="C62:D62"/>
    <mergeCell ref="E62:F62"/>
    <mergeCell ref="G62:H62"/>
    <mergeCell ref="I62:J62"/>
    <mergeCell ref="T62:U62"/>
    <mergeCell ref="C63:D63"/>
    <mergeCell ref="E63:F63"/>
    <mergeCell ref="G63:H63"/>
    <mergeCell ref="I63:J63"/>
    <mergeCell ref="T63:U63"/>
    <mergeCell ref="C68:D68"/>
    <mergeCell ref="E68:F68"/>
    <mergeCell ref="G68:H68"/>
    <mergeCell ref="I68:J68"/>
    <mergeCell ref="T68:U68"/>
    <mergeCell ref="C69:D69"/>
    <mergeCell ref="E69:F69"/>
    <mergeCell ref="G69:H69"/>
    <mergeCell ref="I69:J69"/>
    <mergeCell ref="T69:U69"/>
    <mergeCell ref="C66:D66"/>
    <mergeCell ref="E66:F66"/>
    <mergeCell ref="G66:H66"/>
    <mergeCell ref="I66:J66"/>
    <mergeCell ref="T66:U66"/>
    <mergeCell ref="C67:D67"/>
    <mergeCell ref="E67:F67"/>
    <mergeCell ref="G67:H67"/>
    <mergeCell ref="I67:J67"/>
    <mergeCell ref="T67:U67"/>
    <mergeCell ref="C72:D72"/>
    <mergeCell ref="E72:F72"/>
    <mergeCell ref="G72:H72"/>
    <mergeCell ref="I72:J72"/>
    <mergeCell ref="T72:U72"/>
    <mergeCell ref="C73:D73"/>
    <mergeCell ref="E73:F73"/>
    <mergeCell ref="G73:H73"/>
    <mergeCell ref="I73:J73"/>
    <mergeCell ref="T73:U73"/>
    <mergeCell ref="C70:D70"/>
    <mergeCell ref="E70:F70"/>
    <mergeCell ref="G70:H70"/>
    <mergeCell ref="I70:J70"/>
    <mergeCell ref="T70:U70"/>
    <mergeCell ref="C71:D71"/>
    <mergeCell ref="E71:F71"/>
    <mergeCell ref="G71:H71"/>
    <mergeCell ref="I71:J71"/>
    <mergeCell ref="T71:U71"/>
    <mergeCell ref="C76:D76"/>
    <mergeCell ref="E76:F76"/>
    <mergeCell ref="G76:H76"/>
    <mergeCell ref="I76:J76"/>
    <mergeCell ref="T76:U76"/>
    <mergeCell ref="C77:D77"/>
    <mergeCell ref="E77:F77"/>
    <mergeCell ref="G77:H77"/>
    <mergeCell ref="I77:J77"/>
    <mergeCell ref="T77:U77"/>
    <mergeCell ref="C74:D74"/>
    <mergeCell ref="E74:F74"/>
    <mergeCell ref="G74:H74"/>
    <mergeCell ref="I74:J74"/>
    <mergeCell ref="T74:U74"/>
    <mergeCell ref="C75:D75"/>
    <mergeCell ref="E75:F75"/>
    <mergeCell ref="G75:H75"/>
    <mergeCell ref="I75:J75"/>
    <mergeCell ref="T75:U75"/>
    <mergeCell ref="C80:D80"/>
    <mergeCell ref="E80:F80"/>
    <mergeCell ref="G80:H80"/>
    <mergeCell ref="I80:J80"/>
    <mergeCell ref="T80:U80"/>
    <mergeCell ref="C81:D81"/>
    <mergeCell ref="E81:F81"/>
    <mergeCell ref="G81:H81"/>
    <mergeCell ref="I81:J81"/>
    <mergeCell ref="T81:U81"/>
    <mergeCell ref="C78:D78"/>
    <mergeCell ref="E78:F78"/>
    <mergeCell ref="G78:H78"/>
    <mergeCell ref="I78:J78"/>
    <mergeCell ref="T78:U78"/>
    <mergeCell ref="C79:D79"/>
    <mergeCell ref="E79:F79"/>
    <mergeCell ref="G79:H79"/>
    <mergeCell ref="I79:J79"/>
    <mergeCell ref="T79:U79"/>
    <mergeCell ref="C84:D84"/>
    <mergeCell ref="E84:F84"/>
    <mergeCell ref="G84:H84"/>
    <mergeCell ref="I84:J84"/>
    <mergeCell ref="T84:U84"/>
    <mergeCell ref="C85:D85"/>
    <mergeCell ref="E85:F85"/>
    <mergeCell ref="G85:H85"/>
    <mergeCell ref="I85:J85"/>
    <mergeCell ref="T85:U85"/>
    <mergeCell ref="C82:D82"/>
    <mergeCell ref="E82:F82"/>
    <mergeCell ref="G82:H82"/>
    <mergeCell ref="I82:J82"/>
    <mergeCell ref="T82:U82"/>
    <mergeCell ref="C83:D83"/>
    <mergeCell ref="E83:F83"/>
    <mergeCell ref="G83:H83"/>
    <mergeCell ref="I83:J83"/>
    <mergeCell ref="T83:U83"/>
    <mergeCell ref="C88:D88"/>
    <mergeCell ref="E88:F88"/>
    <mergeCell ref="G88:H88"/>
    <mergeCell ref="I88:J88"/>
    <mergeCell ref="T88:U88"/>
    <mergeCell ref="C89:D89"/>
    <mergeCell ref="E89:F89"/>
    <mergeCell ref="G89:H89"/>
    <mergeCell ref="I89:J89"/>
    <mergeCell ref="T89:U89"/>
    <mergeCell ref="C86:D86"/>
    <mergeCell ref="E86:F86"/>
    <mergeCell ref="G86:H86"/>
    <mergeCell ref="I86:J86"/>
    <mergeCell ref="T86:U86"/>
    <mergeCell ref="C87:D87"/>
    <mergeCell ref="E87:F87"/>
    <mergeCell ref="G87:H87"/>
    <mergeCell ref="I87:J87"/>
    <mergeCell ref="T87:U87"/>
    <mergeCell ref="C92:D92"/>
    <mergeCell ref="E92:F92"/>
    <mergeCell ref="G92:H92"/>
    <mergeCell ref="I92:J92"/>
    <mergeCell ref="T92:U92"/>
    <mergeCell ref="C93:D93"/>
    <mergeCell ref="E93:F93"/>
    <mergeCell ref="G93:H93"/>
    <mergeCell ref="I93:J93"/>
    <mergeCell ref="T93:U93"/>
    <mergeCell ref="C90:D90"/>
    <mergeCell ref="E90:F90"/>
    <mergeCell ref="G90:H90"/>
    <mergeCell ref="I90:J90"/>
    <mergeCell ref="T90:U90"/>
    <mergeCell ref="C91:D91"/>
    <mergeCell ref="E91:F91"/>
    <mergeCell ref="G91:H91"/>
    <mergeCell ref="I91:J91"/>
    <mergeCell ref="T91:U91"/>
    <mergeCell ref="C96:D96"/>
    <mergeCell ref="E96:F96"/>
    <mergeCell ref="G96:H96"/>
    <mergeCell ref="I96:J96"/>
    <mergeCell ref="T96:U96"/>
    <mergeCell ref="C97:D97"/>
    <mergeCell ref="E97:F97"/>
    <mergeCell ref="G97:H97"/>
    <mergeCell ref="I97:J97"/>
    <mergeCell ref="T97:U97"/>
    <mergeCell ref="C94:D94"/>
    <mergeCell ref="E94:F94"/>
    <mergeCell ref="G94:H94"/>
    <mergeCell ref="I94:J94"/>
    <mergeCell ref="T94:U94"/>
    <mergeCell ref="C95:D95"/>
    <mergeCell ref="E95:F95"/>
    <mergeCell ref="G95:H95"/>
    <mergeCell ref="I95:J95"/>
    <mergeCell ref="T95:U95"/>
    <mergeCell ref="C100:D100"/>
    <mergeCell ref="E100:F100"/>
    <mergeCell ref="G100:H100"/>
    <mergeCell ref="I100:J100"/>
    <mergeCell ref="T100:U100"/>
    <mergeCell ref="C101:D101"/>
    <mergeCell ref="E101:F101"/>
    <mergeCell ref="G101:H101"/>
    <mergeCell ref="I101:J101"/>
    <mergeCell ref="T101:U101"/>
    <mergeCell ref="C98:D98"/>
    <mergeCell ref="E98:F98"/>
    <mergeCell ref="G98:H98"/>
    <mergeCell ref="I98:J98"/>
    <mergeCell ref="T98:U98"/>
    <mergeCell ref="C99:D99"/>
    <mergeCell ref="E99:F99"/>
    <mergeCell ref="G99:H99"/>
    <mergeCell ref="I99:J99"/>
    <mergeCell ref="T99:U99"/>
    <mergeCell ref="C104:D104"/>
    <mergeCell ref="E104:F104"/>
    <mergeCell ref="G104:H104"/>
    <mergeCell ref="I104:J104"/>
    <mergeCell ref="T104:U104"/>
    <mergeCell ref="C105:D105"/>
    <mergeCell ref="E105:F105"/>
    <mergeCell ref="G105:H105"/>
    <mergeCell ref="I105:J105"/>
    <mergeCell ref="T105:U105"/>
    <mergeCell ref="C102:D102"/>
    <mergeCell ref="E102:F102"/>
    <mergeCell ref="G102:H102"/>
    <mergeCell ref="I102:J102"/>
    <mergeCell ref="T102:U102"/>
    <mergeCell ref="C103:D103"/>
    <mergeCell ref="E103:F103"/>
    <mergeCell ref="G103:H103"/>
    <mergeCell ref="I103:J103"/>
    <mergeCell ref="T103:U103"/>
    <mergeCell ref="C108:D108"/>
    <mergeCell ref="E108:F108"/>
    <mergeCell ref="G108:H108"/>
    <mergeCell ref="I108:J108"/>
    <mergeCell ref="T108:U108"/>
    <mergeCell ref="C109:D109"/>
    <mergeCell ref="E109:F109"/>
    <mergeCell ref="G109:H109"/>
    <mergeCell ref="I109:J109"/>
    <mergeCell ref="T109:U109"/>
    <mergeCell ref="C106:D106"/>
    <mergeCell ref="E106:F106"/>
    <mergeCell ref="G106:H106"/>
    <mergeCell ref="I106:J106"/>
    <mergeCell ref="T106:U106"/>
    <mergeCell ref="C107:D107"/>
    <mergeCell ref="E107:F107"/>
    <mergeCell ref="G107:H107"/>
    <mergeCell ref="I107:J107"/>
    <mergeCell ref="T107:U107"/>
    <mergeCell ref="C112:D112"/>
    <mergeCell ref="E112:F112"/>
    <mergeCell ref="G112:H112"/>
    <mergeCell ref="I112:J112"/>
    <mergeCell ref="T112:U112"/>
    <mergeCell ref="C113:D113"/>
    <mergeCell ref="E113:F113"/>
    <mergeCell ref="G113:H113"/>
    <mergeCell ref="I113:J113"/>
    <mergeCell ref="T113:U113"/>
    <mergeCell ref="C110:D110"/>
    <mergeCell ref="E110:F110"/>
    <mergeCell ref="G110:H110"/>
    <mergeCell ref="I110:J110"/>
    <mergeCell ref="T110:U110"/>
    <mergeCell ref="C111:D111"/>
    <mergeCell ref="E111:F111"/>
    <mergeCell ref="G111:H111"/>
    <mergeCell ref="I111:J111"/>
    <mergeCell ref="T111:U111"/>
    <mergeCell ref="C116:D116"/>
    <mergeCell ref="E116:F116"/>
    <mergeCell ref="G116:H116"/>
    <mergeCell ref="I116:J116"/>
    <mergeCell ref="T116:U116"/>
    <mergeCell ref="C117:D117"/>
    <mergeCell ref="E117:F117"/>
    <mergeCell ref="G117:H117"/>
    <mergeCell ref="I117:J117"/>
    <mergeCell ref="T117:U117"/>
    <mergeCell ref="C114:D114"/>
    <mergeCell ref="E114:F114"/>
    <mergeCell ref="G114:H114"/>
    <mergeCell ref="I114:J114"/>
    <mergeCell ref="T114:U114"/>
    <mergeCell ref="C115:D115"/>
    <mergeCell ref="E115:F115"/>
    <mergeCell ref="G115:H115"/>
    <mergeCell ref="I115:J115"/>
    <mergeCell ref="T115:U115"/>
    <mergeCell ref="C120:D120"/>
    <mergeCell ref="E120:F120"/>
    <mergeCell ref="G120:H120"/>
    <mergeCell ref="I120:J120"/>
    <mergeCell ref="T120:U120"/>
    <mergeCell ref="C121:D121"/>
    <mergeCell ref="E121:F121"/>
    <mergeCell ref="G121:H121"/>
    <mergeCell ref="I121:J121"/>
    <mergeCell ref="T121:U121"/>
    <mergeCell ref="C118:D118"/>
    <mergeCell ref="E118:F118"/>
    <mergeCell ref="G118:H118"/>
    <mergeCell ref="I118:J118"/>
    <mergeCell ref="T118:U118"/>
    <mergeCell ref="C119:D119"/>
    <mergeCell ref="E119:F119"/>
    <mergeCell ref="G119:H119"/>
    <mergeCell ref="I119:J119"/>
    <mergeCell ref="T119:U119"/>
    <mergeCell ref="C124:D124"/>
    <mergeCell ref="E124:F124"/>
    <mergeCell ref="G124:H124"/>
    <mergeCell ref="I124:J124"/>
    <mergeCell ref="T124:U124"/>
    <mergeCell ref="C125:D125"/>
    <mergeCell ref="E125:F125"/>
    <mergeCell ref="G125:H125"/>
    <mergeCell ref="I125:J125"/>
    <mergeCell ref="T125:U125"/>
    <mergeCell ref="C122:D122"/>
    <mergeCell ref="E122:F122"/>
    <mergeCell ref="G122:H122"/>
    <mergeCell ref="I122:J122"/>
    <mergeCell ref="T122:U122"/>
    <mergeCell ref="C123:D123"/>
    <mergeCell ref="E123:F123"/>
    <mergeCell ref="G123:H123"/>
    <mergeCell ref="I123:J123"/>
    <mergeCell ref="T123:U123"/>
    <mergeCell ref="C128:D128"/>
    <mergeCell ref="E128:F128"/>
    <mergeCell ref="G128:H128"/>
    <mergeCell ref="I128:J128"/>
    <mergeCell ref="T128:U128"/>
    <mergeCell ref="C129:D129"/>
    <mergeCell ref="E129:F129"/>
    <mergeCell ref="G129:H129"/>
    <mergeCell ref="I129:J129"/>
    <mergeCell ref="T129:U129"/>
    <mergeCell ref="C126:D126"/>
    <mergeCell ref="E126:F126"/>
    <mergeCell ref="G126:H126"/>
    <mergeCell ref="I126:J126"/>
    <mergeCell ref="T126:U126"/>
    <mergeCell ref="C127:D127"/>
    <mergeCell ref="E127:F127"/>
    <mergeCell ref="G127:H127"/>
    <mergeCell ref="I127:J127"/>
    <mergeCell ref="T127:U127"/>
    <mergeCell ref="C132:D132"/>
    <mergeCell ref="E132:F132"/>
    <mergeCell ref="G132:H132"/>
    <mergeCell ref="I132:J132"/>
    <mergeCell ref="T132:U132"/>
    <mergeCell ref="C133:D133"/>
    <mergeCell ref="E133:F133"/>
    <mergeCell ref="G133:H133"/>
    <mergeCell ref="I133:J133"/>
    <mergeCell ref="T133:U133"/>
    <mergeCell ref="C130:D130"/>
    <mergeCell ref="E130:F130"/>
    <mergeCell ref="G130:H130"/>
    <mergeCell ref="I130:J130"/>
    <mergeCell ref="T130:U130"/>
    <mergeCell ref="C131:D131"/>
    <mergeCell ref="E131:F131"/>
    <mergeCell ref="G131:H131"/>
    <mergeCell ref="I131:J131"/>
    <mergeCell ref="T131:U131"/>
    <mergeCell ref="C136:D136"/>
    <mergeCell ref="E136:F136"/>
    <mergeCell ref="G136:H136"/>
    <mergeCell ref="I136:J136"/>
    <mergeCell ref="T136:U136"/>
    <mergeCell ref="C137:D137"/>
    <mergeCell ref="E137:F137"/>
    <mergeCell ref="G137:H137"/>
    <mergeCell ref="I137:J137"/>
    <mergeCell ref="T137:U137"/>
    <mergeCell ref="C134:D134"/>
    <mergeCell ref="E134:F134"/>
    <mergeCell ref="G134:H134"/>
    <mergeCell ref="I134:J134"/>
    <mergeCell ref="T134:U134"/>
    <mergeCell ref="C135:D135"/>
    <mergeCell ref="E135:F135"/>
    <mergeCell ref="G135:H135"/>
    <mergeCell ref="I135:J135"/>
    <mergeCell ref="T135:U135"/>
    <mergeCell ref="C140:D140"/>
    <mergeCell ref="E140:F140"/>
    <mergeCell ref="G140:H140"/>
    <mergeCell ref="I140:J140"/>
    <mergeCell ref="T140:U140"/>
    <mergeCell ref="C141:D141"/>
    <mergeCell ref="E141:F141"/>
    <mergeCell ref="G141:H141"/>
    <mergeCell ref="I141:J141"/>
    <mergeCell ref="T141:U141"/>
    <mergeCell ref="C138:D138"/>
    <mergeCell ref="E138:F138"/>
    <mergeCell ref="G138:H138"/>
    <mergeCell ref="I138:J138"/>
    <mergeCell ref="T138:U138"/>
    <mergeCell ref="C139:D139"/>
    <mergeCell ref="E139:F139"/>
    <mergeCell ref="G139:H139"/>
    <mergeCell ref="I139:J139"/>
    <mergeCell ref="T139:U139"/>
    <mergeCell ref="C144:D144"/>
    <mergeCell ref="E144:F144"/>
    <mergeCell ref="G144:H144"/>
    <mergeCell ref="I144:J144"/>
    <mergeCell ref="T144:U144"/>
    <mergeCell ref="C145:D145"/>
    <mergeCell ref="E145:F145"/>
    <mergeCell ref="G145:H145"/>
    <mergeCell ref="I145:J145"/>
    <mergeCell ref="T145:U145"/>
    <mergeCell ref="C142:D142"/>
    <mergeCell ref="E142:F142"/>
    <mergeCell ref="G142:H142"/>
    <mergeCell ref="I142:J142"/>
    <mergeCell ref="T142:U142"/>
    <mergeCell ref="C143:D143"/>
    <mergeCell ref="E143:F143"/>
    <mergeCell ref="G143:H143"/>
    <mergeCell ref="I143:J143"/>
    <mergeCell ref="T143:U143"/>
    <mergeCell ref="C148:D148"/>
    <mergeCell ref="E148:F148"/>
    <mergeCell ref="G148:H148"/>
    <mergeCell ref="I148:J148"/>
    <mergeCell ref="T148:U148"/>
    <mergeCell ref="C149:D149"/>
    <mergeCell ref="E149:F149"/>
    <mergeCell ref="G149:H149"/>
    <mergeCell ref="I149:J149"/>
    <mergeCell ref="T149:U149"/>
    <mergeCell ref="C146:D146"/>
    <mergeCell ref="E146:F146"/>
    <mergeCell ref="G146:H146"/>
    <mergeCell ref="I146:J146"/>
    <mergeCell ref="T146:U146"/>
    <mergeCell ref="C147:D147"/>
    <mergeCell ref="E147:F147"/>
    <mergeCell ref="G147:H147"/>
    <mergeCell ref="I147:J147"/>
    <mergeCell ref="T147:U147"/>
    <mergeCell ref="C152:D152"/>
    <mergeCell ref="E152:F152"/>
    <mergeCell ref="G152:H152"/>
    <mergeCell ref="I152:J152"/>
    <mergeCell ref="T152:U152"/>
    <mergeCell ref="C153:D153"/>
    <mergeCell ref="E153:F153"/>
    <mergeCell ref="G153:H153"/>
    <mergeCell ref="I153:J153"/>
    <mergeCell ref="T153:U153"/>
    <mergeCell ref="C150:D150"/>
    <mergeCell ref="E150:F150"/>
    <mergeCell ref="G150:H150"/>
    <mergeCell ref="I150:J150"/>
    <mergeCell ref="T150:U150"/>
    <mergeCell ref="C151:D151"/>
    <mergeCell ref="E151:F151"/>
    <mergeCell ref="G151:H151"/>
    <mergeCell ref="I151:J151"/>
    <mergeCell ref="T151:U151"/>
    <mergeCell ref="C156:D156"/>
    <mergeCell ref="E156:F156"/>
    <mergeCell ref="G156:H156"/>
    <mergeCell ref="I156:J156"/>
    <mergeCell ref="T156:U156"/>
    <mergeCell ref="C157:D157"/>
    <mergeCell ref="E157:F157"/>
    <mergeCell ref="G157:H157"/>
    <mergeCell ref="I157:J157"/>
    <mergeCell ref="T157:U157"/>
    <mergeCell ref="C154:D154"/>
    <mergeCell ref="E154:F154"/>
    <mergeCell ref="G154:H154"/>
    <mergeCell ref="I154:J154"/>
    <mergeCell ref="T154:U154"/>
    <mergeCell ref="C155:D155"/>
    <mergeCell ref="E155:F155"/>
    <mergeCell ref="G155:H155"/>
    <mergeCell ref="I155:J155"/>
    <mergeCell ref="T155:U155"/>
    <mergeCell ref="C160:D160"/>
    <mergeCell ref="E160:F160"/>
    <mergeCell ref="G160:H160"/>
    <mergeCell ref="I160:J160"/>
    <mergeCell ref="T160:U160"/>
    <mergeCell ref="C161:D161"/>
    <mergeCell ref="E161:F161"/>
    <mergeCell ref="G161:H161"/>
    <mergeCell ref="I161:J161"/>
    <mergeCell ref="T161:U161"/>
    <mergeCell ref="C158:D158"/>
    <mergeCell ref="E158:F158"/>
    <mergeCell ref="G158:H158"/>
    <mergeCell ref="I158:J158"/>
    <mergeCell ref="T158:U158"/>
    <mergeCell ref="C159:D159"/>
    <mergeCell ref="E159:F159"/>
    <mergeCell ref="G159:H159"/>
    <mergeCell ref="I159:J159"/>
    <mergeCell ref="T159:U159"/>
    <mergeCell ref="C164:D164"/>
    <mergeCell ref="E164:F164"/>
    <mergeCell ref="G164:H164"/>
    <mergeCell ref="I164:J164"/>
    <mergeCell ref="T164:U164"/>
    <mergeCell ref="C165:D165"/>
    <mergeCell ref="E165:F165"/>
    <mergeCell ref="G165:H165"/>
    <mergeCell ref="I165:J165"/>
    <mergeCell ref="T165:U165"/>
    <mergeCell ref="C162:D162"/>
    <mergeCell ref="E162:F162"/>
    <mergeCell ref="G162:H162"/>
    <mergeCell ref="I162:J162"/>
    <mergeCell ref="T162:U162"/>
    <mergeCell ref="C163:D163"/>
    <mergeCell ref="E163:F163"/>
    <mergeCell ref="G163:H163"/>
    <mergeCell ref="I163:J163"/>
    <mergeCell ref="T163:U163"/>
    <mergeCell ref="C168:D168"/>
    <mergeCell ref="E168:F168"/>
    <mergeCell ref="G168:H168"/>
    <mergeCell ref="I168:J168"/>
    <mergeCell ref="T168:U168"/>
    <mergeCell ref="C169:D169"/>
    <mergeCell ref="E169:F169"/>
    <mergeCell ref="G169:H169"/>
    <mergeCell ref="I169:J169"/>
    <mergeCell ref="T169:U169"/>
    <mergeCell ref="C166:D166"/>
    <mergeCell ref="E166:F166"/>
    <mergeCell ref="G166:H166"/>
    <mergeCell ref="I166:J166"/>
    <mergeCell ref="T166:U166"/>
    <mergeCell ref="C167:D167"/>
    <mergeCell ref="E167:F167"/>
    <mergeCell ref="G167:H167"/>
    <mergeCell ref="I167:J167"/>
    <mergeCell ref="T167:U167"/>
    <mergeCell ref="C172:D172"/>
    <mergeCell ref="E172:F172"/>
    <mergeCell ref="G172:H172"/>
    <mergeCell ref="I172:J172"/>
    <mergeCell ref="T172:U172"/>
    <mergeCell ref="C173:D173"/>
    <mergeCell ref="E173:F173"/>
    <mergeCell ref="G173:H173"/>
    <mergeCell ref="I173:J173"/>
    <mergeCell ref="T173:U173"/>
    <mergeCell ref="C170:D170"/>
    <mergeCell ref="E170:F170"/>
    <mergeCell ref="G170:H170"/>
    <mergeCell ref="I170:J170"/>
    <mergeCell ref="T170:U170"/>
    <mergeCell ref="C171:D171"/>
    <mergeCell ref="E171:F171"/>
    <mergeCell ref="G171:H171"/>
    <mergeCell ref="I171:J171"/>
    <mergeCell ref="T171:U171"/>
    <mergeCell ref="C176:D176"/>
    <mergeCell ref="E176:F176"/>
    <mergeCell ref="G176:H176"/>
    <mergeCell ref="I176:J176"/>
    <mergeCell ref="T176:U176"/>
    <mergeCell ref="C177:D177"/>
    <mergeCell ref="E177:F177"/>
    <mergeCell ref="G177:H177"/>
    <mergeCell ref="I177:J177"/>
    <mergeCell ref="T177:U177"/>
    <mergeCell ref="C174:D174"/>
    <mergeCell ref="E174:F174"/>
    <mergeCell ref="G174:H174"/>
    <mergeCell ref="I174:J174"/>
    <mergeCell ref="T174:U174"/>
    <mergeCell ref="C175:D175"/>
    <mergeCell ref="E175:F175"/>
    <mergeCell ref="G175:H175"/>
    <mergeCell ref="I175:J175"/>
    <mergeCell ref="T175:U175"/>
    <mergeCell ref="C180:D180"/>
    <mergeCell ref="E180:F180"/>
    <mergeCell ref="G180:H180"/>
    <mergeCell ref="I180:J180"/>
    <mergeCell ref="T180:U180"/>
    <mergeCell ref="C181:D181"/>
    <mergeCell ref="E181:F181"/>
    <mergeCell ref="G181:H181"/>
    <mergeCell ref="I181:J181"/>
    <mergeCell ref="T181:U181"/>
    <mergeCell ref="C178:D178"/>
    <mergeCell ref="E178:F178"/>
    <mergeCell ref="G178:H178"/>
    <mergeCell ref="I178:J178"/>
    <mergeCell ref="T178:U178"/>
    <mergeCell ref="C179:D179"/>
    <mergeCell ref="E179:F179"/>
    <mergeCell ref="G179:H179"/>
    <mergeCell ref="I179:J179"/>
    <mergeCell ref="T179:U179"/>
    <mergeCell ref="C184:D184"/>
    <mergeCell ref="E184:F184"/>
    <mergeCell ref="G184:H184"/>
    <mergeCell ref="I184:J184"/>
    <mergeCell ref="T184:U184"/>
    <mergeCell ref="C185:D185"/>
    <mergeCell ref="E185:F185"/>
    <mergeCell ref="G185:H185"/>
    <mergeCell ref="I185:J185"/>
    <mergeCell ref="T185:U185"/>
    <mergeCell ref="C182:D182"/>
    <mergeCell ref="E182:F182"/>
    <mergeCell ref="G182:H182"/>
    <mergeCell ref="I182:J182"/>
    <mergeCell ref="T182:U182"/>
    <mergeCell ref="C183:D183"/>
    <mergeCell ref="E183:F183"/>
    <mergeCell ref="G183:H183"/>
    <mergeCell ref="I183:J183"/>
    <mergeCell ref="T183:U183"/>
    <mergeCell ref="C188:D188"/>
    <mergeCell ref="E188:F188"/>
    <mergeCell ref="G188:H188"/>
    <mergeCell ref="I188:J188"/>
    <mergeCell ref="T188:U188"/>
    <mergeCell ref="C189:D189"/>
    <mergeCell ref="E189:F189"/>
    <mergeCell ref="G189:H189"/>
    <mergeCell ref="I189:J189"/>
    <mergeCell ref="T189:U189"/>
    <mergeCell ref="C186:D186"/>
    <mergeCell ref="E186:F186"/>
    <mergeCell ref="G186:H186"/>
    <mergeCell ref="I186:J186"/>
    <mergeCell ref="T186:U186"/>
    <mergeCell ref="C187:D187"/>
    <mergeCell ref="E187:F187"/>
    <mergeCell ref="G187:H187"/>
    <mergeCell ref="I187:J187"/>
    <mergeCell ref="T187:U187"/>
    <mergeCell ref="C192:D192"/>
    <mergeCell ref="E192:F192"/>
    <mergeCell ref="G192:H192"/>
    <mergeCell ref="I192:J192"/>
    <mergeCell ref="T192:U192"/>
    <mergeCell ref="C193:D193"/>
    <mergeCell ref="E193:F193"/>
    <mergeCell ref="G193:H193"/>
    <mergeCell ref="I193:J193"/>
    <mergeCell ref="T193:U193"/>
    <mergeCell ref="C190:D190"/>
    <mergeCell ref="E190:F190"/>
    <mergeCell ref="G190:H190"/>
    <mergeCell ref="I190:J190"/>
    <mergeCell ref="T190:U190"/>
    <mergeCell ref="C191:D191"/>
    <mergeCell ref="E191:F191"/>
    <mergeCell ref="G191:H191"/>
    <mergeCell ref="I191:J191"/>
    <mergeCell ref="T191:U191"/>
    <mergeCell ref="C196:D196"/>
    <mergeCell ref="E196:F196"/>
    <mergeCell ref="G196:H196"/>
    <mergeCell ref="I196:J196"/>
    <mergeCell ref="T196:U196"/>
    <mergeCell ref="C197:D197"/>
    <mergeCell ref="E197:F197"/>
    <mergeCell ref="G197:H197"/>
    <mergeCell ref="I197:J197"/>
    <mergeCell ref="T197:U197"/>
    <mergeCell ref="C194:D194"/>
    <mergeCell ref="E194:F194"/>
    <mergeCell ref="G194:H194"/>
    <mergeCell ref="I194:J194"/>
    <mergeCell ref="T194:U194"/>
    <mergeCell ref="C195:D195"/>
    <mergeCell ref="E195:F195"/>
    <mergeCell ref="G195:H195"/>
    <mergeCell ref="I195:J195"/>
    <mergeCell ref="T195:U195"/>
    <mergeCell ref="C200:D200"/>
    <mergeCell ref="E200:F200"/>
    <mergeCell ref="G200:H200"/>
    <mergeCell ref="I200:J200"/>
    <mergeCell ref="T200:U200"/>
    <mergeCell ref="C201:D201"/>
    <mergeCell ref="E201:F201"/>
    <mergeCell ref="G201:H201"/>
    <mergeCell ref="I201:J201"/>
    <mergeCell ref="T201:U201"/>
    <mergeCell ref="C198:D198"/>
    <mergeCell ref="E198:F198"/>
    <mergeCell ref="G198:H198"/>
    <mergeCell ref="I198:J198"/>
    <mergeCell ref="T198:U198"/>
    <mergeCell ref="C199:D199"/>
    <mergeCell ref="E199:F199"/>
    <mergeCell ref="G199:H199"/>
    <mergeCell ref="I199:J199"/>
    <mergeCell ref="T199:U199"/>
    <mergeCell ref="C204:D204"/>
    <mergeCell ref="E204:F204"/>
    <mergeCell ref="G204:H204"/>
    <mergeCell ref="I204:J204"/>
    <mergeCell ref="T204:U204"/>
    <mergeCell ref="C205:D205"/>
    <mergeCell ref="E205:F205"/>
    <mergeCell ref="G205:H205"/>
    <mergeCell ref="I205:J205"/>
    <mergeCell ref="T205:U205"/>
    <mergeCell ref="C202:D202"/>
    <mergeCell ref="E202:F202"/>
    <mergeCell ref="G202:H202"/>
    <mergeCell ref="I202:J202"/>
    <mergeCell ref="T202:U202"/>
    <mergeCell ref="C203:D203"/>
    <mergeCell ref="E203:F203"/>
    <mergeCell ref="G203:H203"/>
    <mergeCell ref="I203:J203"/>
    <mergeCell ref="T203:U203"/>
    <mergeCell ref="C208:D208"/>
    <mergeCell ref="E208:F208"/>
    <mergeCell ref="G208:H208"/>
    <mergeCell ref="I208:J208"/>
    <mergeCell ref="T208:U208"/>
    <mergeCell ref="C209:D209"/>
    <mergeCell ref="E209:F209"/>
    <mergeCell ref="G209:H209"/>
    <mergeCell ref="I209:J209"/>
    <mergeCell ref="T209:U209"/>
    <mergeCell ref="C206:D206"/>
    <mergeCell ref="E206:F206"/>
    <mergeCell ref="G206:H206"/>
    <mergeCell ref="I206:J206"/>
    <mergeCell ref="T206:U206"/>
    <mergeCell ref="C207:D207"/>
    <mergeCell ref="E207:F207"/>
    <mergeCell ref="G207:H207"/>
    <mergeCell ref="I207:J207"/>
    <mergeCell ref="T207:U207"/>
    <mergeCell ref="C212:D212"/>
    <mergeCell ref="E212:F212"/>
    <mergeCell ref="G212:H212"/>
    <mergeCell ref="I212:J212"/>
    <mergeCell ref="T212:U212"/>
    <mergeCell ref="C213:D213"/>
    <mergeCell ref="E213:F213"/>
    <mergeCell ref="G213:H213"/>
    <mergeCell ref="I213:J213"/>
    <mergeCell ref="T213:U213"/>
    <mergeCell ref="C210:D210"/>
    <mergeCell ref="E210:F210"/>
    <mergeCell ref="G210:H210"/>
    <mergeCell ref="I210:J210"/>
    <mergeCell ref="T210:U210"/>
    <mergeCell ref="C211:D211"/>
    <mergeCell ref="E211:F211"/>
    <mergeCell ref="G211:H211"/>
    <mergeCell ref="I211:J211"/>
    <mergeCell ref="T211:U211"/>
    <mergeCell ref="C216:D216"/>
    <mergeCell ref="E216:F216"/>
    <mergeCell ref="G216:H216"/>
    <mergeCell ref="I216:J216"/>
    <mergeCell ref="T216:U216"/>
    <mergeCell ref="C217:D217"/>
    <mergeCell ref="E217:F217"/>
    <mergeCell ref="G217:H217"/>
    <mergeCell ref="I217:J217"/>
    <mergeCell ref="T217:U217"/>
    <mergeCell ref="C214:D214"/>
    <mergeCell ref="E214:F214"/>
    <mergeCell ref="G214:H214"/>
    <mergeCell ref="I214:J214"/>
    <mergeCell ref="T214:U214"/>
    <mergeCell ref="C215:D215"/>
    <mergeCell ref="E215:F215"/>
    <mergeCell ref="G215:H215"/>
    <mergeCell ref="I215:J215"/>
    <mergeCell ref="T215:U215"/>
    <mergeCell ref="C220:D220"/>
    <mergeCell ref="E220:F220"/>
    <mergeCell ref="G220:H220"/>
    <mergeCell ref="I220:J220"/>
    <mergeCell ref="T220:U220"/>
    <mergeCell ref="C221:D221"/>
    <mergeCell ref="E221:F221"/>
    <mergeCell ref="G221:H221"/>
    <mergeCell ref="I221:J221"/>
    <mergeCell ref="T221:U221"/>
    <mergeCell ref="C218:D218"/>
    <mergeCell ref="E218:F218"/>
    <mergeCell ref="G218:H218"/>
    <mergeCell ref="I218:J218"/>
    <mergeCell ref="T218:U218"/>
    <mergeCell ref="C219:D219"/>
    <mergeCell ref="E219:F219"/>
    <mergeCell ref="G219:H219"/>
    <mergeCell ref="I219:J219"/>
    <mergeCell ref="T219:U219"/>
    <mergeCell ref="C224:D224"/>
    <mergeCell ref="E224:F224"/>
    <mergeCell ref="G224:H224"/>
    <mergeCell ref="I224:J224"/>
    <mergeCell ref="T224:U224"/>
    <mergeCell ref="C225:D225"/>
    <mergeCell ref="E225:F225"/>
    <mergeCell ref="G225:H225"/>
    <mergeCell ref="I225:J225"/>
    <mergeCell ref="T225:U225"/>
    <mergeCell ref="C222:D222"/>
    <mergeCell ref="E222:F222"/>
    <mergeCell ref="G222:H222"/>
    <mergeCell ref="I222:J222"/>
    <mergeCell ref="T222:U222"/>
    <mergeCell ref="C223:D223"/>
    <mergeCell ref="E223:F223"/>
    <mergeCell ref="G223:H223"/>
    <mergeCell ref="I223:J223"/>
    <mergeCell ref="T223:U223"/>
    <mergeCell ref="C228:D228"/>
    <mergeCell ref="E228:F228"/>
    <mergeCell ref="G228:H228"/>
    <mergeCell ref="I228:J228"/>
    <mergeCell ref="T228:U228"/>
    <mergeCell ref="C229:D229"/>
    <mergeCell ref="E229:F229"/>
    <mergeCell ref="G229:H229"/>
    <mergeCell ref="I229:J229"/>
    <mergeCell ref="T229:U229"/>
    <mergeCell ref="C226:D226"/>
    <mergeCell ref="E226:F226"/>
    <mergeCell ref="G226:H226"/>
    <mergeCell ref="I226:J226"/>
    <mergeCell ref="T226:U226"/>
    <mergeCell ref="C227:D227"/>
    <mergeCell ref="E227:F227"/>
    <mergeCell ref="G227:H227"/>
    <mergeCell ref="I227:J227"/>
    <mergeCell ref="T227:U227"/>
    <mergeCell ref="C232:D232"/>
    <mergeCell ref="E232:F232"/>
    <mergeCell ref="G232:H232"/>
    <mergeCell ref="I232:J232"/>
    <mergeCell ref="T232:U232"/>
    <mergeCell ref="C233:D233"/>
    <mergeCell ref="E233:F233"/>
    <mergeCell ref="G233:H233"/>
    <mergeCell ref="I233:J233"/>
    <mergeCell ref="T233:U233"/>
    <mergeCell ref="C230:D230"/>
    <mergeCell ref="E230:F230"/>
    <mergeCell ref="G230:H230"/>
    <mergeCell ref="I230:J230"/>
    <mergeCell ref="T230:U230"/>
    <mergeCell ref="C231:D231"/>
    <mergeCell ref="E231:F231"/>
    <mergeCell ref="G231:H231"/>
    <mergeCell ref="I231:J231"/>
    <mergeCell ref="T231:U231"/>
    <mergeCell ref="C236:D236"/>
    <mergeCell ref="E236:F236"/>
    <mergeCell ref="G236:H236"/>
    <mergeCell ref="I236:J236"/>
    <mergeCell ref="T236:U236"/>
    <mergeCell ref="C237:D237"/>
    <mergeCell ref="E237:F237"/>
    <mergeCell ref="G237:H237"/>
    <mergeCell ref="I237:J237"/>
    <mergeCell ref="T237:U237"/>
    <mergeCell ref="C234:D234"/>
    <mergeCell ref="E234:F234"/>
    <mergeCell ref="G234:H234"/>
    <mergeCell ref="I234:J234"/>
    <mergeCell ref="T234:U234"/>
    <mergeCell ref="C235:D235"/>
    <mergeCell ref="E235:F235"/>
    <mergeCell ref="G235:H235"/>
    <mergeCell ref="I235:J235"/>
    <mergeCell ref="T235:U235"/>
    <mergeCell ref="C240:D240"/>
    <mergeCell ref="E240:F240"/>
    <mergeCell ref="G240:H240"/>
    <mergeCell ref="I240:J240"/>
    <mergeCell ref="T240:U240"/>
    <mergeCell ref="C241:D241"/>
    <mergeCell ref="E241:F241"/>
    <mergeCell ref="G241:H241"/>
    <mergeCell ref="I241:J241"/>
    <mergeCell ref="T241:U241"/>
    <mergeCell ref="C238:D238"/>
    <mergeCell ref="E238:F238"/>
    <mergeCell ref="G238:H238"/>
    <mergeCell ref="I238:J238"/>
    <mergeCell ref="T238:U238"/>
    <mergeCell ref="C239:D239"/>
    <mergeCell ref="E239:F239"/>
    <mergeCell ref="G239:H239"/>
    <mergeCell ref="I239:J239"/>
    <mergeCell ref="T239:U239"/>
    <mergeCell ref="C244:D244"/>
    <mergeCell ref="E244:F244"/>
    <mergeCell ref="G244:H244"/>
    <mergeCell ref="I244:J244"/>
    <mergeCell ref="T244:U244"/>
    <mergeCell ref="C245:D245"/>
    <mergeCell ref="E245:F245"/>
    <mergeCell ref="G245:H245"/>
    <mergeCell ref="I245:J245"/>
    <mergeCell ref="T245:U245"/>
    <mergeCell ref="C242:D242"/>
    <mergeCell ref="E242:F242"/>
    <mergeCell ref="G242:H242"/>
    <mergeCell ref="I242:J242"/>
    <mergeCell ref="T242:U242"/>
    <mergeCell ref="C243:D243"/>
    <mergeCell ref="E243:F243"/>
    <mergeCell ref="G243:H243"/>
    <mergeCell ref="I243:J243"/>
    <mergeCell ref="T243:U243"/>
    <mergeCell ref="C248:D248"/>
    <mergeCell ref="E248:F248"/>
    <mergeCell ref="G248:H248"/>
    <mergeCell ref="I248:J248"/>
    <mergeCell ref="T248:U248"/>
    <mergeCell ref="C249:D249"/>
    <mergeCell ref="E249:F249"/>
    <mergeCell ref="G249:H249"/>
    <mergeCell ref="I249:J249"/>
    <mergeCell ref="T249:U249"/>
    <mergeCell ref="C246:D246"/>
    <mergeCell ref="E246:F246"/>
    <mergeCell ref="G246:H246"/>
    <mergeCell ref="I246:J246"/>
    <mergeCell ref="T246:U246"/>
    <mergeCell ref="C247:D247"/>
    <mergeCell ref="E247:F247"/>
    <mergeCell ref="G247:H247"/>
    <mergeCell ref="I247:J247"/>
    <mergeCell ref="T247:U247"/>
    <mergeCell ref="C252:D252"/>
    <mergeCell ref="E252:F252"/>
    <mergeCell ref="G252:H252"/>
    <mergeCell ref="I252:J252"/>
    <mergeCell ref="T252:U252"/>
    <mergeCell ref="C253:D253"/>
    <mergeCell ref="E253:F253"/>
    <mergeCell ref="G253:H253"/>
    <mergeCell ref="I253:J253"/>
    <mergeCell ref="T253:U253"/>
    <mergeCell ref="C250:D250"/>
    <mergeCell ref="E250:F250"/>
    <mergeCell ref="G250:H250"/>
    <mergeCell ref="I250:J250"/>
    <mergeCell ref="T250:U250"/>
    <mergeCell ref="C251:D251"/>
    <mergeCell ref="E251:F251"/>
    <mergeCell ref="G251:H251"/>
    <mergeCell ref="I251:J251"/>
    <mergeCell ref="T251:U251"/>
    <mergeCell ref="C256:D256"/>
    <mergeCell ref="E256:F256"/>
    <mergeCell ref="G256:H256"/>
    <mergeCell ref="I256:J256"/>
    <mergeCell ref="T256:U256"/>
    <mergeCell ref="C257:D257"/>
    <mergeCell ref="E257:F257"/>
    <mergeCell ref="G257:H257"/>
    <mergeCell ref="I257:J257"/>
    <mergeCell ref="T257:U257"/>
    <mergeCell ref="C254:D254"/>
    <mergeCell ref="E254:F254"/>
    <mergeCell ref="G254:H254"/>
    <mergeCell ref="I254:J254"/>
    <mergeCell ref="T254:U254"/>
    <mergeCell ref="C255:D255"/>
    <mergeCell ref="E255:F255"/>
    <mergeCell ref="G255:H255"/>
    <mergeCell ref="I255:J255"/>
    <mergeCell ref="T255:U255"/>
    <mergeCell ref="C260:D260"/>
    <mergeCell ref="E260:F260"/>
    <mergeCell ref="G260:H260"/>
    <mergeCell ref="I260:J260"/>
    <mergeCell ref="T260:U260"/>
    <mergeCell ref="C261:D261"/>
    <mergeCell ref="E261:F261"/>
    <mergeCell ref="G261:H261"/>
    <mergeCell ref="I261:J261"/>
    <mergeCell ref="T261:U261"/>
    <mergeCell ref="C258:D258"/>
    <mergeCell ref="E258:F258"/>
    <mergeCell ref="G258:H258"/>
    <mergeCell ref="I258:J258"/>
    <mergeCell ref="T258:U258"/>
    <mergeCell ref="C259:D259"/>
    <mergeCell ref="E259:F259"/>
    <mergeCell ref="G259:H259"/>
    <mergeCell ref="I259:J259"/>
    <mergeCell ref="T259:U259"/>
    <mergeCell ref="C264:D264"/>
    <mergeCell ref="E264:F264"/>
    <mergeCell ref="G264:H264"/>
    <mergeCell ref="I264:J264"/>
    <mergeCell ref="T264:U264"/>
    <mergeCell ref="C265:D265"/>
    <mergeCell ref="E265:F265"/>
    <mergeCell ref="G265:H265"/>
    <mergeCell ref="I265:J265"/>
    <mergeCell ref="T265:U265"/>
    <mergeCell ref="C262:D262"/>
    <mergeCell ref="E262:F262"/>
    <mergeCell ref="G262:H262"/>
    <mergeCell ref="I262:J262"/>
    <mergeCell ref="T262:U262"/>
    <mergeCell ref="C263:D263"/>
    <mergeCell ref="E263:F263"/>
    <mergeCell ref="G263:H263"/>
    <mergeCell ref="I263:J263"/>
    <mergeCell ref="T263:U263"/>
    <mergeCell ref="C268:D268"/>
    <mergeCell ref="E268:F268"/>
    <mergeCell ref="G268:H268"/>
    <mergeCell ref="I268:J268"/>
    <mergeCell ref="T268:U268"/>
    <mergeCell ref="C269:D269"/>
    <mergeCell ref="E269:F269"/>
    <mergeCell ref="G269:H269"/>
    <mergeCell ref="I269:J269"/>
    <mergeCell ref="T269:U269"/>
    <mergeCell ref="C266:D266"/>
    <mergeCell ref="E266:F266"/>
    <mergeCell ref="G266:H266"/>
    <mergeCell ref="I266:J266"/>
    <mergeCell ref="T266:U266"/>
    <mergeCell ref="C267:D267"/>
    <mergeCell ref="E267:F267"/>
    <mergeCell ref="G267:H267"/>
    <mergeCell ref="I267:J267"/>
    <mergeCell ref="T267:U267"/>
    <mergeCell ref="C272:D272"/>
    <mergeCell ref="E272:F272"/>
    <mergeCell ref="G272:H272"/>
    <mergeCell ref="I272:J272"/>
    <mergeCell ref="T272:U272"/>
    <mergeCell ref="C273:D273"/>
    <mergeCell ref="E273:F273"/>
    <mergeCell ref="G273:H273"/>
    <mergeCell ref="I273:J273"/>
    <mergeCell ref="T273:U273"/>
    <mergeCell ref="C270:D270"/>
    <mergeCell ref="E270:F270"/>
    <mergeCell ref="G270:H270"/>
    <mergeCell ref="I270:J270"/>
    <mergeCell ref="T270:U270"/>
    <mergeCell ref="C271:D271"/>
    <mergeCell ref="E271:F271"/>
    <mergeCell ref="G271:H271"/>
    <mergeCell ref="I271:J271"/>
    <mergeCell ref="T271:U271"/>
    <mergeCell ref="C276:D276"/>
    <mergeCell ref="E276:F276"/>
    <mergeCell ref="G276:H276"/>
    <mergeCell ref="I276:J276"/>
    <mergeCell ref="T276:U276"/>
    <mergeCell ref="C277:D277"/>
    <mergeCell ref="E277:F277"/>
    <mergeCell ref="G277:H277"/>
    <mergeCell ref="I277:J277"/>
    <mergeCell ref="T277:U277"/>
    <mergeCell ref="C274:D274"/>
    <mergeCell ref="E274:F274"/>
    <mergeCell ref="G274:H274"/>
    <mergeCell ref="I274:J274"/>
    <mergeCell ref="T274:U274"/>
    <mergeCell ref="C275:D275"/>
    <mergeCell ref="E275:F275"/>
    <mergeCell ref="G275:H275"/>
    <mergeCell ref="I275:J275"/>
    <mergeCell ref="T275:U275"/>
    <mergeCell ref="C280:D280"/>
    <mergeCell ref="E280:F280"/>
    <mergeCell ref="G280:H280"/>
    <mergeCell ref="I280:J280"/>
    <mergeCell ref="T280:U280"/>
    <mergeCell ref="C281:D281"/>
    <mergeCell ref="E281:F281"/>
    <mergeCell ref="G281:H281"/>
    <mergeCell ref="I281:J281"/>
    <mergeCell ref="T281:U281"/>
    <mergeCell ref="C278:D278"/>
    <mergeCell ref="E278:F278"/>
    <mergeCell ref="G278:H278"/>
    <mergeCell ref="I278:J278"/>
    <mergeCell ref="T278:U278"/>
    <mergeCell ref="C279:D279"/>
    <mergeCell ref="E279:F279"/>
    <mergeCell ref="G279:H279"/>
    <mergeCell ref="I279:J279"/>
    <mergeCell ref="T279:U279"/>
    <mergeCell ref="C284:D284"/>
    <mergeCell ref="E284:F284"/>
    <mergeCell ref="G284:H284"/>
    <mergeCell ref="I284:J284"/>
    <mergeCell ref="T284:U284"/>
    <mergeCell ref="C285:D285"/>
    <mergeCell ref="E285:F285"/>
    <mergeCell ref="G285:H285"/>
    <mergeCell ref="I285:J285"/>
    <mergeCell ref="T285:U285"/>
    <mergeCell ref="C282:D282"/>
    <mergeCell ref="E282:F282"/>
    <mergeCell ref="G282:H282"/>
    <mergeCell ref="I282:J282"/>
    <mergeCell ref="T282:U282"/>
    <mergeCell ref="C283:D283"/>
    <mergeCell ref="E283:F283"/>
    <mergeCell ref="G283:H283"/>
    <mergeCell ref="I283:J283"/>
    <mergeCell ref="T283:U283"/>
    <mergeCell ref="C288:D288"/>
    <mergeCell ref="E288:F288"/>
    <mergeCell ref="G288:H288"/>
    <mergeCell ref="I288:J288"/>
    <mergeCell ref="T288:U288"/>
    <mergeCell ref="C289:D289"/>
    <mergeCell ref="E289:F289"/>
    <mergeCell ref="G289:H289"/>
    <mergeCell ref="I289:J289"/>
    <mergeCell ref="T289:U289"/>
    <mergeCell ref="C286:D286"/>
    <mergeCell ref="E286:F286"/>
    <mergeCell ref="G286:H286"/>
    <mergeCell ref="I286:J286"/>
    <mergeCell ref="T286:U286"/>
    <mergeCell ref="C287:D287"/>
    <mergeCell ref="E287:F287"/>
    <mergeCell ref="G287:H287"/>
    <mergeCell ref="I287:J287"/>
    <mergeCell ref="T287:U287"/>
    <mergeCell ref="C292:D292"/>
    <mergeCell ref="E292:F292"/>
    <mergeCell ref="G292:H292"/>
    <mergeCell ref="I292:J292"/>
    <mergeCell ref="T292:U292"/>
    <mergeCell ref="C293:D293"/>
    <mergeCell ref="E293:F293"/>
    <mergeCell ref="G293:H293"/>
    <mergeCell ref="I293:J293"/>
    <mergeCell ref="T293:U293"/>
    <mergeCell ref="C290:D290"/>
    <mergeCell ref="E290:F290"/>
    <mergeCell ref="G290:H290"/>
    <mergeCell ref="I290:J290"/>
    <mergeCell ref="T290:U290"/>
    <mergeCell ref="C291:D291"/>
    <mergeCell ref="E291:F291"/>
    <mergeCell ref="G291:H291"/>
    <mergeCell ref="I291:J291"/>
    <mergeCell ref="T291:U291"/>
    <mergeCell ref="C296:D296"/>
    <mergeCell ref="E296:F296"/>
    <mergeCell ref="G296:H296"/>
    <mergeCell ref="I296:J296"/>
    <mergeCell ref="T296:U296"/>
    <mergeCell ref="C297:D297"/>
    <mergeCell ref="E297:F297"/>
    <mergeCell ref="G297:H297"/>
    <mergeCell ref="I297:J297"/>
    <mergeCell ref="T297:U297"/>
    <mergeCell ref="C294:D294"/>
    <mergeCell ref="E294:F294"/>
    <mergeCell ref="G294:H294"/>
    <mergeCell ref="I294:J294"/>
    <mergeCell ref="T294:U294"/>
    <mergeCell ref="C295:D295"/>
    <mergeCell ref="E295:F295"/>
    <mergeCell ref="G295:H295"/>
    <mergeCell ref="I295:J295"/>
    <mergeCell ref="T295:U295"/>
    <mergeCell ref="C300:D300"/>
    <mergeCell ref="E300:F300"/>
    <mergeCell ref="G300:H300"/>
    <mergeCell ref="I300:J300"/>
    <mergeCell ref="T300:U300"/>
    <mergeCell ref="C301:D301"/>
    <mergeCell ref="E301:F301"/>
    <mergeCell ref="G301:H301"/>
    <mergeCell ref="I301:J301"/>
    <mergeCell ref="T301:U301"/>
    <mergeCell ref="C298:D298"/>
    <mergeCell ref="E298:F298"/>
    <mergeCell ref="G298:H298"/>
    <mergeCell ref="I298:J298"/>
    <mergeCell ref="T298:U298"/>
    <mergeCell ref="C299:D299"/>
    <mergeCell ref="E299:F299"/>
    <mergeCell ref="G299:H299"/>
    <mergeCell ref="I299:J299"/>
    <mergeCell ref="T299:U299"/>
    <mergeCell ref="C304:D304"/>
    <mergeCell ref="E304:F304"/>
    <mergeCell ref="G304:H304"/>
    <mergeCell ref="I304:J304"/>
    <mergeCell ref="T304:U304"/>
    <mergeCell ref="C305:D305"/>
    <mergeCell ref="E305:F305"/>
    <mergeCell ref="G305:H305"/>
    <mergeCell ref="I305:J305"/>
    <mergeCell ref="T305:U305"/>
    <mergeCell ref="C302:D302"/>
    <mergeCell ref="E302:F302"/>
    <mergeCell ref="G302:H302"/>
    <mergeCell ref="I302:J302"/>
    <mergeCell ref="T302:U302"/>
    <mergeCell ref="C303:D303"/>
    <mergeCell ref="E303:F303"/>
    <mergeCell ref="G303:H303"/>
    <mergeCell ref="I303:J303"/>
    <mergeCell ref="T303:U303"/>
    <mergeCell ref="C308:D308"/>
    <mergeCell ref="E308:F308"/>
    <mergeCell ref="G308:H308"/>
    <mergeCell ref="I308:J308"/>
    <mergeCell ref="T308:U308"/>
    <mergeCell ref="C309:D309"/>
    <mergeCell ref="E309:F309"/>
    <mergeCell ref="G309:H309"/>
    <mergeCell ref="I309:J309"/>
    <mergeCell ref="T309:U309"/>
    <mergeCell ref="C306:D306"/>
    <mergeCell ref="E306:F306"/>
    <mergeCell ref="G306:H306"/>
    <mergeCell ref="I306:J306"/>
    <mergeCell ref="T306:U306"/>
    <mergeCell ref="C307:D307"/>
    <mergeCell ref="E307:F307"/>
    <mergeCell ref="G307:H307"/>
    <mergeCell ref="I307:J307"/>
    <mergeCell ref="T307:U307"/>
    <mergeCell ref="C312:D312"/>
    <mergeCell ref="E312:F312"/>
    <mergeCell ref="G312:H312"/>
    <mergeCell ref="I312:J312"/>
    <mergeCell ref="T312:U312"/>
    <mergeCell ref="C313:D313"/>
    <mergeCell ref="E313:F313"/>
    <mergeCell ref="G313:H313"/>
    <mergeCell ref="I313:J313"/>
    <mergeCell ref="T313:U313"/>
    <mergeCell ref="C310:D310"/>
    <mergeCell ref="E310:F310"/>
    <mergeCell ref="G310:H310"/>
    <mergeCell ref="I310:J310"/>
    <mergeCell ref="T310:U310"/>
    <mergeCell ref="C311:D311"/>
    <mergeCell ref="E311:F311"/>
    <mergeCell ref="G311:H311"/>
    <mergeCell ref="I311:J311"/>
    <mergeCell ref="T311:U311"/>
    <mergeCell ref="C316:D316"/>
    <mergeCell ref="E316:F316"/>
    <mergeCell ref="G316:H316"/>
    <mergeCell ref="I316:J316"/>
    <mergeCell ref="T316:U316"/>
    <mergeCell ref="C317:D317"/>
    <mergeCell ref="E317:F317"/>
    <mergeCell ref="G317:H317"/>
    <mergeCell ref="I317:J317"/>
    <mergeCell ref="T317:U317"/>
    <mergeCell ref="C314:D314"/>
    <mergeCell ref="E314:F314"/>
    <mergeCell ref="G314:H314"/>
    <mergeCell ref="I314:J314"/>
    <mergeCell ref="T314:U314"/>
    <mergeCell ref="C315:D315"/>
    <mergeCell ref="E315:F315"/>
    <mergeCell ref="G315:H315"/>
    <mergeCell ref="I315:J315"/>
    <mergeCell ref="T315:U315"/>
    <mergeCell ref="C320:D320"/>
    <mergeCell ref="E320:F320"/>
    <mergeCell ref="G320:H320"/>
    <mergeCell ref="I320:J320"/>
    <mergeCell ref="T320:U320"/>
    <mergeCell ref="C321:D321"/>
    <mergeCell ref="E321:F321"/>
    <mergeCell ref="G321:H321"/>
    <mergeCell ref="I321:J321"/>
    <mergeCell ref="T321:U321"/>
    <mergeCell ref="C318:D318"/>
    <mergeCell ref="E318:F318"/>
    <mergeCell ref="G318:H318"/>
    <mergeCell ref="I318:J318"/>
    <mergeCell ref="T318:U318"/>
    <mergeCell ref="C319:D319"/>
    <mergeCell ref="E319:F319"/>
    <mergeCell ref="G319:H319"/>
    <mergeCell ref="I319:J319"/>
    <mergeCell ref="T319:U319"/>
    <mergeCell ref="C324:D324"/>
    <mergeCell ref="E324:F324"/>
    <mergeCell ref="G324:H324"/>
    <mergeCell ref="I324:J324"/>
    <mergeCell ref="T324:U324"/>
    <mergeCell ref="C325:D325"/>
    <mergeCell ref="E325:F325"/>
    <mergeCell ref="G325:H325"/>
    <mergeCell ref="I325:J325"/>
    <mergeCell ref="T325:U325"/>
    <mergeCell ref="C322:D322"/>
    <mergeCell ref="E322:F322"/>
    <mergeCell ref="G322:H322"/>
    <mergeCell ref="I322:J322"/>
    <mergeCell ref="T322:U322"/>
    <mergeCell ref="C323:D323"/>
    <mergeCell ref="E323:F323"/>
    <mergeCell ref="G323:H323"/>
    <mergeCell ref="I323:J323"/>
    <mergeCell ref="T323:U323"/>
    <mergeCell ref="C328:D328"/>
    <mergeCell ref="E328:F328"/>
    <mergeCell ref="G328:H328"/>
    <mergeCell ref="I328:J328"/>
    <mergeCell ref="T328:U328"/>
    <mergeCell ref="C329:D329"/>
    <mergeCell ref="E329:F329"/>
    <mergeCell ref="G329:H329"/>
    <mergeCell ref="I329:J329"/>
    <mergeCell ref="T329:U329"/>
    <mergeCell ref="C326:D326"/>
    <mergeCell ref="E326:F326"/>
    <mergeCell ref="G326:H326"/>
    <mergeCell ref="I326:J326"/>
    <mergeCell ref="T326:U326"/>
    <mergeCell ref="C327:D327"/>
    <mergeCell ref="E327:F327"/>
    <mergeCell ref="G327:H327"/>
    <mergeCell ref="I327:J327"/>
    <mergeCell ref="T327:U327"/>
    <mergeCell ref="C332:D332"/>
    <mergeCell ref="E332:F332"/>
    <mergeCell ref="G332:H332"/>
    <mergeCell ref="I332:J332"/>
    <mergeCell ref="T332:U332"/>
    <mergeCell ref="C333:D333"/>
    <mergeCell ref="E333:F333"/>
    <mergeCell ref="G333:H333"/>
    <mergeCell ref="I333:J333"/>
    <mergeCell ref="T333:U333"/>
    <mergeCell ref="C330:D330"/>
    <mergeCell ref="E330:F330"/>
    <mergeCell ref="G330:H330"/>
    <mergeCell ref="I330:J330"/>
    <mergeCell ref="T330:U330"/>
    <mergeCell ref="C331:D331"/>
    <mergeCell ref="E331:F331"/>
    <mergeCell ref="G331:H331"/>
    <mergeCell ref="I331:J331"/>
    <mergeCell ref="T331:U331"/>
    <mergeCell ref="C336:D336"/>
    <mergeCell ref="E336:F336"/>
    <mergeCell ref="G336:H336"/>
    <mergeCell ref="I336:J336"/>
    <mergeCell ref="T336:U336"/>
    <mergeCell ref="C337:D337"/>
    <mergeCell ref="E337:F337"/>
    <mergeCell ref="G337:H337"/>
    <mergeCell ref="I337:J337"/>
    <mergeCell ref="T337:U337"/>
    <mergeCell ref="C334:D334"/>
    <mergeCell ref="E334:F334"/>
    <mergeCell ref="G334:H334"/>
    <mergeCell ref="I334:J334"/>
    <mergeCell ref="T334:U334"/>
    <mergeCell ref="C335:D335"/>
    <mergeCell ref="E335:F335"/>
    <mergeCell ref="G335:H335"/>
    <mergeCell ref="I335:J335"/>
    <mergeCell ref="T335:U335"/>
    <mergeCell ref="C340:D340"/>
    <mergeCell ref="E340:F340"/>
    <mergeCell ref="G340:H340"/>
    <mergeCell ref="I340:J340"/>
    <mergeCell ref="T340:U340"/>
    <mergeCell ref="C341:D341"/>
    <mergeCell ref="E341:F341"/>
    <mergeCell ref="G341:H341"/>
    <mergeCell ref="I341:J341"/>
    <mergeCell ref="T341:U341"/>
    <mergeCell ref="C338:D338"/>
    <mergeCell ref="E338:F338"/>
    <mergeCell ref="G338:H338"/>
    <mergeCell ref="I338:J338"/>
    <mergeCell ref="T338:U338"/>
    <mergeCell ref="C339:D339"/>
    <mergeCell ref="E339:F339"/>
    <mergeCell ref="G339:H339"/>
    <mergeCell ref="I339:J339"/>
    <mergeCell ref="T339:U339"/>
    <mergeCell ref="C344:D344"/>
    <mergeCell ref="E344:F344"/>
    <mergeCell ref="G344:H344"/>
    <mergeCell ref="I344:J344"/>
    <mergeCell ref="T344:U344"/>
    <mergeCell ref="C345:D345"/>
    <mergeCell ref="E345:F345"/>
    <mergeCell ref="G345:H345"/>
    <mergeCell ref="I345:J345"/>
    <mergeCell ref="T345:U345"/>
    <mergeCell ref="C342:D342"/>
    <mergeCell ref="E342:F342"/>
    <mergeCell ref="G342:H342"/>
    <mergeCell ref="I342:J342"/>
    <mergeCell ref="T342:U342"/>
    <mergeCell ref="C343:D343"/>
    <mergeCell ref="E343:F343"/>
    <mergeCell ref="G343:H343"/>
    <mergeCell ref="I343:J343"/>
    <mergeCell ref="T343:U343"/>
    <mergeCell ref="C348:D348"/>
    <mergeCell ref="E348:F348"/>
    <mergeCell ref="G348:H348"/>
    <mergeCell ref="I348:J348"/>
    <mergeCell ref="T348:U348"/>
    <mergeCell ref="C349:D349"/>
    <mergeCell ref="E349:F349"/>
    <mergeCell ref="G349:H349"/>
    <mergeCell ref="I349:J349"/>
    <mergeCell ref="T349:U349"/>
    <mergeCell ref="C346:D346"/>
    <mergeCell ref="E346:F346"/>
    <mergeCell ref="G346:H346"/>
    <mergeCell ref="I346:J346"/>
    <mergeCell ref="T346:U346"/>
    <mergeCell ref="C347:D347"/>
    <mergeCell ref="E347:F347"/>
    <mergeCell ref="G347:H347"/>
    <mergeCell ref="I347:J347"/>
    <mergeCell ref="T347:U347"/>
    <mergeCell ref="C352:D352"/>
    <mergeCell ref="E352:F352"/>
    <mergeCell ref="G352:H352"/>
    <mergeCell ref="I352:J352"/>
    <mergeCell ref="T352:U352"/>
    <mergeCell ref="C353:D353"/>
    <mergeCell ref="E353:F353"/>
    <mergeCell ref="G353:H353"/>
    <mergeCell ref="I353:J353"/>
    <mergeCell ref="T353:U353"/>
    <mergeCell ref="C350:D350"/>
    <mergeCell ref="E350:F350"/>
    <mergeCell ref="G350:H350"/>
    <mergeCell ref="I350:J350"/>
    <mergeCell ref="T350:U350"/>
    <mergeCell ref="C351:D351"/>
    <mergeCell ref="E351:F351"/>
    <mergeCell ref="G351:H351"/>
    <mergeCell ref="I351:J351"/>
    <mergeCell ref="T351:U351"/>
    <mergeCell ref="C356:D356"/>
    <mergeCell ref="E356:F356"/>
    <mergeCell ref="G356:H356"/>
    <mergeCell ref="I356:J356"/>
    <mergeCell ref="T356:U356"/>
    <mergeCell ref="C357:D357"/>
    <mergeCell ref="E357:F357"/>
    <mergeCell ref="G357:H357"/>
    <mergeCell ref="I357:J357"/>
    <mergeCell ref="T357:U357"/>
    <mergeCell ref="C354:D354"/>
    <mergeCell ref="E354:F354"/>
    <mergeCell ref="G354:H354"/>
    <mergeCell ref="I354:J354"/>
    <mergeCell ref="T354:U354"/>
    <mergeCell ref="C355:D355"/>
    <mergeCell ref="E355:F355"/>
    <mergeCell ref="G355:H355"/>
    <mergeCell ref="I355:J355"/>
    <mergeCell ref="T355:U355"/>
    <mergeCell ref="C360:D360"/>
    <mergeCell ref="E360:F360"/>
    <mergeCell ref="G360:H360"/>
    <mergeCell ref="I360:J360"/>
    <mergeCell ref="T360:U360"/>
    <mergeCell ref="C361:D361"/>
    <mergeCell ref="E361:F361"/>
    <mergeCell ref="G361:H361"/>
    <mergeCell ref="I361:J361"/>
    <mergeCell ref="T361:U361"/>
    <mergeCell ref="C358:D358"/>
    <mergeCell ref="E358:F358"/>
    <mergeCell ref="G358:H358"/>
    <mergeCell ref="I358:J358"/>
    <mergeCell ref="T358:U358"/>
    <mergeCell ref="C359:D359"/>
    <mergeCell ref="E359:F359"/>
    <mergeCell ref="G359:H359"/>
    <mergeCell ref="I359:J359"/>
    <mergeCell ref="T359:U359"/>
    <mergeCell ref="C364:D364"/>
    <mergeCell ref="E364:F364"/>
    <mergeCell ref="G364:H364"/>
    <mergeCell ref="I364:J364"/>
    <mergeCell ref="T364:U364"/>
    <mergeCell ref="C365:D365"/>
    <mergeCell ref="E365:F365"/>
    <mergeCell ref="G365:H365"/>
    <mergeCell ref="I365:J365"/>
    <mergeCell ref="T365:U365"/>
    <mergeCell ref="C362:D362"/>
    <mergeCell ref="E362:F362"/>
    <mergeCell ref="G362:H362"/>
    <mergeCell ref="I362:J362"/>
    <mergeCell ref="T362:U362"/>
    <mergeCell ref="C363:D363"/>
    <mergeCell ref="E363:F363"/>
    <mergeCell ref="G363:H363"/>
    <mergeCell ref="I363:J363"/>
    <mergeCell ref="T363:U363"/>
    <mergeCell ref="C368:D368"/>
    <mergeCell ref="E368:F368"/>
    <mergeCell ref="G368:H368"/>
    <mergeCell ref="I368:J368"/>
    <mergeCell ref="T368:U368"/>
    <mergeCell ref="C369:D369"/>
    <mergeCell ref="E369:F369"/>
    <mergeCell ref="G369:H369"/>
    <mergeCell ref="I369:J369"/>
    <mergeCell ref="T369:U369"/>
    <mergeCell ref="C366:D366"/>
    <mergeCell ref="E366:F366"/>
    <mergeCell ref="G366:H366"/>
    <mergeCell ref="I366:J366"/>
    <mergeCell ref="T366:U366"/>
    <mergeCell ref="C367:D367"/>
    <mergeCell ref="E367:F367"/>
    <mergeCell ref="G367:H367"/>
    <mergeCell ref="I367:J367"/>
    <mergeCell ref="T367:U367"/>
    <mergeCell ref="C372:D372"/>
    <mergeCell ref="E372:F372"/>
    <mergeCell ref="G372:H372"/>
    <mergeCell ref="I372:J372"/>
    <mergeCell ref="T372:U372"/>
    <mergeCell ref="C373:D373"/>
    <mergeCell ref="E373:F373"/>
    <mergeCell ref="G373:H373"/>
    <mergeCell ref="I373:J373"/>
    <mergeCell ref="T373:U373"/>
    <mergeCell ref="C370:D370"/>
    <mergeCell ref="E370:F370"/>
    <mergeCell ref="G370:H370"/>
    <mergeCell ref="I370:J370"/>
    <mergeCell ref="T370:U370"/>
    <mergeCell ref="C371:D371"/>
    <mergeCell ref="E371:F371"/>
    <mergeCell ref="G371:H371"/>
    <mergeCell ref="I371:J371"/>
    <mergeCell ref="T371:U371"/>
    <mergeCell ref="C376:D376"/>
    <mergeCell ref="E376:F376"/>
    <mergeCell ref="G376:H376"/>
    <mergeCell ref="I376:J376"/>
    <mergeCell ref="T376:U376"/>
    <mergeCell ref="C377:D377"/>
    <mergeCell ref="E377:F377"/>
    <mergeCell ref="G377:H377"/>
    <mergeCell ref="I377:J377"/>
    <mergeCell ref="T377:U377"/>
    <mergeCell ref="C374:D374"/>
    <mergeCell ref="E374:F374"/>
    <mergeCell ref="G374:H374"/>
    <mergeCell ref="I374:J374"/>
    <mergeCell ref="T374:U374"/>
    <mergeCell ref="C375:D375"/>
    <mergeCell ref="E375:F375"/>
    <mergeCell ref="G375:H375"/>
    <mergeCell ref="I375:J375"/>
    <mergeCell ref="T375:U375"/>
    <mergeCell ref="C380:D380"/>
    <mergeCell ref="E380:F380"/>
    <mergeCell ref="G380:H380"/>
    <mergeCell ref="I380:J380"/>
    <mergeCell ref="T380:U380"/>
    <mergeCell ref="C381:D381"/>
    <mergeCell ref="E381:F381"/>
    <mergeCell ref="G381:H381"/>
    <mergeCell ref="I381:J381"/>
    <mergeCell ref="T381:U381"/>
    <mergeCell ref="C378:D378"/>
    <mergeCell ref="E378:F378"/>
    <mergeCell ref="G378:H378"/>
    <mergeCell ref="I378:J378"/>
    <mergeCell ref="T378:U378"/>
    <mergeCell ref="C379:D379"/>
    <mergeCell ref="E379:F379"/>
    <mergeCell ref="G379:H379"/>
    <mergeCell ref="I379:J379"/>
    <mergeCell ref="T379:U379"/>
    <mergeCell ref="C384:D384"/>
    <mergeCell ref="E384:F384"/>
    <mergeCell ref="G384:H384"/>
    <mergeCell ref="I384:J384"/>
    <mergeCell ref="T384:U384"/>
    <mergeCell ref="C385:D385"/>
    <mergeCell ref="E385:F385"/>
    <mergeCell ref="G385:H385"/>
    <mergeCell ref="I385:J385"/>
    <mergeCell ref="T385:U385"/>
    <mergeCell ref="C382:D382"/>
    <mergeCell ref="E382:F382"/>
    <mergeCell ref="G382:H382"/>
    <mergeCell ref="I382:J382"/>
    <mergeCell ref="T382:U382"/>
    <mergeCell ref="C383:D383"/>
    <mergeCell ref="E383:F383"/>
    <mergeCell ref="G383:H383"/>
    <mergeCell ref="I383:J383"/>
    <mergeCell ref="T383:U383"/>
    <mergeCell ref="C388:D388"/>
    <mergeCell ref="E388:F388"/>
    <mergeCell ref="G388:H388"/>
    <mergeCell ref="I388:J388"/>
    <mergeCell ref="T388:U388"/>
    <mergeCell ref="C389:D389"/>
    <mergeCell ref="E389:F389"/>
    <mergeCell ref="G389:H389"/>
    <mergeCell ref="I389:J389"/>
    <mergeCell ref="T389:U389"/>
    <mergeCell ref="C386:D386"/>
    <mergeCell ref="E386:F386"/>
    <mergeCell ref="G386:H386"/>
    <mergeCell ref="I386:J386"/>
    <mergeCell ref="T386:U386"/>
    <mergeCell ref="C387:D387"/>
    <mergeCell ref="E387:F387"/>
    <mergeCell ref="G387:H387"/>
    <mergeCell ref="I387:J387"/>
    <mergeCell ref="T387:U387"/>
    <mergeCell ref="C392:D392"/>
    <mergeCell ref="E392:F392"/>
    <mergeCell ref="G392:H392"/>
    <mergeCell ref="I392:J392"/>
    <mergeCell ref="T392:U392"/>
    <mergeCell ref="C393:D393"/>
    <mergeCell ref="E393:F393"/>
    <mergeCell ref="G393:H393"/>
    <mergeCell ref="I393:J393"/>
    <mergeCell ref="T393:U393"/>
    <mergeCell ref="C390:D390"/>
    <mergeCell ref="E390:F390"/>
    <mergeCell ref="G390:H390"/>
    <mergeCell ref="I390:J390"/>
    <mergeCell ref="T390:U390"/>
    <mergeCell ref="C391:D391"/>
    <mergeCell ref="E391:F391"/>
    <mergeCell ref="G391:H391"/>
    <mergeCell ref="I391:J391"/>
    <mergeCell ref="T391:U391"/>
    <mergeCell ref="C396:D396"/>
    <mergeCell ref="E396:F396"/>
    <mergeCell ref="G396:H396"/>
    <mergeCell ref="I396:J396"/>
    <mergeCell ref="T396:U396"/>
    <mergeCell ref="C397:D397"/>
    <mergeCell ref="E397:F397"/>
    <mergeCell ref="G397:H397"/>
    <mergeCell ref="I397:J397"/>
    <mergeCell ref="T397:U397"/>
    <mergeCell ref="C394:D394"/>
    <mergeCell ref="E394:F394"/>
    <mergeCell ref="G394:H394"/>
    <mergeCell ref="I394:J394"/>
    <mergeCell ref="T394:U394"/>
    <mergeCell ref="C395:D395"/>
    <mergeCell ref="E395:F395"/>
    <mergeCell ref="G395:H395"/>
    <mergeCell ref="I395:J395"/>
    <mergeCell ref="T395:U395"/>
    <mergeCell ref="C400:D400"/>
    <mergeCell ref="E400:F400"/>
    <mergeCell ref="G400:H400"/>
    <mergeCell ref="I400:J400"/>
    <mergeCell ref="T400:U400"/>
    <mergeCell ref="C401:D401"/>
    <mergeCell ref="E401:F401"/>
    <mergeCell ref="G401:H401"/>
    <mergeCell ref="I401:J401"/>
    <mergeCell ref="T401:U401"/>
    <mergeCell ref="C398:D398"/>
    <mergeCell ref="E398:F398"/>
    <mergeCell ref="G398:H398"/>
    <mergeCell ref="I398:J398"/>
    <mergeCell ref="T398:U398"/>
    <mergeCell ref="C399:D399"/>
    <mergeCell ref="E399:F399"/>
    <mergeCell ref="G399:H399"/>
    <mergeCell ref="I399:J399"/>
    <mergeCell ref="T399:U399"/>
    <mergeCell ref="C404:D404"/>
    <mergeCell ref="E404:F404"/>
    <mergeCell ref="G404:H404"/>
    <mergeCell ref="I404:J404"/>
    <mergeCell ref="T404:U404"/>
    <mergeCell ref="C405:D405"/>
    <mergeCell ref="E405:F405"/>
    <mergeCell ref="G405:H405"/>
    <mergeCell ref="I405:J405"/>
    <mergeCell ref="T405:U405"/>
    <mergeCell ref="C402:D402"/>
    <mergeCell ref="E402:F402"/>
    <mergeCell ref="G402:H402"/>
    <mergeCell ref="I402:J402"/>
    <mergeCell ref="T402:U402"/>
    <mergeCell ref="C403:D403"/>
    <mergeCell ref="E403:F403"/>
    <mergeCell ref="G403:H403"/>
    <mergeCell ref="I403:J403"/>
    <mergeCell ref="T403:U403"/>
    <mergeCell ref="C408:D408"/>
    <mergeCell ref="E408:F408"/>
    <mergeCell ref="G408:H408"/>
    <mergeCell ref="I408:J408"/>
    <mergeCell ref="T408:U408"/>
    <mergeCell ref="C409:D409"/>
    <mergeCell ref="E409:F409"/>
    <mergeCell ref="G409:H409"/>
    <mergeCell ref="I409:J409"/>
    <mergeCell ref="T409:U409"/>
    <mergeCell ref="C406:D406"/>
    <mergeCell ref="E406:F406"/>
    <mergeCell ref="G406:H406"/>
    <mergeCell ref="I406:J406"/>
    <mergeCell ref="T406:U406"/>
    <mergeCell ref="C407:D407"/>
    <mergeCell ref="E407:F407"/>
    <mergeCell ref="G407:H407"/>
    <mergeCell ref="I407:J407"/>
    <mergeCell ref="T407:U407"/>
    <mergeCell ref="C412:D412"/>
    <mergeCell ref="E412:F412"/>
    <mergeCell ref="G412:H412"/>
    <mergeCell ref="I412:J412"/>
    <mergeCell ref="T412:U412"/>
    <mergeCell ref="C413:D413"/>
    <mergeCell ref="E413:F413"/>
    <mergeCell ref="G413:H413"/>
    <mergeCell ref="I413:J413"/>
    <mergeCell ref="T413:U413"/>
    <mergeCell ref="C410:D410"/>
    <mergeCell ref="E410:F410"/>
    <mergeCell ref="G410:H410"/>
    <mergeCell ref="I410:J410"/>
    <mergeCell ref="T410:U410"/>
    <mergeCell ref="C411:D411"/>
    <mergeCell ref="E411:F411"/>
    <mergeCell ref="G411:H411"/>
    <mergeCell ref="I411:J411"/>
    <mergeCell ref="T411:U411"/>
    <mergeCell ref="C416:D416"/>
    <mergeCell ref="E416:F416"/>
    <mergeCell ref="G416:H416"/>
    <mergeCell ref="I416:J416"/>
    <mergeCell ref="T416:U416"/>
    <mergeCell ref="C417:D417"/>
    <mergeCell ref="E417:F417"/>
    <mergeCell ref="G417:H417"/>
    <mergeCell ref="I417:J417"/>
    <mergeCell ref="T417:U417"/>
    <mergeCell ref="C414:D414"/>
    <mergeCell ref="E414:F414"/>
    <mergeCell ref="G414:H414"/>
    <mergeCell ref="I414:J414"/>
    <mergeCell ref="T414:U414"/>
    <mergeCell ref="C415:D415"/>
    <mergeCell ref="E415:F415"/>
    <mergeCell ref="G415:H415"/>
    <mergeCell ref="I415:J415"/>
    <mergeCell ref="T415:U415"/>
    <mergeCell ref="C420:D420"/>
    <mergeCell ref="E420:F420"/>
    <mergeCell ref="G420:H420"/>
    <mergeCell ref="I420:J420"/>
    <mergeCell ref="T420:U420"/>
    <mergeCell ref="C421:D421"/>
    <mergeCell ref="E421:F421"/>
    <mergeCell ref="G421:H421"/>
    <mergeCell ref="I421:J421"/>
    <mergeCell ref="T421:U421"/>
    <mergeCell ref="C418:D418"/>
    <mergeCell ref="E418:F418"/>
    <mergeCell ref="G418:H418"/>
    <mergeCell ref="I418:J418"/>
    <mergeCell ref="T418:U418"/>
    <mergeCell ref="C419:D419"/>
    <mergeCell ref="E419:F419"/>
    <mergeCell ref="G419:H419"/>
    <mergeCell ref="I419:J419"/>
    <mergeCell ref="T419:U419"/>
    <mergeCell ref="C424:D424"/>
    <mergeCell ref="E424:F424"/>
    <mergeCell ref="G424:H424"/>
    <mergeCell ref="I424:J424"/>
    <mergeCell ref="T424:U424"/>
    <mergeCell ref="C425:D425"/>
    <mergeCell ref="E425:F425"/>
    <mergeCell ref="G425:H425"/>
    <mergeCell ref="I425:J425"/>
    <mergeCell ref="T425:U425"/>
    <mergeCell ref="C422:D422"/>
    <mergeCell ref="E422:F422"/>
    <mergeCell ref="G422:H422"/>
    <mergeCell ref="I422:J422"/>
    <mergeCell ref="T422:U422"/>
    <mergeCell ref="C423:D423"/>
    <mergeCell ref="E423:F423"/>
    <mergeCell ref="G423:H423"/>
    <mergeCell ref="I423:J423"/>
    <mergeCell ref="T423:U423"/>
    <mergeCell ref="C428:D428"/>
    <mergeCell ref="E428:F428"/>
    <mergeCell ref="G428:H428"/>
    <mergeCell ref="I428:J428"/>
    <mergeCell ref="T428:U428"/>
    <mergeCell ref="C429:D429"/>
    <mergeCell ref="E429:F429"/>
    <mergeCell ref="G429:H429"/>
    <mergeCell ref="I429:J429"/>
    <mergeCell ref="T429:U429"/>
    <mergeCell ref="C426:D426"/>
    <mergeCell ref="E426:F426"/>
    <mergeCell ref="G426:H426"/>
    <mergeCell ref="I426:J426"/>
    <mergeCell ref="T426:U426"/>
    <mergeCell ref="C427:D427"/>
    <mergeCell ref="E427:F427"/>
    <mergeCell ref="G427:H427"/>
    <mergeCell ref="I427:J427"/>
    <mergeCell ref="T427:U427"/>
    <mergeCell ref="C432:D432"/>
    <mergeCell ref="E432:F432"/>
    <mergeCell ref="G432:H432"/>
    <mergeCell ref="I432:J432"/>
    <mergeCell ref="T432:U432"/>
    <mergeCell ref="C433:D433"/>
    <mergeCell ref="E433:F433"/>
    <mergeCell ref="G433:H433"/>
    <mergeCell ref="I433:J433"/>
    <mergeCell ref="T433:U433"/>
    <mergeCell ref="C430:D430"/>
    <mergeCell ref="E430:F430"/>
    <mergeCell ref="G430:H430"/>
    <mergeCell ref="I430:J430"/>
    <mergeCell ref="T430:U430"/>
    <mergeCell ref="C431:D431"/>
    <mergeCell ref="E431:F431"/>
    <mergeCell ref="G431:H431"/>
    <mergeCell ref="I431:J431"/>
    <mergeCell ref="T431:U431"/>
    <mergeCell ref="C436:D436"/>
    <mergeCell ref="E436:F436"/>
    <mergeCell ref="G436:H436"/>
    <mergeCell ref="I436:J436"/>
    <mergeCell ref="T436:U436"/>
    <mergeCell ref="C437:D437"/>
    <mergeCell ref="E437:F437"/>
    <mergeCell ref="G437:H437"/>
    <mergeCell ref="I437:J437"/>
    <mergeCell ref="T437:U437"/>
    <mergeCell ref="C434:D434"/>
    <mergeCell ref="E434:F434"/>
    <mergeCell ref="G434:H434"/>
    <mergeCell ref="I434:J434"/>
    <mergeCell ref="T434:U434"/>
    <mergeCell ref="C435:D435"/>
    <mergeCell ref="E435:F435"/>
    <mergeCell ref="G435:H435"/>
    <mergeCell ref="I435:J435"/>
    <mergeCell ref="T435:U435"/>
    <mergeCell ref="C440:D440"/>
    <mergeCell ref="E440:F440"/>
    <mergeCell ref="G440:H440"/>
    <mergeCell ref="I440:J440"/>
    <mergeCell ref="T440:U440"/>
    <mergeCell ref="C441:D441"/>
    <mergeCell ref="E441:F441"/>
    <mergeCell ref="G441:H441"/>
    <mergeCell ref="I441:J441"/>
    <mergeCell ref="T441:U441"/>
    <mergeCell ref="C438:D438"/>
    <mergeCell ref="E438:F438"/>
    <mergeCell ref="G438:H438"/>
    <mergeCell ref="I438:J438"/>
    <mergeCell ref="T438:U438"/>
    <mergeCell ref="C439:D439"/>
    <mergeCell ref="E439:F439"/>
    <mergeCell ref="G439:H439"/>
    <mergeCell ref="I439:J439"/>
    <mergeCell ref="T439:U439"/>
    <mergeCell ref="C444:D444"/>
    <mergeCell ref="E444:F444"/>
    <mergeCell ref="G444:H444"/>
    <mergeCell ref="I444:J444"/>
    <mergeCell ref="T444:U444"/>
    <mergeCell ref="C445:D445"/>
    <mergeCell ref="E445:F445"/>
    <mergeCell ref="G445:H445"/>
    <mergeCell ref="I445:J445"/>
    <mergeCell ref="T445:U445"/>
    <mergeCell ref="C442:D442"/>
    <mergeCell ref="E442:F442"/>
    <mergeCell ref="G442:H442"/>
    <mergeCell ref="I442:J442"/>
    <mergeCell ref="T442:U442"/>
    <mergeCell ref="C443:D443"/>
    <mergeCell ref="E443:F443"/>
    <mergeCell ref="G443:H443"/>
    <mergeCell ref="I443:J443"/>
    <mergeCell ref="T443:U443"/>
    <mergeCell ref="C448:D448"/>
    <mergeCell ref="E448:F448"/>
    <mergeCell ref="G448:H448"/>
    <mergeCell ref="I448:J448"/>
    <mergeCell ref="T448:U448"/>
    <mergeCell ref="C449:D449"/>
    <mergeCell ref="E449:F449"/>
    <mergeCell ref="G449:H449"/>
    <mergeCell ref="I449:J449"/>
    <mergeCell ref="T449:U449"/>
    <mergeCell ref="C446:D446"/>
    <mergeCell ref="E446:F446"/>
    <mergeCell ref="G446:H446"/>
    <mergeCell ref="I446:J446"/>
    <mergeCell ref="T446:U446"/>
    <mergeCell ref="C447:D447"/>
    <mergeCell ref="E447:F447"/>
    <mergeCell ref="G447:H447"/>
    <mergeCell ref="I447:J447"/>
    <mergeCell ref="T447:U447"/>
    <mergeCell ref="C452:D452"/>
    <mergeCell ref="E452:F452"/>
    <mergeCell ref="G452:H452"/>
    <mergeCell ref="I452:J452"/>
    <mergeCell ref="T452:U452"/>
    <mergeCell ref="C453:D453"/>
    <mergeCell ref="E453:F453"/>
    <mergeCell ref="G453:H453"/>
    <mergeCell ref="I453:J453"/>
    <mergeCell ref="T453:U453"/>
    <mergeCell ref="C450:D450"/>
    <mergeCell ref="E450:F450"/>
    <mergeCell ref="G450:H450"/>
    <mergeCell ref="I450:J450"/>
    <mergeCell ref="T450:U450"/>
    <mergeCell ref="C451:D451"/>
    <mergeCell ref="E451:F451"/>
    <mergeCell ref="G451:H451"/>
    <mergeCell ref="I451:J451"/>
    <mergeCell ref="T451:U451"/>
    <mergeCell ref="C456:D456"/>
    <mergeCell ref="E456:F456"/>
    <mergeCell ref="G456:H456"/>
    <mergeCell ref="I456:J456"/>
    <mergeCell ref="T456:U456"/>
    <mergeCell ref="C457:D457"/>
    <mergeCell ref="E457:F457"/>
    <mergeCell ref="G457:H457"/>
    <mergeCell ref="I457:J457"/>
    <mergeCell ref="T457:U457"/>
    <mergeCell ref="C454:D454"/>
    <mergeCell ref="E454:F454"/>
    <mergeCell ref="G454:H454"/>
    <mergeCell ref="I454:J454"/>
    <mergeCell ref="T454:U454"/>
    <mergeCell ref="C455:D455"/>
    <mergeCell ref="E455:F455"/>
    <mergeCell ref="G455:H455"/>
    <mergeCell ref="I455:J455"/>
    <mergeCell ref="T455:U455"/>
    <mergeCell ref="C460:D460"/>
    <mergeCell ref="E460:F460"/>
    <mergeCell ref="G460:H460"/>
    <mergeCell ref="I460:J460"/>
    <mergeCell ref="T460:U460"/>
    <mergeCell ref="C461:D461"/>
    <mergeCell ref="E461:F461"/>
    <mergeCell ref="G461:H461"/>
    <mergeCell ref="I461:J461"/>
    <mergeCell ref="T461:U461"/>
    <mergeCell ref="C458:D458"/>
    <mergeCell ref="E458:F458"/>
    <mergeCell ref="G458:H458"/>
    <mergeCell ref="I458:J458"/>
    <mergeCell ref="T458:U458"/>
    <mergeCell ref="C459:D459"/>
    <mergeCell ref="E459:F459"/>
    <mergeCell ref="G459:H459"/>
    <mergeCell ref="I459:J459"/>
    <mergeCell ref="T459:U459"/>
    <mergeCell ref="C464:D464"/>
    <mergeCell ref="E464:F464"/>
    <mergeCell ref="G464:H464"/>
    <mergeCell ref="I464:J464"/>
    <mergeCell ref="T464:U464"/>
    <mergeCell ref="C465:D465"/>
    <mergeCell ref="E465:F465"/>
    <mergeCell ref="G465:H465"/>
    <mergeCell ref="I465:J465"/>
    <mergeCell ref="T465:U465"/>
    <mergeCell ref="C462:D462"/>
    <mergeCell ref="E462:F462"/>
    <mergeCell ref="G462:H462"/>
    <mergeCell ref="I462:J462"/>
    <mergeCell ref="T462:U462"/>
    <mergeCell ref="C463:D463"/>
    <mergeCell ref="E463:F463"/>
    <mergeCell ref="G463:H463"/>
    <mergeCell ref="I463:J463"/>
    <mergeCell ref="T463:U463"/>
    <mergeCell ref="C468:D468"/>
    <mergeCell ref="E468:F468"/>
    <mergeCell ref="G468:H468"/>
    <mergeCell ref="I468:J468"/>
    <mergeCell ref="T468:U468"/>
    <mergeCell ref="C469:D469"/>
    <mergeCell ref="E469:F469"/>
    <mergeCell ref="G469:H469"/>
    <mergeCell ref="I469:J469"/>
    <mergeCell ref="T469:U469"/>
    <mergeCell ref="C466:D466"/>
    <mergeCell ref="E466:F466"/>
    <mergeCell ref="G466:H466"/>
    <mergeCell ref="I466:J466"/>
    <mergeCell ref="T466:U466"/>
    <mergeCell ref="C467:D467"/>
    <mergeCell ref="E467:F467"/>
    <mergeCell ref="G467:H467"/>
    <mergeCell ref="I467:J467"/>
    <mergeCell ref="T467:U467"/>
    <mergeCell ref="C472:D472"/>
    <mergeCell ref="E472:F472"/>
    <mergeCell ref="G472:H472"/>
    <mergeCell ref="I472:J472"/>
    <mergeCell ref="T472:U472"/>
    <mergeCell ref="C473:D473"/>
    <mergeCell ref="E473:F473"/>
    <mergeCell ref="G473:H473"/>
    <mergeCell ref="I473:J473"/>
    <mergeCell ref="T473:U473"/>
    <mergeCell ref="C470:D470"/>
    <mergeCell ref="E470:F470"/>
    <mergeCell ref="G470:H470"/>
    <mergeCell ref="I470:J470"/>
    <mergeCell ref="T470:U470"/>
    <mergeCell ref="C471:D471"/>
    <mergeCell ref="E471:F471"/>
    <mergeCell ref="G471:H471"/>
    <mergeCell ref="I471:J471"/>
    <mergeCell ref="T471:U471"/>
    <mergeCell ref="C476:D476"/>
    <mergeCell ref="E476:F476"/>
    <mergeCell ref="G476:H476"/>
    <mergeCell ref="I476:J476"/>
    <mergeCell ref="T476:U476"/>
    <mergeCell ref="C477:D477"/>
    <mergeCell ref="E477:F477"/>
    <mergeCell ref="G477:H477"/>
    <mergeCell ref="I477:J477"/>
    <mergeCell ref="T477:U477"/>
    <mergeCell ref="C474:D474"/>
    <mergeCell ref="E474:F474"/>
    <mergeCell ref="G474:H474"/>
    <mergeCell ref="I474:J474"/>
    <mergeCell ref="T474:U474"/>
    <mergeCell ref="C475:D475"/>
    <mergeCell ref="E475:F475"/>
    <mergeCell ref="G475:H475"/>
    <mergeCell ref="I475:J475"/>
    <mergeCell ref="T475:U475"/>
    <mergeCell ref="C480:D480"/>
    <mergeCell ref="E480:F480"/>
    <mergeCell ref="G480:H480"/>
    <mergeCell ref="I480:J480"/>
    <mergeCell ref="T480:U480"/>
    <mergeCell ref="C481:D481"/>
    <mergeCell ref="E481:F481"/>
    <mergeCell ref="G481:H481"/>
    <mergeCell ref="I481:J481"/>
    <mergeCell ref="T481:U481"/>
    <mergeCell ref="C478:D478"/>
    <mergeCell ref="E478:F478"/>
    <mergeCell ref="G478:H478"/>
    <mergeCell ref="I478:J478"/>
    <mergeCell ref="T478:U478"/>
    <mergeCell ref="C479:D479"/>
    <mergeCell ref="E479:F479"/>
    <mergeCell ref="G479:H479"/>
    <mergeCell ref="I479:J479"/>
    <mergeCell ref="T479:U479"/>
    <mergeCell ref="C484:D484"/>
    <mergeCell ref="E484:F484"/>
    <mergeCell ref="G484:H484"/>
    <mergeCell ref="I484:J484"/>
    <mergeCell ref="T484:U484"/>
    <mergeCell ref="C485:D485"/>
    <mergeCell ref="E485:F485"/>
    <mergeCell ref="G485:H485"/>
    <mergeCell ref="I485:J485"/>
    <mergeCell ref="T485:U485"/>
    <mergeCell ref="C482:D482"/>
    <mergeCell ref="E482:F482"/>
    <mergeCell ref="G482:H482"/>
    <mergeCell ref="I482:J482"/>
    <mergeCell ref="T482:U482"/>
    <mergeCell ref="C483:D483"/>
    <mergeCell ref="E483:F483"/>
    <mergeCell ref="G483:H483"/>
    <mergeCell ref="I483:J483"/>
    <mergeCell ref="T483:U483"/>
    <mergeCell ref="C488:D488"/>
    <mergeCell ref="E488:F488"/>
    <mergeCell ref="G488:H488"/>
    <mergeCell ref="I488:J488"/>
    <mergeCell ref="T488:U488"/>
    <mergeCell ref="C489:D489"/>
    <mergeCell ref="E489:F489"/>
    <mergeCell ref="G489:H489"/>
    <mergeCell ref="I489:J489"/>
    <mergeCell ref="T489:U489"/>
    <mergeCell ref="C486:D486"/>
    <mergeCell ref="E486:F486"/>
    <mergeCell ref="G486:H486"/>
    <mergeCell ref="I486:J486"/>
    <mergeCell ref="T486:U486"/>
    <mergeCell ref="C487:D487"/>
    <mergeCell ref="E487:F487"/>
    <mergeCell ref="G487:H487"/>
    <mergeCell ref="I487:J487"/>
    <mergeCell ref="T487:U487"/>
    <mergeCell ref="C492:D492"/>
    <mergeCell ref="E492:F492"/>
    <mergeCell ref="G492:H492"/>
    <mergeCell ref="I492:J492"/>
    <mergeCell ref="T492:U492"/>
    <mergeCell ref="C493:D493"/>
    <mergeCell ref="E493:F493"/>
    <mergeCell ref="G493:H493"/>
    <mergeCell ref="I493:J493"/>
    <mergeCell ref="T493:U493"/>
    <mergeCell ref="C490:D490"/>
    <mergeCell ref="E490:F490"/>
    <mergeCell ref="G490:H490"/>
    <mergeCell ref="I490:J490"/>
    <mergeCell ref="T490:U490"/>
    <mergeCell ref="C491:D491"/>
    <mergeCell ref="E491:F491"/>
    <mergeCell ref="G491:H491"/>
    <mergeCell ref="I491:J491"/>
    <mergeCell ref="T491:U491"/>
    <mergeCell ref="C496:D496"/>
    <mergeCell ref="E496:F496"/>
    <mergeCell ref="G496:H496"/>
    <mergeCell ref="I496:J496"/>
    <mergeCell ref="T496:U496"/>
    <mergeCell ref="C497:D497"/>
    <mergeCell ref="E497:F497"/>
    <mergeCell ref="G497:H497"/>
    <mergeCell ref="I497:J497"/>
    <mergeCell ref="T497:U497"/>
    <mergeCell ref="C494:D494"/>
    <mergeCell ref="E494:F494"/>
    <mergeCell ref="G494:H494"/>
    <mergeCell ref="I494:J494"/>
    <mergeCell ref="T494:U494"/>
    <mergeCell ref="C495:D495"/>
    <mergeCell ref="E495:F495"/>
    <mergeCell ref="G495:H495"/>
    <mergeCell ref="I495:J495"/>
    <mergeCell ref="T495:U495"/>
    <mergeCell ref="C500:D500"/>
    <mergeCell ref="E500:F500"/>
    <mergeCell ref="G500:H500"/>
    <mergeCell ref="I500:J500"/>
    <mergeCell ref="T500:U500"/>
    <mergeCell ref="C501:D501"/>
    <mergeCell ref="E501:F501"/>
    <mergeCell ref="G501:H501"/>
    <mergeCell ref="I501:J501"/>
    <mergeCell ref="T501:U501"/>
    <mergeCell ref="C498:D498"/>
    <mergeCell ref="E498:F498"/>
    <mergeCell ref="G498:H498"/>
    <mergeCell ref="I498:J498"/>
    <mergeCell ref="T498:U498"/>
    <mergeCell ref="C499:D499"/>
    <mergeCell ref="E499:F499"/>
    <mergeCell ref="G499:H499"/>
    <mergeCell ref="I499:J499"/>
    <mergeCell ref="T499:U499"/>
    <mergeCell ref="C506:D506"/>
    <mergeCell ref="E506:F506"/>
    <mergeCell ref="G506:H506"/>
    <mergeCell ref="I506:J506"/>
    <mergeCell ref="T506:U506"/>
    <mergeCell ref="C504:D504"/>
    <mergeCell ref="E504:F504"/>
    <mergeCell ref="G504:H504"/>
    <mergeCell ref="I504:J504"/>
    <mergeCell ref="T504:U504"/>
    <mergeCell ref="C505:D505"/>
    <mergeCell ref="E505:F505"/>
    <mergeCell ref="G505:H505"/>
    <mergeCell ref="I505:J505"/>
    <mergeCell ref="T505:U505"/>
    <mergeCell ref="C502:D502"/>
    <mergeCell ref="E502:F502"/>
    <mergeCell ref="G502:H502"/>
    <mergeCell ref="I502:J502"/>
    <mergeCell ref="T502:U502"/>
    <mergeCell ref="C503:D503"/>
    <mergeCell ref="E503:F503"/>
    <mergeCell ref="G503:H503"/>
    <mergeCell ref="I503:J503"/>
    <mergeCell ref="T503:U503"/>
  </mergeCells>
  <phoneticPr fontId="39" type="noConversion"/>
  <dataValidations count="6">
    <dataValidation type="list" allowBlank="1" showInputMessage="1" showErrorMessage="1" prompt="Please select the certification standard(s) of this component. 请选择该组件的认证标准，如果该组件申请多标准TC，请依次选择。" sqref="Q7:Q506 N7:N506 K7:K506" xr:uid="{00000000-0002-0000-0600-000001000000}">
      <formula1>Standards</formula1>
    </dataValidation>
    <dataValidation type="list" allowBlank="1" showInputMessage="1" showErrorMessage="1" prompt="Please select the applicable label grade. 请选择适用的认证标签等级。" sqref="L7:L506" xr:uid="{00000000-0002-0000-0600-000002000000}">
      <formula1>INDIRECT($K7)</formula1>
    </dataValidation>
    <dataValidation type="list" allowBlank="1" showInputMessage="1" showErrorMessage="1" prompt="Please select the applicable label grade. 请选择适用的认证标签等级。" sqref="O7:O506" xr:uid="{00000000-0002-0000-0600-000003000000}">
      <formula1>INDIRECT($N7)</formula1>
    </dataValidation>
    <dataValidation type="list" allowBlank="1" showInputMessage="1" showErrorMessage="1" prompt="Please select the applicable label grade. 请选择适用的认证标签等级。" sqref="R7:R506" xr:uid="{00000000-0002-0000-0600-000004000000}">
      <formula1>INDIRECT($Q7)</formula1>
    </dataValidation>
    <dataValidation allowBlank="1" showInputMessage="1" showErrorMessage="1" prompt="The total weight of non-claimed trims excluded from the material composition of the component. 该认证组件上所含的不计入该组件成分计算的非认证的附件和装饰辅料的总重量(不含包材)_x000a_" sqref="I7:J506" xr:uid="{00000000-0002-0000-0600-000005000000}"/>
    <dataValidation allowBlank="1" showInputMessage="1" showErrorMessage="1" prompt="The total net weight of the certified component excluding packaging. 该认证组件的净重（不含包材）" sqref="G7:H506" xr:uid="{B57B25F9-7642-42AF-A2D2-AF5864C3C3B2}"/>
  </dataValidations>
  <pageMargins left="0.19685039370078741" right="0.19685039370078741" top="0.19685039370078741" bottom="0.19685039370078741" header="0" footer="0"/>
  <pageSetup paperSize="9" scale="59" fitToHeight="0" orientation="landscape"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INDIRECT("'Product Informations'!A9:A"&amp;8+COUNTA('Product Informations'!$D$9:$D$106))</xm:f>
          </x14:formula1>
          <xm:sqref>A7:A506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AJ227"/>
  <sheetViews>
    <sheetView zoomScale="85" zoomScaleNormal="85" workbookViewId="0">
      <selection activeCell="A9" sqref="A9:XFD9"/>
    </sheetView>
  </sheetViews>
  <sheetFormatPr defaultRowHeight="15"/>
  <cols>
    <col min="2" max="2" width="40.5703125" customWidth="1"/>
    <col min="3" max="3" width="29" customWidth="1"/>
    <col min="4" max="4" width="12.7109375" bestFit="1" customWidth="1"/>
    <col min="5" max="5" width="14.140625" bestFit="1" customWidth="1"/>
    <col min="6" max="6" width="17" customWidth="1"/>
    <col min="7" max="7" width="17.85546875" bestFit="1" customWidth="1"/>
    <col min="8" max="8" width="19.42578125" customWidth="1"/>
    <col min="9" max="9" width="23.85546875" customWidth="1"/>
    <col min="10" max="10" width="19" customWidth="1"/>
    <col min="11" max="11" width="22.140625" customWidth="1"/>
    <col min="12" max="12" width="14" customWidth="1"/>
    <col min="13" max="13" width="13.5703125" customWidth="1"/>
    <col min="14" max="14" width="16.7109375" customWidth="1"/>
    <col min="15" max="15" width="16.42578125" customWidth="1"/>
    <col min="16" max="16" width="20.7109375" bestFit="1" customWidth="1"/>
    <col min="17" max="17" width="19.5703125" bestFit="1" customWidth="1"/>
    <col min="18" max="18" width="35.5703125" customWidth="1"/>
    <col min="19" max="19" width="10.42578125" bestFit="1" customWidth="1"/>
    <col min="20" max="20" width="27.85546875" customWidth="1"/>
    <col min="21" max="21" width="15.42578125" bestFit="1" customWidth="1"/>
    <col min="22" max="22" width="23.42578125" customWidth="1"/>
  </cols>
  <sheetData>
    <row r="1" spans="1:36" s="383" customFormat="1" ht="15.75" thickBot="1">
      <c r="A1" s="383" t="s">
        <v>4810</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row>
    <row r="2" spans="1:36" s="76" customFormat="1">
      <c r="A2" s="77" t="s">
        <v>4811</v>
      </c>
      <c r="B2" s="78" t="s">
        <v>4812</v>
      </c>
      <c r="C2" s="78" t="s">
        <v>4813</v>
      </c>
      <c r="D2" s="78" t="s">
        <v>4814</v>
      </c>
      <c r="E2" s="78" t="s">
        <v>4815</v>
      </c>
      <c r="F2" s="78" t="s">
        <v>4816</v>
      </c>
      <c r="G2" s="78" t="s">
        <v>4817</v>
      </c>
      <c r="H2" s="78" t="s">
        <v>4818</v>
      </c>
      <c r="I2" s="78" t="s">
        <v>4819</v>
      </c>
      <c r="J2" s="78" t="s">
        <v>4820</v>
      </c>
      <c r="K2" s="78" t="s">
        <v>4821</v>
      </c>
      <c r="L2" s="78" t="s">
        <v>4822</v>
      </c>
      <c r="M2" s="78" t="s">
        <v>4823</v>
      </c>
      <c r="N2" s="78" t="s">
        <v>4824</v>
      </c>
      <c r="O2" s="78" t="s">
        <v>4825</v>
      </c>
      <c r="P2" s="78" t="s">
        <v>4826</v>
      </c>
      <c r="Q2" s="78" t="s">
        <v>4827</v>
      </c>
      <c r="R2" s="78" t="s">
        <v>4828</v>
      </c>
      <c r="S2" s="78" t="s">
        <v>4829</v>
      </c>
      <c r="T2" s="78" t="s">
        <v>4830</v>
      </c>
      <c r="U2" s="78" t="s">
        <v>4831</v>
      </c>
      <c r="V2" s="78" t="s">
        <v>4832</v>
      </c>
      <c r="W2" s="78" t="s">
        <v>4833</v>
      </c>
      <c r="X2" s="78" t="s">
        <v>4834</v>
      </c>
      <c r="Y2" s="78" t="s">
        <v>4835</v>
      </c>
      <c r="Z2" s="78" t="s">
        <v>4836</v>
      </c>
      <c r="AA2" s="78" t="s">
        <v>4837</v>
      </c>
      <c r="AB2" s="78" t="s">
        <v>4838</v>
      </c>
      <c r="AC2" s="78" t="s">
        <v>4839</v>
      </c>
      <c r="AD2" s="78" t="s">
        <v>4840</v>
      </c>
      <c r="AE2" s="78" t="s">
        <v>4841</v>
      </c>
      <c r="AF2" s="78" t="s">
        <v>4842</v>
      </c>
      <c r="AG2" s="78" t="s">
        <v>4843</v>
      </c>
      <c r="AH2" s="78" t="s">
        <v>4844</v>
      </c>
      <c r="AI2" s="78" t="s">
        <v>4845</v>
      </c>
      <c r="AJ2" s="78" t="s">
        <v>4846</v>
      </c>
    </row>
    <row r="3" spans="1:36" s="59" customFormat="1" ht="15.75" thickBot="1">
      <c r="A3" s="58">
        <f>'TC General Informations'!$A$4</f>
        <v>0</v>
      </c>
      <c r="C3" s="60"/>
      <c r="D3" s="60"/>
      <c r="E3" s="59" t="s">
        <v>4847</v>
      </c>
      <c r="F3" s="60"/>
      <c r="G3" s="59" t="s">
        <v>4848</v>
      </c>
      <c r="H3" s="61">
        <f>'TC General Informations'!$U$9</f>
        <v>0</v>
      </c>
      <c r="I3" s="59" t="str">
        <f>IF('TC General Informations'!$Q$9="","N",IF('TC General Informations'!$A$9&lt;&gt;'TC General Informations'!$Q$9,"Y","N"))</f>
        <v>N</v>
      </c>
      <c r="J3" s="61">
        <f>'TC General Informations'!$A$9</f>
        <v>0</v>
      </c>
      <c r="K3" s="61">
        <f>'TC General Informations'!$J$9</f>
        <v>0</v>
      </c>
      <c r="N3" s="59" t="str">
        <f>IF('TC General Informations'!$I$9="","",'TC General Informations'!$I$9)</f>
        <v/>
      </c>
      <c r="O3" s="61">
        <f>'TC General Informations'!$G$9</f>
        <v>0</v>
      </c>
      <c r="P3" s="59" t="e">
        <f>INDEX(te_report_sub!C:C,MATCH('TC General Informations'!$E$9,te_report_sub!D:D,0))</f>
        <v>#N/A</v>
      </c>
      <c r="Q3" s="59" t="e">
        <f>INDEX('ASR-214'!A:A,MATCH('TC General Informations'!$C$9,'ASR-214'!B:B,0))</f>
        <v>#N/A</v>
      </c>
      <c r="R3" s="59">
        <f>IF('TC General Informations'!$Q$9="",'TC General Informations'!$A$9,'TC General Informations'!$Q$9)</f>
        <v>0</v>
      </c>
      <c r="S3" s="61">
        <f>'TC General Informations'!$U$9</f>
        <v>0</v>
      </c>
      <c r="T3" s="61">
        <f>'TC General Informations'!$W$9</f>
        <v>0</v>
      </c>
      <c r="U3" s="59">
        <f>'TC General Informations'!$W$12</f>
        <v>0</v>
      </c>
      <c r="V3" s="59" t="str">
        <f>IF('TC General Informations'!$S$12="","N",IF('TC General Informations'!$A$12&lt;&gt;'TC General Informations'!$S$12,"Y","N"))</f>
        <v>N</v>
      </c>
      <c r="W3" s="59">
        <f>'TC General Informations'!$A$12</f>
        <v>0</v>
      </c>
      <c r="X3" s="59">
        <f>'TC General Informations'!$K$12</f>
        <v>0</v>
      </c>
      <c r="AA3" s="59" t="str">
        <f>IF('TC General Informations'!$J$12="","",'TC General Informations'!$J$12)</f>
        <v/>
      </c>
      <c r="AB3" s="59">
        <f>'TC General Informations'!$H$12</f>
        <v>0</v>
      </c>
      <c r="AC3" s="59" t="e">
        <f>INDEX(te_report_sub!H:H,MATCH('TC General Informations'!$F$12,te_report_sub!I:I,0))</f>
        <v>#N/A</v>
      </c>
      <c r="AD3" s="59" t="e">
        <f>INDEX('ASR-214'!A:A,MATCH('TC General Informations'!$D$12,'ASR-214'!B:B,0))</f>
        <v>#N/A</v>
      </c>
      <c r="AE3" s="59">
        <f>'TC General Informations'!$S$12</f>
        <v>0</v>
      </c>
      <c r="AF3" s="62">
        <f>'TC General Informations'!$C$14</f>
        <v>0</v>
      </c>
      <c r="AG3" s="62">
        <f>'TC General Informations'!$F$14</f>
        <v>0</v>
      </c>
      <c r="AH3" s="60"/>
      <c r="AI3" s="60"/>
      <c r="AJ3" s="60" t="str">
        <f>'Product Informations'!$J$5&amp;" "&amp;'Product Informations'!$J$6</f>
        <v xml:space="preserve"> </v>
      </c>
    </row>
    <row r="4" spans="1:36" s="383" customFormat="1" ht="15.75" thickBot="1">
      <c r="A4" s="383" t="s">
        <v>12695</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row>
    <row r="5" spans="1:36" s="76" customFormat="1">
      <c r="A5" s="75" t="s">
        <v>4811</v>
      </c>
      <c r="B5" s="74" t="s">
        <v>12696</v>
      </c>
      <c r="C5" s="74" t="s">
        <v>12697</v>
      </c>
    </row>
    <row r="6" spans="1:36">
      <c r="A6" s="70">
        <f>'TC General Informations'!$A$4</f>
        <v>0</v>
      </c>
      <c r="B6" t="e" vm="1">
        <f>INDEX(te_report_sub!$Q$1:$Q$8,MATCH(te_report_sub!$M$1,te_report_sub!$P$1:$P$8,0))</f>
        <v>#VALUE!</v>
      </c>
      <c r="C6" s="73">
        <f>te_report_sub!$N$1</f>
        <v>0</v>
      </c>
    </row>
    <row r="7" spans="1:36">
      <c r="A7" s="70" t="str">
        <f>IF($B$7="","",'TC General Informations'!$A$4)</f>
        <v/>
      </c>
      <c r="B7" t="str">
        <f>IFERROR(INDEX(te_report_sub!$Q$1:$Q$8,MATCH(te_report_sub!$M$2,te_report_sub!$P$1:$P$8,0)),"")</f>
        <v/>
      </c>
      <c r="C7" s="73" t="str">
        <f>IF(te_report_sub!$N$2=0,"",te_report_sub!$N$2)</f>
        <v/>
      </c>
    </row>
    <row r="8" spans="1:36" s="59" customFormat="1" ht="15.75" thickBot="1">
      <c r="A8" s="58" t="str">
        <f>IF($B$8="","",'TC General Informations'!$A$4)</f>
        <v/>
      </c>
      <c r="B8" s="59" t="str">
        <f>IFERROR(INDEX(te_report_sub!$Q$1:$Q$8,MATCH(te_report_sub!$M$3,te_report_sub!$P$1:$P$8,0)),"")</f>
        <v/>
      </c>
      <c r="C8" s="62" t="str">
        <f>IF(te_report_sub!$N$3=0,"",te_report_sub!$N$3)</f>
        <v/>
      </c>
    </row>
    <row r="9" spans="1:36" s="383" customFormat="1" ht="15.75" thickBot="1">
      <c r="A9" s="383" t="s">
        <v>12712</v>
      </c>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row>
    <row r="10" spans="1:36" s="74" customFormat="1">
      <c r="A10" s="74" t="s">
        <v>4811</v>
      </c>
      <c r="B10" s="74" t="s">
        <v>12707</v>
      </c>
      <c r="C10" s="74" t="s">
        <v>12708</v>
      </c>
      <c r="D10" s="74" t="s">
        <v>12709</v>
      </c>
      <c r="E10" s="74" t="s">
        <v>12710</v>
      </c>
      <c r="F10" s="74" t="s">
        <v>12711</v>
      </c>
    </row>
    <row r="11" spans="1:36">
      <c r="A11">
        <f>'TC General Informations'!$A$4</f>
        <v>0</v>
      </c>
      <c r="B11" t="e" vm="1">
        <f>INDEX(te_report_sub!$Q$1:$Q$8,MATCH(te_report_sub!$M$1,te_report_sub!$P$1:$P$8,0))</f>
        <v>#VALUE!</v>
      </c>
      <c r="C11" s="57"/>
      <c r="D11" s="57"/>
      <c r="E11" s="57"/>
      <c r="F11" s="57"/>
    </row>
    <row r="12" spans="1:36">
      <c r="A12">
        <f>'TC General Informations'!$A$4</f>
        <v>0</v>
      </c>
      <c r="B12" t="str">
        <f>IFERROR(INDEX(te_report_sub!$Q$1:$Q$8,MATCH(te_report_sub!$M$2,te_report_sub!$P$1:$P$8,0)),"")</f>
        <v/>
      </c>
      <c r="C12" s="57"/>
      <c r="D12" s="57"/>
      <c r="E12" s="57"/>
      <c r="F12" s="57"/>
    </row>
    <row r="13" spans="1:36" ht="15.75" thickBot="1">
      <c r="A13">
        <f>'TC General Informations'!$A$4</f>
        <v>0</v>
      </c>
      <c r="B13" t="str">
        <f>IFERROR(INDEX(te_report_sub!$Q$1:$Q$8,MATCH(te_report_sub!$M$3,te_report_sub!$P$1:$P$8,0)),"")</f>
        <v/>
      </c>
      <c r="C13" s="57"/>
      <c r="D13" s="57"/>
      <c r="E13" s="57"/>
      <c r="F13" s="57"/>
    </row>
    <row r="14" spans="1:36" s="384" customFormat="1" ht="15.75" thickBot="1">
      <c r="A14" s="383" t="s">
        <v>12713</v>
      </c>
    </row>
    <row r="15" spans="1:36" s="74" customFormat="1">
      <c r="A15" s="75" t="s">
        <v>4811</v>
      </c>
      <c r="B15" s="74" t="s">
        <v>12714</v>
      </c>
      <c r="C15" s="74" t="s">
        <v>12715</v>
      </c>
      <c r="D15" s="74" t="s">
        <v>12716</v>
      </c>
      <c r="E15" s="74" t="s">
        <v>12717</v>
      </c>
      <c r="F15" s="74" t="s">
        <v>12718</v>
      </c>
      <c r="G15" s="74" t="s">
        <v>12719</v>
      </c>
      <c r="H15" s="74" t="s">
        <v>12720</v>
      </c>
      <c r="I15" s="74" t="s">
        <v>12721</v>
      </c>
      <c r="J15" s="74" t="s">
        <v>12722</v>
      </c>
      <c r="K15" s="74" t="s">
        <v>12723</v>
      </c>
      <c r="L15" s="74" t="s">
        <v>12724</v>
      </c>
      <c r="M15" s="74" t="s">
        <v>12725</v>
      </c>
      <c r="N15" s="74" t="s">
        <v>12726</v>
      </c>
    </row>
    <row r="16" spans="1:36">
      <c r="A16" s="70" t="str">
        <f>IF($C16="","",'TC General Informations'!$A$4)</f>
        <v/>
      </c>
      <c r="B16" t="str">
        <f>IF($C16="","",'Shipment Informations'!$A7)</f>
        <v/>
      </c>
      <c r="C16" s="86" t="str">
        <f>IF('Shipment Informations'!$B7="","",'Shipment Informations'!$B7)</f>
        <v/>
      </c>
      <c r="D16" t="str">
        <f>IF('Shipment Informations'!$D7="","",'Shipment Informations'!$D7)</f>
        <v/>
      </c>
      <c r="E16" s="73" t="str">
        <f>IF('Shipment Informations'!$F7="","",'Shipment Informations'!$F7)</f>
        <v/>
      </c>
      <c r="F16" t="str">
        <f>IF('Shipment Informations'!$H7="","",'Shipment Informations'!$H7)</f>
        <v/>
      </c>
      <c r="G16" t="str">
        <f>IF('Shipment Informations'!$J7="","",'Shipment Informations'!$J7)</f>
        <v/>
      </c>
      <c r="H16" t="str">
        <f>IF('Shipment Informations'!$L7="","",'Shipment Informations'!$L7)</f>
        <v/>
      </c>
      <c r="K16" t="str">
        <f>IF('Shipment Informations'!$R7="","",'Shipment Informations'!$R7)</f>
        <v/>
      </c>
      <c r="L16" t="str">
        <f>IF('Shipment Informations'!$W7="","",'Shipment Informations'!$W7)</f>
        <v/>
      </c>
      <c r="M16" t="e">
        <f ca="1">INDEX(OFFSET('ASR-214'!$A$1,MATCH(te_report!$N16,'ASR-214'!A:A,0)-1,2,COUNTIF('ASR-214'!A:A,te_report!$N16)),MATCH('Shipment Informations'!$U7,OFFSET('ASR-214'!$A$1,MATCH(te_report!$N16,'ASR-214'!A:A,0)-1,3,COUNTIF('ASR-214'!A:A,te_report!$N16)),0))</f>
        <v>#N/A</v>
      </c>
      <c r="N16" t="e">
        <f>INDEX('ASR-214'!A:A,MATCH('Shipment Informations'!$S7,'ASR-214'!B:B,0))</f>
        <v>#N/A</v>
      </c>
    </row>
    <row r="17" spans="1:14">
      <c r="A17" s="70" t="str">
        <f>IF($C17="","",'TC General Informations'!$A$4)</f>
        <v/>
      </c>
      <c r="B17" t="str">
        <f>IF($C17="","",'Shipment Informations'!$A8)</f>
        <v/>
      </c>
      <c r="C17" s="86" t="str">
        <f>IF('Shipment Informations'!$B8="","",'Shipment Informations'!$B8)</f>
        <v/>
      </c>
      <c r="D17" t="str">
        <f>IF('Shipment Informations'!$D8="","",'Shipment Informations'!$D8)</f>
        <v/>
      </c>
      <c r="E17" s="73" t="str">
        <f>IF('Shipment Informations'!$F8="","",'Shipment Informations'!$F8)</f>
        <v/>
      </c>
      <c r="F17" t="str">
        <f>IF('Shipment Informations'!$H8="","",'Shipment Informations'!$H8)</f>
        <v/>
      </c>
      <c r="G17" t="str">
        <f>IF('Shipment Informations'!$J8="","",'Shipment Informations'!$J8)</f>
        <v/>
      </c>
      <c r="H17" t="str">
        <f>IF('Shipment Informations'!$L8="","",'Shipment Informations'!$L8)</f>
        <v/>
      </c>
      <c r="K17" t="str">
        <f>IF('Shipment Informations'!$R8="","",'Shipment Informations'!$R8)</f>
        <v/>
      </c>
      <c r="L17" t="str">
        <f>IF('Shipment Informations'!$W8="","",'Shipment Informations'!$W8)</f>
        <v/>
      </c>
      <c r="M17" t="e">
        <f ca="1">INDEX(OFFSET('ASR-214'!$A$1,MATCH(te_report!$N17,'ASR-214'!A:A,0)-1,2,COUNTIF('ASR-214'!A:A,te_report!$N17)),MATCH('Shipment Informations'!$U8,OFFSET('ASR-214'!$A$1,MATCH(te_report!$N17,'ASR-214'!A:A,0)-1,3,COUNTIF('ASR-214'!A:A,te_report!$N17)),0))</f>
        <v>#N/A</v>
      </c>
      <c r="N17" t="e">
        <f>INDEX('ASR-214'!A:A,MATCH('Shipment Informations'!$S8,'ASR-214'!B:B,0))</f>
        <v>#N/A</v>
      </c>
    </row>
    <row r="18" spans="1:14">
      <c r="A18" s="70" t="str">
        <f>IF($C18="","",'TC General Informations'!$A$4)</f>
        <v/>
      </c>
      <c r="B18" t="str">
        <f>IF($C18="","",'Shipment Informations'!$A9)</f>
        <v/>
      </c>
      <c r="C18" s="86" t="str">
        <f>IF('Shipment Informations'!$B9="","",'Shipment Informations'!$B9)</f>
        <v/>
      </c>
      <c r="D18" t="str">
        <f>IF('Shipment Informations'!$D9="","",'Shipment Informations'!$D9)</f>
        <v/>
      </c>
      <c r="E18" s="73" t="str">
        <f>IF('Shipment Informations'!$F9="","",'Shipment Informations'!$F9)</f>
        <v/>
      </c>
      <c r="F18" t="str">
        <f>IF('Shipment Informations'!$H9="","",'Shipment Informations'!$H9)</f>
        <v/>
      </c>
      <c r="G18" t="str">
        <f>IF('Shipment Informations'!$J9="","",'Shipment Informations'!$J9)</f>
        <v/>
      </c>
      <c r="H18" t="str">
        <f>IF('Shipment Informations'!$L9="","",'Shipment Informations'!$L9)</f>
        <v/>
      </c>
      <c r="K18" t="str">
        <f>IF('Shipment Informations'!$R9="","",'Shipment Informations'!$R9)</f>
        <v/>
      </c>
      <c r="L18" t="str">
        <f>IF('Shipment Informations'!$W9="","",'Shipment Informations'!$W9)</f>
        <v/>
      </c>
      <c r="M18" t="e">
        <f ca="1">INDEX(OFFSET('ASR-214'!$A$1,MATCH(te_report!$N18,'ASR-214'!A:A,0)-1,2,COUNTIF('ASR-214'!A:A,te_report!$N18)),MATCH('Shipment Informations'!$U9,OFFSET('ASR-214'!$A$1,MATCH(te_report!$N18,'ASR-214'!A:A,0)-1,3,COUNTIF('ASR-214'!A:A,te_report!$N18)),0))</f>
        <v>#N/A</v>
      </c>
      <c r="N18" t="e">
        <f>INDEX('ASR-214'!A:A,MATCH('Shipment Informations'!$S9,'ASR-214'!B:B,0))</f>
        <v>#N/A</v>
      </c>
    </row>
    <row r="19" spans="1:14">
      <c r="A19" s="70" t="str">
        <f>IF($C19="","",'TC General Informations'!$A$4)</f>
        <v/>
      </c>
      <c r="B19" t="str">
        <f>IF($C19="","",'Shipment Informations'!$A10)</f>
        <v/>
      </c>
      <c r="C19" s="86" t="str">
        <f>IF('Shipment Informations'!$B10="","",'Shipment Informations'!$B10)</f>
        <v/>
      </c>
      <c r="D19" t="str">
        <f>IF('Shipment Informations'!$D10="","",'Shipment Informations'!$D10)</f>
        <v/>
      </c>
      <c r="E19" s="73" t="str">
        <f>IF('Shipment Informations'!$F10="","",'Shipment Informations'!$F10)</f>
        <v/>
      </c>
      <c r="F19" t="str">
        <f>IF('Shipment Informations'!$H10="","",'Shipment Informations'!$H10)</f>
        <v/>
      </c>
      <c r="G19" t="str">
        <f>IF('Shipment Informations'!$J10="","",'Shipment Informations'!$J10)</f>
        <v/>
      </c>
      <c r="H19" t="str">
        <f>IF('Shipment Informations'!$L10="","",'Shipment Informations'!$L10)</f>
        <v/>
      </c>
      <c r="K19" t="str">
        <f>IF('Shipment Informations'!$R10="","",'Shipment Informations'!$R10)</f>
        <v/>
      </c>
      <c r="L19" t="str">
        <f>IF('Shipment Informations'!$W10="","",'Shipment Informations'!$W10)</f>
        <v/>
      </c>
      <c r="M19" t="e">
        <f ca="1">INDEX(OFFSET('ASR-214'!$A$1,MATCH(te_report!$N19,'ASR-214'!A:A,0)-1,2,COUNTIF('ASR-214'!A:A,te_report!$N19)),MATCH('Shipment Informations'!$U10,OFFSET('ASR-214'!$A$1,MATCH(te_report!$N19,'ASR-214'!A:A,0)-1,3,COUNTIF('ASR-214'!A:A,te_report!$N19)),0))</f>
        <v>#N/A</v>
      </c>
      <c r="N19" t="e">
        <f>INDEX('ASR-214'!A:A,MATCH('Shipment Informations'!$S10,'ASR-214'!B:B,0))</f>
        <v>#N/A</v>
      </c>
    </row>
    <row r="20" spans="1:14">
      <c r="A20" s="70" t="str">
        <f>IF($C20="","",'TC General Informations'!$A$4)</f>
        <v/>
      </c>
      <c r="B20" t="str">
        <f>IF($C20="","",'Shipment Informations'!$A11)</f>
        <v/>
      </c>
      <c r="C20" s="86" t="str">
        <f>IF('Shipment Informations'!$B11="","",'Shipment Informations'!$B11)</f>
        <v/>
      </c>
      <c r="D20" t="str">
        <f>IF('Shipment Informations'!$D11="","",'Shipment Informations'!$D11)</f>
        <v/>
      </c>
      <c r="E20" s="73" t="str">
        <f>IF('Shipment Informations'!$F11="","",'Shipment Informations'!$F11)</f>
        <v/>
      </c>
      <c r="F20" t="str">
        <f>IF('Shipment Informations'!$H11="","",'Shipment Informations'!$H11)</f>
        <v/>
      </c>
      <c r="G20" t="str">
        <f>IF('Shipment Informations'!$J11="","",'Shipment Informations'!$J11)</f>
        <v/>
      </c>
      <c r="H20" t="str">
        <f>IF('Shipment Informations'!$L11="","",'Shipment Informations'!$L11)</f>
        <v/>
      </c>
      <c r="K20" t="str">
        <f>IF('Shipment Informations'!$R11="","",'Shipment Informations'!$R11)</f>
        <v/>
      </c>
      <c r="L20" t="str">
        <f>IF('Shipment Informations'!$W11="","",'Shipment Informations'!$W11)</f>
        <v/>
      </c>
      <c r="M20" t="e">
        <f ca="1">INDEX(OFFSET('ASR-214'!$A$1,MATCH(te_report!$N20,'ASR-214'!A:A,0)-1,2,COUNTIF('ASR-214'!A:A,te_report!$N20)),MATCH('Shipment Informations'!$U11,OFFSET('ASR-214'!$A$1,MATCH(te_report!$N20,'ASR-214'!A:A,0)-1,3,COUNTIF('ASR-214'!A:A,te_report!$N20)),0))</f>
        <v>#N/A</v>
      </c>
      <c r="N20" t="e">
        <f>INDEX('ASR-214'!A:A,MATCH('Shipment Informations'!$S11,'ASR-214'!B:B,0))</f>
        <v>#N/A</v>
      </c>
    </row>
    <row r="21" spans="1:14">
      <c r="A21" s="70" t="str">
        <f>IF($C21="","",'TC General Informations'!$A$4)</f>
        <v/>
      </c>
      <c r="B21" t="str">
        <f>IF($C21="","",'Shipment Informations'!$A12)</f>
        <v/>
      </c>
      <c r="C21" s="86" t="str">
        <f>IF('Shipment Informations'!$B12="","",'Shipment Informations'!$B12)</f>
        <v/>
      </c>
      <c r="D21" t="str">
        <f>IF('Shipment Informations'!$D12="","",'Shipment Informations'!$D12)</f>
        <v/>
      </c>
      <c r="E21" s="73" t="str">
        <f>IF('Shipment Informations'!$F12="","",'Shipment Informations'!$F12)</f>
        <v/>
      </c>
      <c r="F21" t="str">
        <f>IF('Shipment Informations'!$H12="","",'Shipment Informations'!$H12)</f>
        <v/>
      </c>
      <c r="G21" t="str">
        <f>IF('Shipment Informations'!$J12="","",'Shipment Informations'!$J12)</f>
        <v/>
      </c>
      <c r="H21" t="str">
        <f>IF('Shipment Informations'!$L12="","",'Shipment Informations'!$L12)</f>
        <v/>
      </c>
      <c r="K21" t="str">
        <f>IF('Shipment Informations'!$R12="","",'Shipment Informations'!$R12)</f>
        <v/>
      </c>
      <c r="L21" t="str">
        <f>IF('Shipment Informations'!$W12="","",'Shipment Informations'!$W12)</f>
        <v/>
      </c>
      <c r="M21" t="e">
        <f ca="1">INDEX(OFFSET('ASR-214'!$A$1,MATCH(te_report!$N21,'ASR-214'!A:A,0)-1,2,COUNTIF('ASR-214'!A:A,te_report!$N21)),MATCH('Shipment Informations'!$U12,OFFSET('ASR-214'!$A$1,MATCH(te_report!$N21,'ASR-214'!A:A,0)-1,3,COUNTIF('ASR-214'!A:A,te_report!$N21)),0))</f>
        <v>#N/A</v>
      </c>
      <c r="N21" t="e">
        <f>INDEX('ASR-214'!A:A,MATCH('Shipment Informations'!$S12,'ASR-214'!B:B,0))</f>
        <v>#N/A</v>
      </c>
    </row>
    <row r="22" spans="1:14">
      <c r="A22" s="70" t="str">
        <f>IF($C22="","",'TC General Informations'!$A$4)</f>
        <v/>
      </c>
      <c r="B22" t="str">
        <f>IF($C22="","",'Shipment Informations'!$A13)</f>
        <v/>
      </c>
      <c r="C22" s="86" t="str">
        <f>IF('Shipment Informations'!$B13="","",'Shipment Informations'!$B13)</f>
        <v/>
      </c>
      <c r="D22" t="str">
        <f>IF('Shipment Informations'!$D13="","",'Shipment Informations'!$D13)</f>
        <v/>
      </c>
      <c r="E22" s="73" t="str">
        <f>IF('Shipment Informations'!$F13="","",'Shipment Informations'!$F13)</f>
        <v/>
      </c>
      <c r="F22" t="str">
        <f>IF('Shipment Informations'!$H13="","",'Shipment Informations'!$H13)</f>
        <v/>
      </c>
      <c r="G22" t="str">
        <f>IF('Shipment Informations'!$J13="","",'Shipment Informations'!$J13)</f>
        <v/>
      </c>
      <c r="H22" t="str">
        <f>IF('Shipment Informations'!$L13="","",'Shipment Informations'!$L13)</f>
        <v/>
      </c>
      <c r="K22" t="str">
        <f>IF('Shipment Informations'!$R13="","",'Shipment Informations'!$R13)</f>
        <v/>
      </c>
      <c r="L22" t="str">
        <f>IF('Shipment Informations'!$W13="","",'Shipment Informations'!$W13)</f>
        <v/>
      </c>
      <c r="M22" t="e">
        <f ca="1">INDEX(OFFSET('ASR-214'!$A$1,MATCH(te_report!$N22,'ASR-214'!A:A,0)-1,2,COUNTIF('ASR-214'!A:A,te_report!$N22)),MATCH('Shipment Informations'!$U13,OFFSET('ASR-214'!$A$1,MATCH(te_report!$N22,'ASR-214'!A:A,0)-1,3,COUNTIF('ASR-214'!A:A,te_report!$N22)),0))</f>
        <v>#N/A</v>
      </c>
      <c r="N22" t="e">
        <f>INDEX('ASR-214'!A:A,MATCH('Shipment Informations'!$S13,'ASR-214'!B:B,0))</f>
        <v>#N/A</v>
      </c>
    </row>
    <row r="23" spans="1:14">
      <c r="A23" s="70" t="str">
        <f>IF($C23="","",'TC General Informations'!$A$4)</f>
        <v/>
      </c>
      <c r="B23" t="str">
        <f>IF($C23="","",'Shipment Informations'!$A14)</f>
        <v/>
      </c>
      <c r="C23" s="86" t="str">
        <f>IF('Shipment Informations'!$B14="","",'Shipment Informations'!$B14)</f>
        <v/>
      </c>
      <c r="D23" t="str">
        <f>IF('Shipment Informations'!$D14="","",'Shipment Informations'!$D14)</f>
        <v/>
      </c>
      <c r="E23" s="73" t="str">
        <f>IF('Shipment Informations'!$F14="","",'Shipment Informations'!$F14)</f>
        <v/>
      </c>
      <c r="F23" t="str">
        <f>IF('Shipment Informations'!$H14="","",'Shipment Informations'!$H14)</f>
        <v/>
      </c>
      <c r="G23" t="str">
        <f>IF('Shipment Informations'!$J14="","",'Shipment Informations'!$J14)</f>
        <v/>
      </c>
      <c r="H23" t="str">
        <f>IF('Shipment Informations'!$L14="","",'Shipment Informations'!$L14)</f>
        <v/>
      </c>
      <c r="K23" t="str">
        <f>IF('Shipment Informations'!$R14="","",'Shipment Informations'!$R14)</f>
        <v/>
      </c>
      <c r="L23" t="str">
        <f>IF('Shipment Informations'!$W14="","",'Shipment Informations'!$W14)</f>
        <v/>
      </c>
      <c r="M23" t="e">
        <f ca="1">INDEX(OFFSET('ASR-214'!$A$1,MATCH(te_report!$N23,'ASR-214'!A:A,0)-1,2,COUNTIF('ASR-214'!A:A,te_report!$N23)),MATCH('Shipment Informations'!$U14,OFFSET('ASR-214'!$A$1,MATCH(te_report!$N23,'ASR-214'!A:A,0)-1,3,COUNTIF('ASR-214'!A:A,te_report!$N23)),0))</f>
        <v>#N/A</v>
      </c>
      <c r="N23" t="e">
        <f>INDEX('ASR-214'!A:A,MATCH('Shipment Informations'!$S14,'ASR-214'!B:B,0))</f>
        <v>#N/A</v>
      </c>
    </row>
    <row r="24" spans="1:14">
      <c r="A24" s="70" t="str">
        <f>IF($C24="","",'TC General Informations'!$A$4)</f>
        <v/>
      </c>
      <c r="B24" t="str">
        <f>IF($C24="","",'Shipment Informations'!$A15)</f>
        <v/>
      </c>
      <c r="C24" s="86" t="str">
        <f>IF('Shipment Informations'!$B15="","",'Shipment Informations'!$B15)</f>
        <v/>
      </c>
      <c r="D24" t="str">
        <f>IF('Shipment Informations'!$D15="","",'Shipment Informations'!$D15)</f>
        <v/>
      </c>
      <c r="E24" s="73" t="str">
        <f>IF('Shipment Informations'!$F15="","",'Shipment Informations'!$F15)</f>
        <v/>
      </c>
      <c r="F24" t="str">
        <f>IF('Shipment Informations'!$H15="","",'Shipment Informations'!$H15)</f>
        <v/>
      </c>
      <c r="G24" t="str">
        <f>IF('Shipment Informations'!$J15="","",'Shipment Informations'!$J15)</f>
        <v/>
      </c>
      <c r="H24" t="str">
        <f>IF('Shipment Informations'!$L15="","",'Shipment Informations'!$L15)</f>
        <v/>
      </c>
      <c r="K24" t="str">
        <f>IF('Shipment Informations'!$R15="","",'Shipment Informations'!$R15)</f>
        <v/>
      </c>
      <c r="L24" t="str">
        <f>IF('Shipment Informations'!$W15="","",'Shipment Informations'!$W15)</f>
        <v/>
      </c>
      <c r="M24" t="e">
        <f ca="1">INDEX(OFFSET('ASR-214'!$A$1,MATCH(te_report!$N24,'ASR-214'!A:A,0)-1,2,COUNTIF('ASR-214'!A:A,te_report!$N24)),MATCH('Shipment Informations'!$U15,OFFSET('ASR-214'!$A$1,MATCH(te_report!$N24,'ASR-214'!A:A,0)-1,3,COUNTIF('ASR-214'!A:A,te_report!$N24)),0))</f>
        <v>#N/A</v>
      </c>
      <c r="N24" t="e">
        <f>INDEX('ASR-214'!A:A,MATCH('Shipment Informations'!$S15,'ASR-214'!B:B,0))</f>
        <v>#N/A</v>
      </c>
    </row>
    <row r="25" spans="1:14">
      <c r="A25" s="70" t="str">
        <f>IF($C25="","",'TC General Informations'!$A$4)</f>
        <v/>
      </c>
      <c r="B25" t="str">
        <f>IF($C25="","",'Shipment Informations'!$A16)</f>
        <v/>
      </c>
      <c r="C25" s="86" t="str">
        <f>IF('Shipment Informations'!$B16="","",'Shipment Informations'!$B16)</f>
        <v/>
      </c>
      <c r="D25" t="str">
        <f>IF('Shipment Informations'!$D16="","",'Shipment Informations'!$D16)</f>
        <v/>
      </c>
      <c r="E25" s="73" t="str">
        <f>IF('Shipment Informations'!$F16="","",'Shipment Informations'!$F16)</f>
        <v/>
      </c>
      <c r="F25" t="str">
        <f>IF('Shipment Informations'!$H16="","",'Shipment Informations'!$H16)</f>
        <v/>
      </c>
      <c r="G25" t="str">
        <f>IF('Shipment Informations'!$J16="","",'Shipment Informations'!$J16)</f>
        <v/>
      </c>
      <c r="H25" t="str">
        <f>IF('Shipment Informations'!$L16="","",'Shipment Informations'!$L16)</f>
        <v/>
      </c>
      <c r="K25" t="str">
        <f>IF('Shipment Informations'!$R16="","",'Shipment Informations'!$R16)</f>
        <v/>
      </c>
      <c r="L25" t="str">
        <f>IF('Shipment Informations'!$W16="","",'Shipment Informations'!$W16)</f>
        <v/>
      </c>
      <c r="M25" t="e">
        <f ca="1">INDEX(OFFSET('ASR-214'!$A$1,MATCH(te_report!$N25,'ASR-214'!A:A,0)-1,2,COUNTIF('ASR-214'!A:A,te_report!$N25)),MATCH('Shipment Informations'!$U16,OFFSET('ASR-214'!$A$1,MATCH(te_report!$N25,'ASR-214'!A:A,0)-1,3,COUNTIF('ASR-214'!A:A,te_report!$N25)),0))</f>
        <v>#N/A</v>
      </c>
      <c r="N25" t="e">
        <f>INDEX('ASR-214'!A:A,MATCH('Shipment Informations'!$S16,'ASR-214'!B:B,0))</f>
        <v>#N/A</v>
      </c>
    </row>
    <row r="26" spans="1:14">
      <c r="A26" s="70" t="str">
        <f>IF($C26="","",'TC General Informations'!$A$4)</f>
        <v/>
      </c>
      <c r="B26" t="str">
        <f>IF($C26="","",'Shipment Informations'!$A17)</f>
        <v/>
      </c>
      <c r="C26" s="86" t="str">
        <f>IF('Shipment Informations'!$B17="","",'Shipment Informations'!$B17)</f>
        <v/>
      </c>
      <c r="D26" t="str">
        <f>IF('Shipment Informations'!$D17="","",'Shipment Informations'!$D17)</f>
        <v/>
      </c>
      <c r="E26" s="73" t="str">
        <f>IF('Shipment Informations'!$F17="","",'Shipment Informations'!$F17)</f>
        <v/>
      </c>
      <c r="F26" t="str">
        <f>IF('Shipment Informations'!$H17="","",'Shipment Informations'!$H17)</f>
        <v/>
      </c>
      <c r="G26" t="str">
        <f>IF('Shipment Informations'!$J17="","",'Shipment Informations'!$J17)</f>
        <v/>
      </c>
      <c r="H26" t="str">
        <f>IF('Shipment Informations'!$L17="","",'Shipment Informations'!$L17)</f>
        <v/>
      </c>
      <c r="K26" t="str">
        <f>IF('Shipment Informations'!$R17="","",'Shipment Informations'!$R17)</f>
        <v/>
      </c>
      <c r="L26" t="str">
        <f>IF('Shipment Informations'!$W17="","",'Shipment Informations'!$W17)</f>
        <v/>
      </c>
      <c r="M26" t="e">
        <f ca="1">INDEX(OFFSET('ASR-214'!$A$1,MATCH(te_report!$N26,'ASR-214'!A:A,0)-1,2,COUNTIF('ASR-214'!A:A,te_report!$N26)),MATCH('Shipment Informations'!$U17,OFFSET('ASR-214'!$A$1,MATCH(te_report!$N26,'ASR-214'!A:A,0)-1,3,COUNTIF('ASR-214'!A:A,te_report!$N26)),0))</f>
        <v>#N/A</v>
      </c>
      <c r="N26" t="e">
        <f>INDEX('ASR-214'!A:A,MATCH('Shipment Informations'!$S17,'ASR-214'!B:B,0))</f>
        <v>#N/A</v>
      </c>
    </row>
    <row r="27" spans="1:14">
      <c r="A27" s="70" t="str">
        <f>IF($C27="","",'TC General Informations'!$A$4)</f>
        <v/>
      </c>
      <c r="B27" t="str">
        <f>IF($C27="","",'Shipment Informations'!$A18)</f>
        <v/>
      </c>
      <c r="C27" s="86" t="str">
        <f>IF('Shipment Informations'!$B18="","",'Shipment Informations'!$B18)</f>
        <v/>
      </c>
      <c r="D27" t="str">
        <f>IF('Shipment Informations'!$D18="","",'Shipment Informations'!$D18)</f>
        <v/>
      </c>
      <c r="E27" s="73" t="str">
        <f>IF('Shipment Informations'!$F18="","",'Shipment Informations'!$F18)</f>
        <v/>
      </c>
      <c r="F27" t="str">
        <f>IF('Shipment Informations'!$H18="","",'Shipment Informations'!$H18)</f>
        <v/>
      </c>
      <c r="G27" t="str">
        <f>IF('Shipment Informations'!$J18="","",'Shipment Informations'!$J18)</f>
        <v/>
      </c>
      <c r="H27" t="str">
        <f>IF('Shipment Informations'!$L18="","",'Shipment Informations'!$L18)</f>
        <v/>
      </c>
      <c r="K27" t="str">
        <f>IF('Shipment Informations'!$R18="","",'Shipment Informations'!$R18)</f>
        <v/>
      </c>
      <c r="L27" t="str">
        <f>IF('Shipment Informations'!$W18="","",'Shipment Informations'!$W18)</f>
        <v/>
      </c>
      <c r="M27" t="e">
        <f ca="1">INDEX(OFFSET('ASR-214'!$A$1,MATCH(te_report!$N27,'ASR-214'!A:A,0)-1,2,COUNTIF('ASR-214'!A:A,te_report!$N27)),MATCH('Shipment Informations'!$U18,OFFSET('ASR-214'!$A$1,MATCH(te_report!$N27,'ASR-214'!A:A,0)-1,3,COUNTIF('ASR-214'!A:A,te_report!$N27)),0))</f>
        <v>#N/A</v>
      </c>
      <c r="N27" t="e">
        <f>INDEX('ASR-214'!A:A,MATCH('Shipment Informations'!$S18,'ASR-214'!B:B,0))</f>
        <v>#N/A</v>
      </c>
    </row>
    <row r="28" spans="1:14">
      <c r="A28" s="70" t="str">
        <f>IF($C28="","",'TC General Informations'!$A$4)</f>
        <v/>
      </c>
      <c r="B28" t="str">
        <f>IF($C28="","",'Shipment Informations'!$A19)</f>
        <v/>
      </c>
      <c r="C28" s="86" t="str">
        <f>IF('Shipment Informations'!$B19="","",'Shipment Informations'!$B19)</f>
        <v/>
      </c>
      <c r="D28" t="str">
        <f>IF('Shipment Informations'!$D19="","",'Shipment Informations'!$D19)</f>
        <v/>
      </c>
      <c r="E28" s="73" t="str">
        <f>IF('Shipment Informations'!$F19="","",'Shipment Informations'!$F19)</f>
        <v/>
      </c>
      <c r="F28" t="str">
        <f>IF('Shipment Informations'!$H19="","",'Shipment Informations'!$H19)</f>
        <v/>
      </c>
      <c r="G28" t="str">
        <f>IF('Shipment Informations'!$J19="","",'Shipment Informations'!$J19)</f>
        <v/>
      </c>
      <c r="H28" t="str">
        <f>IF('Shipment Informations'!$L19="","",'Shipment Informations'!$L19)</f>
        <v/>
      </c>
      <c r="K28" t="str">
        <f>IF('Shipment Informations'!$R19="","",'Shipment Informations'!$R19)</f>
        <v/>
      </c>
      <c r="L28" t="str">
        <f>IF('Shipment Informations'!$W19="","",'Shipment Informations'!$W19)</f>
        <v/>
      </c>
      <c r="M28" t="e">
        <f ca="1">INDEX(OFFSET('ASR-214'!$A$1,MATCH(te_report!$N28,'ASR-214'!A:A,0)-1,2,COUNTIF('ASR-214'!A:A,te_report!$N28)),MATCH('Shipment Informations'!$U19,OFFSET('ASR-214'!$A$1,MATCH(te_report!$N28,'ASR-214'!A:A,0)-1,3,COUNTIF('ASR-214'!A:A,te_report!$N28)),0))</f>
        <v>#N/A</v>
      </c>
      <c r="N28" t="e">
        <f>INDEX('ASR-214'!A:A,MATCH('Shipment Informations'!$S19,'ASR-214'!B:B,0))</f>
        <v>#N/A</v>
      </c>
    </row>
    <row r="29" spans="1:14">
      <c r="A29" s="70" t="str">
        <f>IF($C29="","",'TC General Informations'!$A$4)</f>
        <v/>
      </c>
      <c r="B29" t="str">
        <f>IF($C29="","",'Shipment Informations'!$A20)</f>
        <v/>
      </c>
      <c r="C29" s="86" t="str">
        <f>IF('Shipment Informations'!$B20="","",'Shipment Informations'!$B20)</f>
        <v/>
      </c>
      <c r="D29" t="str">
        <f>IF('Shipment Informations'!$D20="","",'Shipment Informations'!$D20)</f>
        <v/>
      </c>
      <c r="E29" s="73" t="str">
        <f>IF('Shipment Informations'!$F20="","",'Shipment Informations'!$F20)</f>
        <v/>
      </c>
      <c r="F29" t="str">
        <f>IF('Shipment Informations'!$H20="","",'Shipment Informations'!$H20)</f>
        <v/>
      </c>
      <c r="G29" t="str">
        <f>IF('Shipment Informations'!$J20="","",'Shipment Informations'!$J20)</f>
        <v/>
      </c>
      <c r="H29" t="str">
        <f>IF('Shipment Informations'!$L20="","",'Shipment Informations'!$L20)</f>
        <v/>
      </c>
      <c r="K29" t="str">
        <f>IF('Shipment Informations'!$R20="","",'Shipment Informations'!$R20)</f>
        <v/>
      </c>
      <c r="L29" t="str">
        <f>IF('Shipment Informations'!$W20="","",'Shipment Informations'!$W20)</f>
        <v/>
      </c>
      <c r="M29" t="e">
        <f ca="1">INDEX(OFFSET('ASR-214'!$A$1,MATCH(te_report!$N29,'ASR-214'!A:A,0)-1,2,COUNTIF('ASR-214'!A:A,te_report!$N29)),MATCH('Shipment Informations'!$U20,OFFSET('ASR-214'!$A$1,MATCH(te_report!$N29,'ASR-214'!A:A,0)-1,3,COUNTIF('ASR-214'!A:A,te_report!$N29)),0))</f>
        <v>#N/A</v>
      </c>
      <c r="N29" t="e">
        <f>INDEX('ASR-214'!A:A,MATCH('Shipment Informations'!$S20,'ASR-214'!B:B,0))</f>
        <v>#N/A</v>
      </c>
    </row>
    <row r="30" spans="1:14">
      <c r="A30" s="70" t="str">
        <f>IF($C30="","",'TC General Informations'!$A$4)</f>
        <v/>
      </c>
      <c r="B30" t="str">
        <f>IF($C30="","",'Shipment Informations'!$A21)</f>
        <v/>
      </c>
      <c r="C30" s="86" t="str">
        <f>IF('Shipment Informations'!$B21="","",'Shipment Informations'!$B21)</f>
        <v/>
      </c>
      <c r="D30" t="str">
        <f>IF('Shipment Informations'!$D21="","",'Shipment Informations'!$D21)</f>
        <v/>
      </c>
      <c r="E30" s="73" t="str">
        <f>IF('Shipment Informations'!$F21="","",'Shipment Informations'!$F21)</f>
        <v/>
      </c>
      <c r="F30" t="str">
        <f>IF('Shipment Informations'!$H21="","",'Shipment Informations'!$H21)</f>
        <v/>
      </c>
      <c r="G30" t="str">
        <f>IF('Shipment Informations'!$J21="","",'Shipment Informations'!$J21)</f>
        <v/>
      </c>
      <c r="H30" t="str">
        <f>IF('Shipment Informations'!$L21="","",'Shipment Informations'!$L21)</f>
        <v/>
      </c>
      <c r="K30" t="str">
        <f>IF('Shipment Informations'!$R21="","",'Shipment Informations'!$R21)</f>
        <v/>
      </c>
      <c r="L30" t="str">
        <f>IF('Shipment Informations'!$W21="","",'Shipment Informations'!$W21)</f>
        <v/>
      </c>
      <c r="M30" t="e">
        <f ca="1">INDEX(OFFSET('ASR-214'!$A$1,MATCH(te_report!$N30,'ASR-214'!A:A,0)-1,2,COUNTIF('ASR-214'!A:A,te_report!$N30)),MATCH('Shipment Informations'!$U21,OFFSET('ASR-214'!$A$1,MATCH(te_report!$N30,'ASR-214'!A:A,0)-1,3,COUNTIF('ASR-214'!A:A,te_report!$N30)),0))</f>
        <v>#N/A</v>
      </c>
      <c r="N30" t="e">
        <f>INDEX('ASR-214'!A:A,MATCH('Shipment Informations'!$S21,'ASR-214'!B:B,0))</f>
        <v>#N/A</v>
      </c>
    </row>
    <row r="31" spans="1:14">
      <c r="A31" s="70" t="str">
        <f>IF($C31="","",'TC General Informations'!$A$4)</f>
        <v/>
      </c>
      <c r="B31" t="str">
        <f>IF($C31="","",'Shipment Informations'!$A22)</f>
        <v/>
      </c>
      <c r="C31" s="86" t="str">
        <f>IF('Shipment Informations'!$B22="","",'Shipment Informations'!$B22)</f>
        <v/>
      </c>
      <c r="D31" t="str">
        <f>IF('Shipment Informations'!$D22="","",'Shipment Informations'!$D22)</f>
        <v/>
      </c>
      <c r="E31" s="73" t="str">
        <f>IF('Shipment Informations'!$F22="","",'Shipment Informations'!$F22)</f>
        <v/>
      </c>
      <c r="F31" t="str">
        <f>IF('Shipment Informations'!$H22="","",'Shipment Informations'!$H22)</f>
        <v/>
      </c>
      <c r="G31" t="str">
        <f>IF('Shipment Informations'!$J22="","",'Shipment Informations'!$J22)</f>
        <v/>
      </c>
      <c r="H31" t="str">
        <f>IF('Shipment Informations'!$L22="","",'Shipment Informations'!$L22)</f>
        <v/>
      </c>
      <c r="K31" t="str">
        <f>IF('Shipment Informations'!$R22="","",'Shipment Informations'!$R22)</f>
        <v/>
      </c>
      <c r="L31" t="str">
        <f>IF('Shipment Informations'!$W22="","",'Shipment Informations'!$W22)</f>
        <v/>
      </c>
      <c r="M31" t="e">
        <f ca="1">INDEX(OFFSET('ASR-214'!$A$1,MATCH(te_report!$N31,'ASR-214'!A:A,0)-1,2,COUNTIF('ASR-214'!A:A,te_report!$N31)),MATCH('Shipment Informations'!$U22,OFFSET('ASR-214'!$A$1,MATCH(te_report!$N31,'ASR-214'!A:A,0)-1,3,COUNTIF('ASR-214'!A:A,te_report!$N31)),0))</f>
        <v>#N/A</v>
      </c>
      <c r="N31" t="e">
        <f>INDEX('ASR-214'!A:A,MATCH('Shipment Informations'!$S22,'ASR-214'!B:B,0))</f>
        <v>#N/A</v>
      </c>
    </row>
    <row r="32" spans="1:14">
      <c r="A32" s="70" t="str">
        <f>IF($C32="","",'TC General Informations'!$A$4)</f>
        <v/>
      </c>
      <c r="B32" t="str">
        <f>IF($C32="","",'Shipment Informations'!$A23)</f>
        <v/>
      </c>
      <c r="C32" s="86" t="str">
        <f>IF('Shipment Informations'!$B23="","",'Shipment Informations'!$B23)</f>
        <v/>
      </c>
      <c r="D32" t="str">
        <f>IF('Shipment Informations'!$D23="","",'Shipment Informations'!$D23)</f>
        <v/>
      </c>
      <c r="E32" s="73" t="str">
        <f>IF('Shipment Informations'!$F23="","",'Shipment Informations'!$F23)</f>
        <v/>
      </c>
      <c r="F32" t="str">
        <f>IF('Shipment Informations'!$H23="","",'Shipment Informations'!$H23)</f>
        <v/>
      </c>
      <c r="G32" t="str">
        <f>IF('Shipment Informations'!$J23="","",'Shipment Informations'!$J23)</f>
        <v/>
      </c>
      <c r="H32" t="str">
        <f>IF('Shipment Informations'!$L23="","",'Shipment Informations'!$L23)</f>
        <v/>
      </c>
      <c r="K32" t="str">
        <f>IF('Shipment Informations'!$R23="","",'Shipment Informations'!$R23)</f>
        <v/>
      </c>
      <c r="L32" t="str">
        <f>IF('Shipment Informations'!$W23="","",'Shipment Informations'!$W23)</f>
        <v/>
      </c>
      <c r="M32" t="e">
        <f ca="1">INDEX(OFFSET('ASR-214'!$A$1,MATCH(te_report!$N32,'ASR-214'!A:A,0)-1,2,COUNTIF('ASR-214'!A:A,te_report!$N32)),MATCH('Shipment Informations'!$U23,OFFSET('ASR-214'!$A$1,MATCH(te_report!$N32,'ASR-214'!A:A,0)-1,3,COUNTIF('ASR-214'!A:A,te_report!$N32)),0))</f>
        <v>#N/A</v>
      </c>
      <c r="N32" t="e">
        <f>INDEX('ASR-214'!A:A,MATCH('Shipment Informations'!$S23,'ASR-214'!B:B,0))</f>
        <v>#N/A</v>
      </c>
    </row>
    <row r="33" spans="1:23">
      <c r="A33" s="70" t="str">
        <f>IF($C33="","",'TC General Informations'!$A$4)</f>
        <v/>
      </c>
      <c r="B33" t="str">
        <f>IF($C33="","",'Shipment Informations'!$A24)</f>
        <v/>
      </c>
      <c r="C33" s="86" t="str">
        <f>IF('Shipment Informations'!$B24="","",'Shipment Informations'!$B24)</f>
        <v/>
      </c>
      <c r="D33" t="str">
        <f>IF('Shipment Informations'!$D24="","",'Shipment Informations'!$D24)</f>
        <v/>
      </c>
      <c r="E33" s="73" t="str">
        <f>IF('Shipment Informations'!$F24="","",'Shipment Informations'!$F24)</f>
        <v/>
      </c>
      <c r="F33" t="str">
        <f>IF('Shipment Informations'!$H24="","",'Shipment Informations'!$H24)</f>
        <v/>
      </c>
      <c r="G33" t="str">
        <f>IF('Shipment Informations'!$J24="","",'Shipment Informations'!$J24)</f>
        <v/>
      </c>
      <c r="H33" t="str">
        <f>IF('Shipment Informations'!$L24="","",'Shipment Informations'!$L24)</f>
        <v/>
      </c>
      <c r="K33" t="str">
        <f>IF('Shipment Informations'!$R24="","",'Shipment Informations'!$R24)</f>
        <v/>
      </c>
      <c r="L33" t="str">
        <f>IF('Shipment Informations'!$W24="","",'Shipment Informations'!$W24)</f>
        <v/>
      </c>
      <c r="M33" t="e">
        <f ca="1">INDEX(OFFSET('ASR-214'!$A$1,MATCH(te_report!$N33,'ASR-214'!A:A,0)-1,2,COUNTIF('ASR-214'!A:A,te_report!$N33)),MATCH('Shipment Informations'!$U24,OFFSET('ASR-214'!$A$1,MATCH(te_report!$N33,'ASR-214'!A:A,0)-1,3,COUNTIF('ASR-214'!A:A,te_report!$N33)),0))</f>
        <v>#N/A</v>
      </c>
      <c r="N33" t="e">
        <f>INDEX('ASR-214'!A:A,MATCH('Shipment Informations'!$S24,'ASR-214'!B:B,0))</f>
        <v>#N/A</v>
      </c>
    </row>
    <row r="34" spans="1:23">
      <c r="A34" s="70" t="str">
        <f>IF($C34="","",'TC General Informations'!$A$4)</f>
        <v/>
      </c>
      <c r="B34" t="str">
        <f>IF($C34="","",'Shipment Informations'!$A25)</f>
        <v/>
      </c>
      <c r="C34" s="86" t="str">
        <f>IF('Shipment Informations'!$B25="","",'Shipment Informations'!$B25)</f>
        <v/>
      </c>
      <c r="D34" t="str">
        <f>IF('Shipment Informations'!$D25="","",'Shipment Informations'!$D25)</f>
        <v/>
      </c>
      <c r="E34" s="73" t="str">
        <f>IF('Shipment Informations'!$F25="","",'Shipment Informations'!$F25)</f>
        <v/>
      </c>
      <c r="F34" t="str">
        <f>IF('Shipment Informations'!$H25="","",'Shipment Informations'!$H25)</f>
        <v/>
      </c>
      <c r="G34" t="str">
        <f>IF('Shipment Informations'!$J25="","",'Shipment Informations'!$J25)</f>
        <v/>
      </c>
      <c r="H34" t="str">
        <f>IF('Shipment Informations'!$L25="","",'Shipment Informations'!$L25)</f>
        <v/>
      </c>
      <c r="K34" t="str">
        <f>IF('Shipment Informations'!$R25="","",'Shipment Informations'!$R25)</f>
        <v/>
      </c>
      <c r="L34" t="str">
        <f>IF('Shipment Informations'!$W25="","",'Shipment Informations'!$W25)</f>
        <v/>
      </c>
      <c r="M34" t="e">
        <f ca="1">INDEX(OFFSET('ASR-214'!$A$1,MATCH(te_report!$N34,'ASR-214'!A:A,0)-1,2,COUNTIF('ASR-214'!A:A,te_report!$N34)),MATCH('Shipment Informations'!$U25,OFFSET('ASR-214'!$A$1,MATCH(te_report!$N34,'ASR-214'!A:A,0)-1,3,COUNTIF('ASR-214'!A:A,te_report!$N34)),0))</f>
        <v>#N/A</v>
      </c>
      <c r="N34" t="e">
        <f>INDEX('ASR-214'!A:A,MATCH('Shipment Informations'!$S25,'ASR-214'!B:B,0))</f>
        <v>#N/A</v>
      </c>
    </row>
    <row r="35" spans="1:23" s="59" customFormat="1" ht="15.75" thickBot="1">
      <c r="A35" s="58" t="str">
        <f>IF($C35="","",'TC General Informations'!$A$4)</f>
        <v/>
      </c>
      <c r="B35" s="59" t="str">
        <f>IF($C35="","",'Shipment Informations'!$A26)</f>
        <v/>
      </c>
      <c r="C35" s="87" t="str">
        <f>IF('Shipment Informations'!$B26="","",'Shipment Informations'!$B26)</f>
        <v/>
      </c>
      <c r="D35" s="59" t="str">
        <f>IF('Shipment Informations'!$D26="","",'Shipment Informations'!$D26)</f>
        <v/>
      </c>
      <c r="E35" s="62" t="str">
        <f>IF('Shipment Informations'!$F26="","",'Shipment Informations'!$F26)</f>
        <v/>
      </c>
      <c r="F35" s="59" t="str">
        <f>IF('Shipment Informations'!$H26="","",'Shipment Informations'!$H26)</f>
        <v/>
      </c>
      <c r="G35" s="59" t="str">
        <f>IF('Shipment Informations'!$J26="","",'Shipment Informations'!$J26)</f>
        <v/>
      </c>
      <c r="H35" s="59" t="str">
        <f>IF('Shipment Informations'!$L26="","",'Shipment Informations'!$L26)</f>
        <v/>
      </c>
      <c r="K35" s="59" t="str">
        <f>IF('Shipment Informations'!$R26="","",'Shipment Informations'!$R26)</f>
        <v/>
      </c>
      <c r="L35" s="59" t="str">
        <f>IF('Shipment Informations'!$W26="","",'Shipment Informations'!$W26)</f>
        <v/>
      </c>
      <c r="M35" s="59" t="e">
        <f ca="1">INDEX(OFFSET('ASR-214'!$A$1,MATCH(te_report!$N35,'ASR-214'!A:A,0)-1,2,COUNTIF('ASR-214'!A:A,te_report!$N35)),MATCH('Shipment Informations'!$U26,OFFSET('ASR-214'!$A$1,MATCH(te_report!$N35,'ASR-214'!A:A,0)-1,3,COUNTIF('ASR-214'!A:A,te_report!$N35)),0))</f>
        <v>#N/A</v>
      </c>
      <c r="N35" s="59" t="e">
        <f>INDEX('ASR-214'!A:A,MATCH('Shipment Informations'!$S26,'ASR-214'!B:B,0))</f>
        <v>#N/A</v>
      </c>
    </row>
    <row r="36" spans="1:23" s="384" customFormat="1" ht="15.75" thickBot="1">
      <c r="A36" s="383" t="s">
        <v>12727</v>
      </c>
    </row>
    <row r="37" spans="1:23" s="81" customFormat="1">
      <c r="A37" s="80" t="s">
        <v>4811</v>
      </c>
      <c r="B37" s="81" t="s">
        <v>12728</v>
      </c>
      <c r="C37" s="81" t="s">
        <v>12729</v>
      </c>
      <c r="D37" s="81" t="s">
        <v>12730</v>
      </c>
      <c r="E37" s="81" t="s">
        <v>12731</v>
      </c>
      <c r="F37" s="81" t="s">
        <v>12732</v>
      </c>
      <c r="G37" s="81" t="s">
        <v>12733</v>
      </c>
      <c r="H37" s="81" t="s">
        <v>12734</v>
      </c>
      <c r="I37" s="81" t="s">
        <v>12735</v>
      </c>
      <c r="J37" s="81" t="s">
        <v>12736</v>
      </c>
      <c r="K37" s="81" t="s">
        <v>12737</v>
      </c>
      <c r="L37" s="81" t="s">
        <v>12738</v>
      </c>
      <c r="M37" s="81" t="s">
        <v>12739</v>
      </c>
      <c r="N37" s="81" t="s">
        <v>12740</v>
      </c>
      <c r="O37" s="81" t="s">
        <v>12741</v>
      </c>
      <c r="P37" s="81" t="s">
        <v>12742</v>
      </c>
      <c r="Q37" s="81" t="s">
        <v>12743</v>
      </c>
      <c r="R37" s="81" t="s">
        <v>12744</v>
      </c>
      <c r="S37" s="81" t="s">
        <v>12745</v>
      </c>
      <c r="T37" s="81" t="s">
        <v>12746</v>
      </c>
      <c r="U37" s="81" t="s">
        <v>12747</v>
      </c>
      <c r="V37" s="81" t="s">
        <v>12748</v>
      </c>
      <c r="W37" s="81" t="s">
        <v>12749</v>
      </c>
    </row>
    <row r="38" spans="1:23">
      <c r="A38" s="70" t="str">
        <f>IF($C38="","",'TC General Informations'!$A$4)</f>
        <v/>
      </c>
      <c r="B38" t="str">
        <f>IF('Product Informations'!$B9="","",'Product Informations'!$B9)</f>
        <v/>
      </c>
      <c r="C38" t="str">
        <f>IF('Product Informations'!$D9="","",'Product Informations'!$A9)</f>
        <v/>
      </c>
      <c r="D38" t="str">
        <f>IF('Product Informations'!$F9="","",'Product Informations'!$F9)</f>
        <v/>
      </c>
      <c r="E38" t="str">
        <f>IF('Product Informations'!$G9="","",'Product Informations'!$G9)</f>
        <v/>
      </c>
      <c r="F38" t="str">
        <f>IF('Product Informations'!$H9="","",'Product Informations'!$H9)</f>
        <v/>
      </c>
      <c r="G38" t="str">
        <f>IF('Product Informations'!$I9="","",'Product Informations'!$I9)</f>
        <v/>
      </c>
      <c r="H38" s="73" t="str">
        <f>IF('Product Informations'!$J9="","",'Product Informations'!$J9)</f>
        <v/>
      </c>
      <c r="I38" s="73" t="str">
        <f>IF('Product Informations'!$K9="","",'Product Informations'!$K9)</f>
        <v/>
      </c>
      <c r="J38" s="86" t="str">
        <f>IF('Product Informations'!$U9="","",'Product Informations'!$U9)</f>
        <v/>
      </c>
      <c r="K38" t="str" cm="1">
        <f t="array" aca="1" ref="K38" ca="1">IFERROR(LEFT(RIGHT(INDEX('二级菜单用(PC&amp;PD)'!$A$1:$AP$15,ROW('二级菜单用(PC&amp;PD)'!$A$15),MATCH(OFFSET('Product Informations'!$A$4,MATCH($C38,'Product Informations'!$A$4:$A$1008,0)-1,3,1,1),'二级菜单用(PC&amp;PD)'!$A$1:$AP$1,0)),7),6),"")</f>
        <v/>
      </c>
      <c r="L38" s="57"/>
      <c r="M38" t="str">
        <f>LEFT(RIGHT('Product Informations'!$E9,7),6)</f>
        <v/>
      </c>
      <c r="N38" s="57"/>
      <c r="O38" s="57"/>
      <c r="P38" s="57"/>
      <c r="Q38" s="57"/>
      <c r="R38" s="57"/>
      <c r="S38" s="57"/>
      <c r="T38" s="57"/>
      <c r="U38" t="str">
        <f>IF('Product Informations'!$W9="","",'Product Informations'!$W9)</f>
        <v/>
      </c>
      <c r="V38" t="str">
        <f>IF('Product Informations'!$X9="","",'Product Informations'!$X9)</f>
        <v/>
      </c>
      <c r="W38" t="e">
        <f>INDEX('ASR-214'!A:A,MATCH('Product Informations'!$Y9,'ASR-214'!B:B,0))</f>
        <v>#N/A</v>
      </c>
    </row>
    <row r="39" spans="1:23">
      <c r="A39" s="70" t="str">
        <f>IF($C39="","",'TC General Informations'!$A$4)</f>
        <v/>
      </c>
      <c r="B39" t="str">
        <f>IF('Product Informations'!$B10="","",'Product Informations'!$B10)</f>
        <v/>
      </c>
      <c r="C39" t="str">
        <f>IF('Product Informations'!$D10="","",'Product Informations'!$A10)</f>
        <v/>
      </c>
      <c r="D39" t="str">
        <f>IF('Product Informations'!$F10="","",'Product Informations'!$F10)</f>
        <v/>
      </c>
      <c r="E39" t="str">
        <f>IF('Product Informations'!$G10="","",'Product Informations'!$G10)</f>
        <v/>
      </c>
      <c r="F39" t="str">
        <f>IF('Product Informations'!$H10="","",'Product Informations'!$H10)</f>
        <v/>
      </c>
      <c r="G39" t="str">
        <f>IF('Product Informations'!$I10="","",'Product Informations'!$I10)</f>
        <v/>
      </c>
      <c r="H39" s="73" t="str">
        <f>IF('Product Informations'!$J10="","",'Product Informations'!$J10)</f>
        <v/>
      </c>
      <c r="I39" s="73" t="str">
        <f>IF('Product Informations'!$K10="","",'Product Informations'!$K10)</f>
        <v/>
      </c>
      <c r="J39" s="86" t="str">
        <f>IF('Product Informations'!$U10="","",'Product Informations'!$U10)</f>
        <v/>
      </c>
      <c r="K39" t="str" cm="1">
        <f t="array" aca="1" ref="K39" ca="1">IFERROR(LEFT(RIGHT(INDEX('二级菜单用(PC&amp;PD)'!$A$1:$AP$15,ROW('二级菜单用(PC&amp;PD)'!$A$15),MATCH(OFFSET('Product Informations'!$A$4,MATCH($C39,'Product Informations'!$A$4:$A$1008,0)-1,3,1,1),'二级菜单用(PC&amp;PD)'!$A$1:$AP$1,0)),7),6),"")</f>
        <v/>
      </c>
      <c r="L39" s="57"/>
      <c r="M39" t="str">
        <f>LEFT(RIGHT('Product Informations'!$E10,7),6)</f>
        <v/>
      </c>
      <c r="N39" s="57"/>
      <c r="O39" s="57"/>
      <c r="P39" s="57"/>
      <c r="Q39" s="57"/>
      <c r="R39" s="57"/>
      <c r="S39" s="57"/>
      <c r="T39" s="57"/>
      <c r="U39" t="str">
        <f>IF('Product Informations'!$W10="","",'Product Informations'!$W10)</f>
        <v/>
      </c>
      <c r="V39" t="str">
        <f>IF('Product Informations'!$X10="","",'Product Informations'!$X10)</f>
        <v/>
      </c>
      <c r="W39" t="e">
        <f>INDEX('ASR-214'!A:A,MATCH('Product Informations'!$Y10,'ASR-214'!B:B,0))</f>
        <v>#N/A</v>
      </c>
    </row>
    <row r="40" spans="1:23">
      <c r="A40" s="70" t="str">
        <f>IF($C40="","",'TC General Informations'!$A$4)</f>
        <v/>
      </c>
      <c r="B40" t="str">
        <f>IF('Product Informations'!$B11="","",'Product Informations'!$B11)</f>
        <v/>
      </c>
      <c r="C40" t="str">
        <f>IF('Product Informations'!$D11="","",'Product Informations'!$A11)</f>
        <v/>
      </c>
      <c r="D40" t="str">
        <f>IF('Product Informations'!$F11="","",'Product Informations'!$F11)</f>
        <v/>
      </c>
      <c r="E40" t="str">
        <f>IF('Product Informations'!$G11="","",'Product Informations'!$G11)</f>
        <v/>
      </c>
      <c r="F40" t="str">
        <f>IF('Product Informations'!$H11="","",'Product Informations'!$H11)</f>
        <v/>
      </c>
      <c r="G40" t="str">
        <f>IF('Product Informations'!$I11="","",'Product Informations'!$I11)</f>
        <v/>
      </c>
      <c r="H40" s="73" t="str">
        <f>IF('Product Informations'!$J11="","",'Product Informations'!$J11)</f>
        <v/>
      </c>
      <c r="I40" s="73" t="str">
        <f>IF('Product Informations'!$K11="","",'Product Informations'!$K11)</f>
        <v/>
      </c>
      <c r="J40" s="86" t="str">
        <f>IF('Product Informations'!$U11="","",'Product Informations'!$U11)</f>
        <v/>
      </c>
      <c r="K40" t="str" cm="1">
        <f t="array" aca="1" ref="K40" ca="1">IFERROR(LEFT(RIGHT(INDEX('二级菜单用(PC&amp;PD)'!$A$1:$AP$15,ROW('二级菜单用(PC&amp;PD)'!$A$15),MATCH(OFFSET('Product Informations'!$A$4,MATCH($C40,'Product Informations'!$A$4:$A$1008,0)-1,3,1,1),'二级菜单用(PC&amp;PD)'!$A$1:$AP$1,0)),7),6),"")</f>
        <v/>
      </c>
      <c r="L40" s="57"/>
      <c r="M40" t="str">
        <f>LEFT(RIGHT('Product Informations'!$E11,7),6)</f>
        <v/>
      </c>
      <c r="N40" s="57"/>
      <c r="O40" s="57"/>
      <c r="P40" s="57"/>
      <c r="Q40" s="57"/>
      <c r="R40" s="57"/>
      <c r="S40" s="57"/>
      <c r="T40" s="57"/>
      <c r="U40" t="str">
        <f>IF('Product Informations'!$W11="","",'Product Informations'!$W11)</f>
        <v/>
      </c>
      <c r="V40" t="str">
        <f>IF('Product Informations'!$X11="","",'Product Informations'!$X11)</f>
        <v/>
      </c>
      <c r="W40" t="e">
        <f>INDEX('ASR-214'!A:A,MATCH('Product Informations'!$Y11,'ASR-214'!B:B,0))</f>
        <v>#N/A</v>
      </c>
    </row>
    <row r="41" spans="1:23">
      <c r="A41" s="70" t="str">
        <f>IF($C41="","",'TC General Informations'!$A$4)</f>
        <v/>
      </c>
      <c r="B41" t="str">
        <f>IF('Product Informations'!$B12="","",'Product Informations'!$B12)</f>
        <v/>
      </c>
      <c r="C41" t="str">
        <f>IF('Product Informations'!$D12="","",'Product Informations'!$A12)</f>
        <v/>
      </c>
      <c r="D41" t="str">
        <f>IF('Product Informations'!$F12="","",'Product Informations'!$F12)</f>
        <v/>
      </c>
      <c r="E41" t="str">
        <f>IF('Product Informations'!$G12="","",'Product Informations'!$G12)</f>
        <v/>
      </c>
      <c r="F41" t="str">
        <f>IF('Product Informations'!$H12="","",'Product Informations'!$H12)</f>
        <v/>
      </c>
      <c r="G41" t="str">
        <f>IF('Product Informations'!$I12="","",'Product Informations'!$I12)</f>
        <v/>
      </c>
      <c r="H41" s="73" t="str">
        <f>IF('Product Informations'!$J12="","",'Product Informations'!$J12)</f>
        <v/>
      </c>
      <c r="I41" s="73" t="str">
        <f>IF('Product Informations'!$K12="","",'Product Informations'!$K12)</f>
        <v/>
      </c>
      <c r="J41" s="86" t="str">
        <f>IF('Product Informations'!$U12="","",'Product Informations'!$U12)</f>
        <v/>
      </c>
      <c r="K41" t="str" cm="1">
        <f t="array" aca="1" ref="K41" ca="1">IFERROR(LEFT(RIGHT(INDEX('二级菜单用(PC&amp;PD)'!$A$1:$AP$15,ROW('二级菜单用(PC&amp;PD)'!$A$15),MATCH(OFFSET('Product Informations'!$A$4,MATCH($C41,'Product Informations'!$A$4:$A$1008,0)-1,3,1,1),'二级菜单用(PC&amp;PD)'!$A$1:$AP$1,0)),7),6),"")</f>
        <v/>
      </c>
      <c r="L41" s="57"/>
      <c r="M41" t="str">
        <f>LEFT(RIGHT('Product Informations'!$E12,7),6)</f>
        <v/>
      </c>
      <c r="N41" s="57"/>
      <c r="O41" s="57"/>
      <c r="P41" s="57"/>
      <c r="Q41" s="57"/>
      <c r="R41" s="57"/>
      <c r="S41" s="57"/>
      <c r="T41" s="57"/>
      <c r="U41" t="str">
        <f>IF('Product Informations'!$W12="","",'Product Informations'!$W12)</f>
        <v/>
      </c>
      <c r="V41" t="str">
        <f>IF('Product Informations'!$X12="","",'Product Informations'!$X12)</f>
        <v/>
      </c>
      <c r="W41" t="e">
        <f>INDEX('ASR-214'!A:A,MATCH('Product Informations'!$Y12,'ASR-214'!B:B,0))</f>
        <v>#N/A</v>
      </c>
    </row>
    <row r="42" spans="1:23">
      <c r="A42" s="70" t="str">
        <f>IF($C42="","",'TC General Informations'!$A$4)</f>
        <v/>
      </c>
      <c r="B42" t="str">
        <f>IF('Product Informations'!$B13="","",'Product Informations'!$B13)</f>
        <v/>
      </c>
      <c r="C42" t="str">
        <f>IF('Product Informations'!$D13="","",'Product Informations'!$A13)</f>
        <v/>
      </c>
      <c r="D42" t="str">
        <f>IF('Product Informations'!$F13="","",'Product Informations'!$F13)</f>
        <v/>
      </c>
      <c r="E42" t="str">
        <f>IF('Product Informations'!$G13="","",'Product Informations'!$G13)</f>
        <v/>
      </c>
      <c r="F42" t="str">
        <f>IF('Product Informations'!$H13="","",'Product Informations'!$H13)</f>
        <v/>
      </c>
      <c r="G42" t="str">
        <f>IF('Product Informations'!$I13="","",'Product Informations'!$I13)</f>
        <v/>
      </c>
      <c r="H42" s="73" t="str">
        <f>IF('Product Informations'!$J13="","",'Product Informations'!$J13)</f>
        <v/>
      </c>
      <c r="I42" s="73" t="str">
        <f>IF('Product Informations'!$K13="","",'Product Informations'!$K13)</f>
        <v/>
      </c>
      <c r="J42" s="86" t="str">
        <f>IF('Product Informations'!$U13="","",'Product Informations'!$U13)</f>
        <v/>
      </c>
      <c r="K42" t="str" cm="1">
        <f t="array" aca="1" ref="K42" ca="1">IFERROR(LEFT(RIGHT(INDEX('二级菜单用(PC&amp;PD)'!$A$1:$AP$15,ROW('二级菜单用(PC&amp;PD)'!$A$15),MATCH(OFFSET('Product Informations'!$A$4,MATCH($C42,'Product Informations'!$A$4:$A$1008,0)-1,3,1,1),'二级菜单用(PC&amp;PD)'!$A$1:$AP$1,0)),7),6),"")</f>
        <v/>
      </c>
      <c r="L42" s="57"/>
      <c r="M42" t="str">
        <f>LEFT(RIGHT('Product Informations'!$E13,7),6)</f>
        <v/>
      </c>
      <c r="N42" s="57"/>
      <c r="O42" s="57"/>
      <c r="P42" s="57"/>
      <c r="Q42" s="57"/>
      <c r="R42" s="57"/>
      <c r="S42" s="57"/>
      <c r="T42" s="57"/>
      <c r="U42" t="str">
        <f>IF('Product Informations'!$W13="","",'Product Informations'!$W13)</f>
        <v/>
      </c>
      <c r="V42" t="str">
        <f>IF('Product Informations'!$X13="","",'Product Informations'!$X13)</f>
        <v/>
      </c>
      <c r="W42" t="e">
        <f>INDEX('ASR-214'!A:A,MATCH('Product Informations'!$Y13,'ASR-214'!B:B,0))</f>
        <v>#N/A</v>
      </c>
    </row>
    <row r="43" spans="1:23">
      <c r="A43" s="70" t="str">
        <f>IF($C43="","",'TC General Informations'!$A$4)</f>
        <v/>
      </c>
      <c r="B43" t="str">
        <f>IF('Product Informations'!$B14="","",'Product Informations'!$B14)</f>
        <v/>
      </c>
      <c r="C43" t="str">
        <f>IF('Product Informations'!$D14="","",'Product Informations'!$A14)</f>
        <v/>
      </c>
      <c r="D43" t="str">
        <f>IF('Product Informations'!$F14="","",'Product Informations'!$F14)</f>
        <v/>
      </c>
      <c r="E43" t="str">
        <f>IF('Product Informations'!$G14="","",'Product Informations'!$G14)</f>
        <v/>
      </c>
      <c r="F43" t="str">
        <f>IF('Product Informations'!$H14="","",'Product Informations'!$H14)</f>
        <v/>
      </c>
      <c r="G43" t="str">
        <f>IF('Product Informations'!$I14="","",'Product Informations'!$I14)</f>
        <v/>
      </c>
      <c r="H43" s="73" t="str">
        <f>IF('Product Informations'!$J14="","",'Product Informations'!$J14)</f>
        <v/>
      </c>
      <c r="I43" s="73" t="str">
        <f>IF('Product Informations'!$K14="","",'Product Informations'!$K14)</f>
        <v/>
      </c>
      <c r="J43" s="86" t="str">
        <f>IF('Product Informations'!$U14="","",'Product Informations'!$U14)</f>
        <v/>
      </c>
      <c r="K43" t="str" cm="1">
        <f t="array" aca="1" ref="K43" ca="1">IFERROR(LEFT(RIGHT(INDEX('二级菜单用(PC&amp;PD)'!$A$1:$AP$15,ROW('二级菜单用(PC&amp;PD)'!$A$15),MATCH(OFFSET('Product Informations'!$A$4,MATCH($C43,'Product Informations'!$A$4:$A$1008,0)-1,3,1,1),'二级菜单用(PC&amp;PD)'!$A$1:$AP$1,0)),7),6),"")</f>
        <v/>
      </c>
      <c r="L43" s="57"/>
      <c r="M43" t="str">
        <f>LEFT(RIGHT('Product Informations'!$E14,7),6)</f>
        <v/>
      </c>
      <c r="N43" s="57"/>
      <c r="O43" s="57"/>
      <c r="P43" s="57"/>
      <c r="Q43" s="57"/>
      <c r="R43" s="57"/>
      <c r="S43" s="57"/>
      <c r="T43" s="57"/>
      <c r="U43" t="str">
        <f>IF('Product Informations'!$W14="","",'Product Informations'!$W14)</f>
        <v/>
      </c>
      <c r="V43" t="str">
        <f>IF('Product Informations'!$X14="","",'Product Informations'!$X14)</f>
        <v/>
      </c>
      <c r="W43" t="e">
        <f>INDEX('ASR-214'!A:A,MATCH('Product Informations'!$Y14,'ASR-214'!B:B,0))</f>
        <v>#N/A</v>
      </c>
    </row>
    <row r="44" spans="1:23">
      <c r="A44" s="70" t="str">
        <f>IF($C44="","",'TC General Informations'!$A$4)</f>
        <v/>
      </c>
      <c r="B44" t="str">
        <f>IF('Product Informations'!$B15="","",'Product Informations'!$B15)</f>
        <v/>
      </c>
      <c r="C44" t="str">
        <f>IF('Product Informations'!$D15="","",'Product Informations'!$A15)</f>
        <v/>
      </c>
      <c r="D44" t="str">
        <f>IF('Product Informations'!$F15="","",'Product Informations'!$F15)</f>
        <v/>
      </c>
      <c r="E44" t="str">
        <f>IF('Product Informations'!$G15="","",'Product Informations'!$G15)</f>
        <v/>
      </c>
      <c r="F44" t="str">
        <f>IF('Product Informations'!$H15="","",'Product Informations'!$H15)</f>
        <v/>
      </c>
      <c r="G44" t="str">
        <f>IF('Product Informations'!$I15="","",'Product Informations'!$I15)</f>
        <v/>
      </c>
      <c r="H44" s="73" t="str">
        <f>IF('Product Informations'!$J15="","",'Product Informations'!$J15)</f>
        <v/>
      </c>
      <c r="I44" s="73" t="str">
        <f>IF('Product Informations'!$K15="","",'Product Informations'!$K15)</f>
        <v/>
      </c>
      <c r="J44" s="86" t="str">
        <f>IF('Product Informations'!$U15="","",'Product Informations'!$U15)</f>
        <v/>
      </c>
      <c r="K44" t="str" cm="1">
        <f t="array" aca="1" ref="K44" ca="1">IFERROR(LEFT(RIGHT(INDEX('二级菜单用(PC&amp;PD)'!$A$1:$AP$15,ROW('二级菜单用(PC&amp;PD)'!$A$15),MATCH(OFFSET('Product Informations'!$A$4,MATCH($C44,'Product Informations'!$A$4:$A$1008,0)-1,3,1,1),'二级菜单用(PC&amp;PD)'!$A$1:$AP$1,0)),7),6),"")</f>
        <v/>
      </c>
      <c r="L44" s="57"/>
      <c r="M44" t="str">
        <f>LEFT(RIGHT('Product Informations'!$E15,7),6)</f>
        <v/>
      </c>
      <c r="N44" s="57"/>
      <c r="O44" s="57"/>
      <c r="P44" s="57"/>
      <c r="Q44" s="57"/>
      <c r="R44" s="57"/>
      <c r="S44" s="57"/>
      <c r="T44" s="57"/>
      <c r="U44" t="str">
        <f>IF('Product Informations'!$W15="","",'Product Informations'!$W15)</f>
        <v/>
      </c>
      <c r="V44" t="str">
        <f>IF('Product Informations'!$X15="","",'Product Informations'!$X15)</f>
        <v/>
      </c>
      <c r="W44" t="e">
        <f>INDEX('ASR-214'!A:A,MATCH('Product Informations'!$Y15,'ASR-214'!B:B,0))</f>
        <v>#N/A</v>
      </c>
    </row>
    <row r="45" spans="1:23">
      <c r="A45" s="70" t="str">
        <f>IF($C45="","",'TC General Informations'!$A$4)</f>
        <v/>
      </c>
      <c r="B45" t="str">
        <f>IF('Product Informations'!$B16="","",'Product Informations'!$B16)</f>
        <v/>
      </c>
      <c r="C45" t="str">
        <f>IF('Product Informations'!$D16="","",'Product Informations'!$A16)</f>
        <v/>
      </c>
      <c r="D45" t="str">
        <f>IF('Product Informations'!$F16="","",'Product Informations'!$F16)</f>
        <v/>
      </c>
      <c r="E45" t="str">
        <f>IF('Product Informations'!$G16="","",'Product Informations'!$G16)</f>
        <v/>
      </c>
      <c r="F45" t="str">
        <f>IF('Product Informations'!$H16="","",'Product Informations'!$H16)</f>
        <v/>
      </c>
      <c r="G45" t="str">
        <f>IF('Product Informations'!$I16="","",'Product Informations'!$I16)</f>
        <v/>
      </c>
      <c r="H45" s="73" t="str">
        <f>IF('Product Informations'!$J16="","",'Product Informations'!$J16)</f>
        <v/>
      </c>
      <c r="I45" s="73" t="str">
        <f>IF('Product Informations'!$K16="","",'Product Informations'!$K16)</f>
        <v/>
      </c>
      <c r="J45" s="86" t="str">
        <f>IF('Product Informations'!$U16="","",'Product Informations'!$U16)</f>
        <v/>
      </c>
      <c r="K45" t="str" cm="1">
        <f t="array" aca="1" ref="K45" ca="1">IFERROR(LEFT(RIGHT(INDEX('二级菜单用(PC&amp;PD)'!$A$1:$AP$15,ROW('二级菜单用(PC&amp;PD)'!$A$15),MATCH(OFFSET('Product Informations'!$A$4,MATCH($C45,'Product Informations'!$A$4:$A$1008,0)-1,3,1,1),'二级菜单用(PC&amp;PD)'!$A$1:$AP$1,0)),7),6),"")</f>
        <v/>
      </c>
      <c r="L45" s="57"/>
      <c r="M45" t="str">
        <f>LEFT(RIGHT('Product Informations'!$E16,7),6)</f>
        <v/>
      </c>
      <c r="N45" s="57"/>
      <c r="O45" s="57"/>
      <c r="P45" s="57"/>
      <c r="Q45" s="57"/>
      <c r="R45" s="57"/>
      <c r="S45" s="57"/>
      <c r="T45" s="57"/>
      <c r="U45" t="str">
        <f>IF('Product Informations'!$W16="","",'Product Informations'!$W16)</f>
        <v/>
      </c>
      <c r="V45" t="str">
        <f>IF('Product Informations'!$X16="","",'Product Informations'!$X16)</f>
        <v/>
      </c>
      <c r="W45" t="e">
        <f>INDEX('ASR-214'!A:A,MATCH('Product Informations'!$Y16,'ASR-214'!B:B,0))</f>
        <v>#N/A</v>
      </c>
    </row>
    <row r="46" spans="1:23">
      <c r="A46" s="70" t="str">
        <f>IF($C46="","",'TC General Informations'!$A$4)</f>
        <v/>
      </c>
      <c r="B46" t="str">
        <f>IF('Product Informations'!$B17="","",'Product Informations'!$B17)</f>
        <v/>
      </c>
      <c r="C46" t="str">
        <f>IF('Product Informations'!$D17="","",'Product Informations'!$A17)</f>
        <v/>
      </c>
      <c r="D46" t="str">
        <f>IF('Product Informations'!$F17="","",'Product Informations'!$F17)</f>
        <v/>
      </c>
      <c r="E46" t="str">
        <f>IF('Product Informations'!$G17="","",'Product Informations'!$G17)</f>
        <v/>
      </c>
      <c r="F46" t="str">
        <f>IF('Product Informations'!$H17="","",'Product Informations'!$H17)</f>
        <v/>
      </c>
      <c r="G46" t="str">
        <f>IF('Product Informations'!$I17="","",'Product Informations'!$I17)</f>
        <v/>
      </c>
      <c r="H46" s="73" t="str">
        <f>IF('Product Informations'!$J17="","",'Product Informations'!$J17)</f>
        <v/>
      </c>
      <c r="I46" s="73" t="str">
        <f>IF('Product Informations'!$K17="","",'Product Informations'!$K17)</f>
        <v/>
      </c>
      <c r="J46" s="86" t="str">
        <f>IF('Product Informations'!$U17="","",'Product Informations'!$U17)</f>
        <v/>
      </c>
      <c r="K46" t="str" cm="1">
        <f t="array" aca="1" ref="K46" ca="1">IFERROR(LEFT(RIGHT(INDEX('二级菜单用(PC&amp;PD)'!$A$1:$AP$15,ROW('二级菜单用(PC&amp;PD)'!$A$15),MATCH(OFFSET('Product Informations'!$A$4,MATCH($C46,'Product Informations'!$A$4:$A$1008,0)-1,3,1,1),'二级菜单用(PC&amp;PD)'!$A$1:$AP$1,0)),7),6),"")</f>
        <v/>
      </c>
      <c r="L46" s="57"/>
      <c r="M46" t="str">
        <f>LEFT(RIGHT('Product Informations'!$E17,7),6)</f>
        <v/>
      </c>
      <c r="N46" s="57"/>
      <c r="O46" s="57"/>
      <c r="P46" s="57"/>
      <c r="Q46" s="57"/>
      <c r="R46" s="57"/>
      <c r="S46" s="57"/>
      <c r="T46" s="57"/>
      <c r="U46" t="str">
        <f>IF('Product Informations'!$W17="","",'Product Informations'!$W17)</f>
        <v/>
      </c>
      <c r="V46" t="str">
        <f>IF('Product Informations'!$X17="","",'Product Informations'!$X17)</f>
        <v/>
      </c>
      <c r="W46" t="e">
        <f>INDEX('ASR-214'!A:A,MATCH('Product Informations'!$Y17,'ASR-214'!B:B,0))</f>
        <v>#N/A</v>
      </c>
    </row>
    <row r="47" spans="1:23">
      <c r="A47" s="70" t="str">
        <f>IF($C47="","",'TC General Informations'!$A$4)</f>
        <v/>
      </c>
      <c r="B47" t="str">
        <f>IF('Product Informations'!$B18="","",'Product Informations'!$B18)</f>
        <v/>
      </c>
      <c r="C47" t="str">
        <f>IF('Product Informations'!$D18="","",'Product Informations'!$A18)</f>
        <v/>
      </c>
      <c r="D47" t="str">
        <f>IF('Product Informations'!$F18="","",'Product Informations'!$F18)</f>
        <v/>
      </c>
      <c r="E47" t="str">
        <f>IF('Product Informations'!$G18="","",'Product Informations'!$G18)</f>
        <v/>
      </c>
      <c r="F47" t="str">
        <f>IF('Product Informations'!$H18="","",'Product Informations'!$H18)</f>
        <v/>
      </c>
      <c r="G47" t="str">
        <f>IF('Product Informations'!$I18="","",'Product Informations'!$I18)</f>
        <v/>
      </c>
      <c r="H47" s="73" t="str">
        <f>IF('Product Informations'!$J18="","",'Product Informations'!$J18)</f>
        <v/>
      </c>
      <c r="I47" s="73" t="str">
        <f>IF('Product Informations'!$K18="","",'Product Informations'!$K18)</f>
        <v/>
      </c>
      <c r="J47" s="86" t="str">
        <f>IF('Product Informations'!$U18="","",'Product Informations'!$U18)</f>
        <v/>
      </c>
      <c r="K47" t="str" cm="1">
        <f t="array" aca="1" ref="K47" ca="1">IFERROR(LEFT(RIGHT(INDEX('二级菜单用(PC&amp;PD)'!$A$1:$AP$15,ROW('二级菜单用(PC&amp;PD)'!$A$15),MATCH(OFFSET('Product Informations'!$A$4,MATCH($C47,'Product Informations'!$A$4:$A$1008,0)-1,3,1,1),'二级菜单用(PC&amp;PD)'!$A$1:$AP$1,0)),7),6),"")</f>
        <v/>
      </c>
      <c r="L47" s="57"/>
      <c r="M47" t="str">
        <f>LEFT(RIGHT('Product Informations'!$E18,7),6)</f>
        <v/>
      </c>
      <c r="N47" s="57"/>
      <c r="O47" s="57"/>
      <c r="P47" s="57"/>
      <c r="Q47" s="57"/>
      <c r="R47" s="57"/>
      <c r="S47" s="57"/>
      <c r="T47" s="57"/>
      <c r="U47" t="str">
        <f>IF('Product Informations'!$W18="","",'Product Informations'!$W18)</f>
        <v/>
      </c>
      <c r="V47" t="str">
        <f>IF('Product Informations'!$X18="","",'Product Informations'!$X18)</f>
        <v/>
      </c>
      <c r="W47" t="e">
        <f>INDEX('ASR-214'!A:A,MATCH('Product Informations'!$Y18,'ASR-214'!B:B,0))</f>
        <v>#N/A</v>
      </c>
    </row>
    <row r="48" spans="1:23">
      <c r="A48" s="70" t="str">
        <f>IF($C48="","",'TC General Informations'!$A$4)</f>
        <v/>
      </c>
      <c r="B48" t="str">
        <f>IF('Product Informations'!$B19="","",'Product Informations'!$B19)</f>
        <v/>
      </c>
      <c r="C48" t="str">
        <f>IF('Product Informations'!$D19="","",'Product Informations'!$A19)</f>
        <v/>
      </c>
      <c r="D48" t="str">
        <f>IF('Product Informations'!$F19="","",'Product Informations'!$F19)</f>
        <v/>
      </c>
      <c r="E48" t="str">
        <f>IF('Product Informations'!$G19="","",'Product Informations'!$G19)</f>
        <v/>
      </c>
      <c r="F48" t="str">
        <f>IF('Product Informations'!$H19="","",'Product Informations'!$H19)</f>
        <v/>
      </c>
      <c r="G48" t="str">
        <f>IF('Product Informations'!$I19="","",'Product Informations'!$I19)</f>
        <v/>
      </c>
      <c r="H48" s="73" t="str">
        <f>IF('Product Informations'!$J19="","",'Product Informations'!$J19)</f>
        <v/>
      </c>
      <c r="I48" s="73" t="str">
        <f>IF('Product Informations'!$K19="","",'Product Informations'!$K19)</f>
        <v/>
      </c>
      <c r="J48" s="86" t="str">
        <f>IF('Product Informations'!$U19="","",'Product Informations'!$U19)</f>
        <v/>
      </c>
      <c r="K48" t="str" cm="1">
        <f t="array" aca="1" ref="K48" ca="1">IFERROR(LEFT(RIGHT(INDEX('二级菜单用(PC&amp;PD)'!$A$1:$AP$15,ROW('二级菜单用(PC&amp;PD)'!$A$15),MATCH(OFFSET('Product Informations'!$A$4,MATCH($C48,'Product Informations'!$A$4:$A$1008,0)-1,3,1,1),'二级菜单用(PC&amp;PD)'!$A$1:$AP$1,0)),7),6),"")</f>
        <v/>
      </c>
      <c r="L48" s="57"/>
      <c r="M48" t="str">
        <f>LEFT(RIGHT('Product Informations'!$E19,7),6)</f>
        <v/>
      </c>
      <c r="N48" s="57"/>
      <c r="O48" s="57"/>
      <c r="P48" s="57"/>
      <c r="Q48" s="57"/>
      <c r="R48" s="57"/>
      <c r="S48" s="57"/>
      <c r="T48" s="57"/>
      <c r="U48" t="str">
        <f>IF('Product Informations'!$W19="","",'Product Informations'!$W19)</f>
        <v/>
      </c>
      <c r="V48" t="str">
        <f>IF('Product Informations'!$X19="","",'Product Informations'!$X19)</f>
        <v/>
      </c>
      <c r="W48" t="e">
        <f>INDEX('ASR-214'!A:A,MATCH('Product Informations'!$Y19,'ASR-214'!B:B,0))</f>
        <v>#N/A</v>
      </c>
    </row>
    <row r="49" spans="1:23">
      <c r="A49" s="70" t="str">
        <f>IF($C49="","",'TC General Informations'!$A$4)</f>
        <v/>
      </c>
      <c r="B49" t="str">
        <f>IF('Product Informations'!$B20="","",'Product Informations'!$B20)</f>
        <v/>
      </c>
      <c r="C49" t="str">
        <f>IF('Product Informations'!$D20="","",'Product Informations'!$A20)</f>
        <v/>
      </c>
      <c r="D49" t="str">
        <f>IF('Product Informations'!$F20="","",'Product Informations'!$F20)</f>
        <v/>
      </c>
      <c r="E49" t="str">
        <f>IF('Product Informations'!$G20="","",'Product Informations'!$G20)</f>
        <v/>
      </c>
      <c r="F49" t="str">
        <f>IF('Product Informations'!$H20="","",'Product Informations'!$H20)</f>
        <v/>
      </c>
      <c r="G49" t="str">
        <f>IF('Product Informations'!$I20="","",'Product Informations'!$I20)</f>
        <v/>
      </c>
      <c r="H49" s="73" t="str">
        <f>IF('Product Informations'!$J20="","",'Product Informations'!$J20)</f>
        <v/>
      </c>
      <c r="I49" s="73" t="str">
        <f>IF('Product Informations'!$K20="","",'Product Informations'!$K20)</f>
        <v/>
      </c>
      <c r="J49" s="86" t="str">
        <f>IF('Product Informations'!$U20="","",'Product Informations'!$U20)</f>
        <v/>
      </c>
      <c r="K49" t="str" cm="1">
        <f t="array" aca="1" ref="K49" ca="1">IFERROR(LEFT(RIGHT(INDEX('二级菜单用(PC&amp;PD)'!$A$1:$AP$15,ROW('二级菜单用(PC&amp;PD)'!$A$15),MATCH(OFFSET('Product Informations'!$A$4,MATCH($C49,'Product Informations'!$A$4:$A$1008,0)-1,3,1,1),'二级菜单用(PC&amp;PD)'!$A$1:$AP$1,0)),7),6),"")</f>
        <v/>
      </c>
      <c r="L49" s="57"/>
      <c r="M49" t="str">
        <f>LEFT(RIGHT('Product Informations'!$E20,7),6)</f>
        <v/>
      </c>
      <c r="N49" s="57"/>
      <c r="O49" s="57"/>
      <c r="P49" s="57"/>
      <c r="Q49" s="57"/>
      <c r="R49" s="57"/>
      <c r="S49" s="57"/>
      <c r="T49" s="57"/>
      <c r="U49" t="str">
        <f>IF('Product Informations'!$W20="","",'Product Informations'!$W20)</f>
        <v/>
      </c>
      <c r="V49" t="str">
        <f>IF('Product Informations'!$X20="","",'Product Informations'!$X20)</f>
        <v/>
      </c>
      <c r="W49" t="e">
        <f>INDEX('ASR-214'!A:A,MATCH('Product Informations'!$Y20,'ASR-214'!B:B,0))</f>
        <v>#N/A</v>
      </c>
    </row>
    <row r="50" spans="1:23">
      <c r="A50" s="70" t="str">
        <f>IF($C50="","",'TC General Informations'!$A$4)</f>
        <v/>
      </c>
      <c r="B50" t="str">
        <f>IF('Product Informations'!$B21="","",'Product Informations'!$B21)</f>
        <v/>
      </c>
      <c r="C50" t="str">
        <f>IF('Product Informations'!$D21="","",'Product Informations'!$A21)</f>
        <v/>
      </c>
      <c r="D50" t="str">
        <f>IF('Product Informations'!$F21="","",'Product Informations'!$F21)</f>
        <v/>
      </c>
      <c r="E50" t="str">
        <f>IF('Product Informations'!$G21="","",'Product Informations'!$G21)</f>
        <v/>
      </c>
      <c r="F50" t="str">
        <f>IF('Product Informations'!$H21="","",'Product Informations'!$H21)</f>
        <v/>
      </c>
      <c r="G50" t="str">
        <f>IF('Product Informations'!$I21="","",'Product Informations'!$I21)</f>
        <v/>
      </c>
      <c r="H50" s="73" t="str">
        <f>IF('Product Informations'!$J21="","",'Product Informations'!$J21)</f>
        <v/>
      </c>
      <c r="I50" s="73" t="str">
        <f>IF('Product Informations'!$K21="","",'Product Informations'!$K21)</f>
        <v/>
      </c>
      <c r="J50" s="86" t="str">
        <f>IF('Product Informations'!$U21="","",'Product Informations'!$U21)</f>
        <v/>
      </c>
      <c r="K50" t="str" cm="1">
        <f t="array" aca="1" ref="K50" ca="1">IFERROR(LEFT(RIGHT(INDEX('二级菜单用(PC&amp;PD)'!$A$1:$AP$15,ROW('二级菜单用(PC&amp;PD)'!$A$15),MATCH(OFFSET('Product Informations'!$A$4,MATCH($C50,'Product Informations'!$A$4:$A$1008,0)-1,3,1,1),'二级菜单用(PC&amp;PD)'!$A$1:$AP$1,0)),7),6),"")</f>
        <v/>
      </c>
      <c r="L50" s="57"/>
      <c r="M50" t="str">
        <f>LEFT(RIGHT('Product Informations'!$E21,7),6)</f>
        <v/>
      </c>
      <c r="N50" s="57"/>
      <c r="O50" s="57"/>
      <c r="P50" s="57"/>
      <c r="Q50" s="57"/>
      <c r="R50" s="57"/>
      <c r="S50" s="57"/>
      <c r="T50" s="57"/>
      <c r="U50" t="str">
        <f>IF('Product Informations'!$W21="","",'Product Informations'!$W21)</f>
        <v/>
      </c>
      <c r="V50" t="str">
        <f>IF('Product Informations'!$X21="","",'Product Informations'!$X21)</f>
        <v/>
      </c>
      <c r="W50" t="e">
        <f>INDEX('ASR-214'!A:A,MATCH('Product Informations'!$Y21,'ASR-214'!B:B,0))</f>
        <v>#N/A</v>
      </c>
    </row>
    <row r="51" spans="1:23">
      <c r="A51" s="70" t="str">
        <f>IF($C51="","",'TC General Informations'!$A$4)</f>
        <v/>
      </c>
      <c r="B51" t="str">
        <f>IF('Product Informations'!$B22="","",'Product Informations'!$B22)</f>
        <v/>
      </c>
      <c r="C51" t="str">
        <f>IF('Product Informations'!$D22="","",'Product Informations'!$A22)</f>
        <v/>
      </c>
      <c r="D51" t="str">
        <f>IF('Product Informations'!$F22="","",'Product Informations'!$F22)</f>
        <v/>
      </c>
      <c r="E51" t="str">
        <f>IF('Product Informations'!$G22="","",'Product Informations'!$G22)</f>
        <v/>
      </c>
      <c r="F51" t="str">
        <f>IF('Product Informations'!$H22="","",'Product Informations'!$H22)</f>
        <v/>
      </c>
      <c r="G51" t="str">
        <f>IF('Product Informations'!$I22="","",'Product Informations'!$I22)</f>
        <v/>
      </c>
      <c r="H51" s="73" t="str">
        <f>IF('Product Informations'!$J22="","",'Product Informations'!$J22)</f>
        <v/>
      </c>
      <c r="I51" s="73" t="str">
        <f>IF('Product Informations'!$K22="","",'Product Informations'!$K22)</f>
        <v/>
      </c>
      <c r="J51" s="86" t="str">
        <f>IF('Product Informations'!$U22="","",'Product Informations'!$U22)</f>
        <v/>
      </c>
      <c r="K51" t="str" cm="1">
        <f t="array" aca="1" ref="K51" ca="1">IFERROR(LEFT(RIGHT(INDEX('二级菜单用(PC&amp;PD)'!$A$1:$AP$15,ROW('二级菜单用(PC&amp;PD)'!$A$15),MATCH(OFFSET('Product Informations'!$A$4,MATCH($C51,'Product Informations'!$A$4:$A$1008,0)-1,3,1,1),'二级菜单用(PC&amp;PD)'!$A$1:$AP$1,0)),7),6),"")</f>
        <v/>
      </c>
      <c r="L51" s="57"/>
      <c r="M51" t="str">
        <f>LEFT(RIGHT('Product Informations'!$E22,7),6)</f>
        <v/>
      </c>
      <c r="N51" s="57"/>
      <c r="O51" s="57"/>
      <c r="P51" s="57"/>
      <c r="Q51" s="57"/>
      <c r="R51" s="57"/>
      <c r="S51" s="57"/>
      <c r="T51" s="57"/>
      <c r="U51" t="str">
        <f>IF('Product Informations'!$W22="","",'Product Informations'!$W22)</f>
        <v/>
      </c>
      <c r="V51" t="str">
        <f>IF('Product Informations'!$X22="","",'Product Informations'!$X22)</f>
        <v/>
      </c>
      <c r="W51" t="e">
        <f>INDEX('ASR-214'!A:A,MATCH('Product Informations'!$Y22,'ASR-214'!B:B,0))</f>
        <v>#N/A</v>
      </c>
    </row>
    <row r="52" spans="1:23">
      <c r="A52" s="70" t="str">
        <f>IF($C52="","",'TC General Informations'!$A$4)</f>
        <v/>
      </c>
      <c r="B52" t="str">
        <f>IF('Product Informations'!$B23="","",'Product Informations'!$B23)</f>
        <v/>
      </c>
      <c r="C52" t="str">
        <f>IF('Product Informations'!$D23="","",'Product Informations'!$A23)</f>
        <v/>
      </c>
      <c r="D52" t="str">
        <f>IF('Product Informations'!$F23="","",'Product Informations'!$F23)</f>
        <v/>
      </c>
      <c r="E52" t="str">
        <f>IF('Product Informations'!$G23="","",'Product Informations'!$G23)</f>
        <v/>
      </c>
      <c r="F52" t="str">
        <f>IF('Product Informations'!$H23="","",'Product Informations'!$H23)</f>
        <v/>
      </c>
      <c r="G52" t="str">
        <f>IF('Product Informations'!$I23="","",'Product Informations'!$I23)</f>
        <v/>
      </c>
      <c r="H52" s="73" t="str">
        <f>IF('Product Informations'!$J23="","",'Product Informations'!$J23)</f>
        <v/>
      </c>
      <c r="I52" s="73" t="str">
        <f>IF('Product Informations'!$K23="","",'Product Informations'!$K23)</f>
        <v/>
      </c>
      <c r="J52" s="86" t="str">
        <f>IF('Product Informations'!$U23="","",'Product Informations'!$U23)</f>
        <v/>
      </c>
      <c r="K52" t="str" cm="1">
        <f t="array" aca="1" ref="K52" ca="1">IFERROR(LEFT(RIGHT(INDEX('二级菜单用(PC&amp;PD)'!$A$1:$AP$15,ROW('二级菜单用(PC&amp;PD)'!$A$15),MATCH(OFFSET('Product Informations'!$A$4,MATCH($C52,'Product Informations'!$A$4:$A$1008,0)-1,3,1,1),'二级菜单用(PC&amp;PD)'!$A$1:$AP$1,0)),7),6),"")</f>
        <v/>
      </c>
      <c r="L52" s="57"/>
      <c r="M52" t="str">
        <f>LEFT(RIGHT('Product Informations'!$E23,7),6)</f>
        <v/>
      </c>
      <c r="N52" s="57"/>
      <c r="O52" s="57"/>
      <c r="P52" s="57"/>
      <c r="Q52" s="57"/>
      <c r="R52" s="57"/>
      <c r="S52" s="57"/>
      <c r="T52" s="57"/>
      <c r="U52" t="str">
        <f>IF('Product Informations'!$W23="","",'Product Informations'!$W23)</f>
        <v/>
      </c>
      <c r="V52" t="str">
        <f>IF('Product Informations'!$X23="","",'Product Informations'!$X23)</f>
        <v/>
      </c>
      <c r="W52" t="e">
        <f>INDEX('ASR-214'!A:A,MATCH('Product Informations'!$Y23,'ASR-214'!B:B,0))</f>
        <v>#N/A</v>
      </c>
    </row>
    <row r="53" spans="1:23">
      <c r="A53" s="70" t="str">
        <f>IF($C53="","",'TC General Informations'!$A$4)</f>
        <v/>
      </c>
      <c r="B53" t="str">
        <f>IF('Product Informations'!$B24="","",'Product Informations'!$B24)</f>
        <v/>
      </c>
      <c r="C53" t="str">
        <f>IF('Product Informations'!$D24="","",'Product Informations'!$A24)</f>
        <v/>
      </c>
      <c r="D53" t="str">
        <f>IF('Product Informations'!$F24="","",'Product Informations'!$F24)</f>
        <v/>
      </c>
      <c r="E53" t="str">
        <f>IF('Product Informations'!$G24="","",'Product Informations'!$G24)</f>
        <v/>
      </c>
      <c r="F53" t="str">
        <f>IF('Product Informations'!$H24="","",'Product Informations'!$H24)</f>
        <v/>
      </c>
      <c r="G53" t="str">
        <f>IF('Product Informations'!$I24="","",'Product Informations'!$I24)</f>
        <v/>
      </c>
      <c r="H53" s="73" t="str">
        <f>IF('Product Informations'!$J24="","",'Product Informations'!$J24)</f>
        <v/>
      </c>
      <c r="I53" s="73" t="str">
        <f>IF('Product Informations'!$K24="","",'Product Informations'!$K24)</f>
        <v/>
      </c>
      <c r="J53" s="86" t="str">
        <f>IF('Product Informations'!$U24="","",'Product Informations'!$U24)</f>
        <v/>
      </c>
      <c r="K53" t="str" cm="1">
        <f t="array" aca="1" ref="K53" ca="1">IFERROR(LEFT(RIGHT(INDEX('二级菜单用(PC&amp;PD)'!$A$1:$AP$15,ROW('二级菜单用(PC&amp;PD)'!$A$15),MATCH(OFFSET('Product Informations'!$A$4,MATCH($C53,'Product Informations'!$A$4:$A$1008,0)-1,3,1,1),'二级菜单用(PC&amp;PD)'!$A$1:$AP$1,0)),7),6),"")</f>
        <v/>
      </c>
      <c r="L53" s="57"/>
      <c r="M53" t="str">
        <f>LEFT(RIGHT('Product Informations'!$E24,7),6)</f>
        <v/>
      </c>
      <c r="N53" s="57"/>
      <c r="O53" s="57"/>
      <c r="P53" s="57"/>
      <c r="Q53" s="57"/>
      <c r="R53" s="57"/>
      <c r="S53" s="57"/>
      <c r="T53" s="57"/>
      <c r="U53" t="str">
        <f>IF('Product Informations'!$W24="","",'Product Informations'!$W24)</f>
        <v/>
      </c>
      <c r="V53" t="str">
        <f>IF('Product Informations'!$X24="","",'Product Informations'!$X24)</f>
        <v/>
      </c>
      <c r="W53" t="e">
        <f>INDEX('ASR-214'!A:A,MATCH('Product Informations'!$Y24,'ASR-214'!B:B,0))</f>
        <v>#N/A</v>
      </c>
    </row>
    <row r="54" spans="1:23">
      <c r="A54" s="70" t="str">
        <f>IF($C54="","",'TC General Informations'!$A$4)</f>
        <v/>
      </c>
      <c r="B54" t="str">
        <f>IF('Product Informations'!$B25="","",'Product Informations'!$B25)</f>
        <v/>
      </c>
      <c r="C54" t="str">
        <f>IF('Product Informations'!$D25="","",'Product Informations'!$A25)</f>
        <v/>
      </c>
      <c r="D54" t="str">
        <f>IF('Product Informations'!$F25="","",'Product Informations'!$F25)</f>
        <v/>
      </c>
      <c r="E54" t="str">
        <f>IF('Product Informations'!$G25="","",'Product Informations'!$G25)</f>
        <v/>
      </c>
      <c r="F54" t="str">
        <f>IF('Product Informations'!$H25="","",'Product Informations'!$H25)</f>
        <v/>
      </c>
      <c r="G54" t="str">
        <f>IF('Product Informations'!$I25="","",'Product Informations'!$I25)</f>
        <v/>
      </c>
      <c r="H54" s="73" t="str">
        <f>IF('Product Informations'!$J25="","",'Product Informations'!$J25)</f>
        <v/>
      </c>
      <c r="I54" s="73" t="str">
        <f>IF('Product Informations'!$K25="","",'Product Informations'!$K25)</f>
        <v/>
      </c>
      <c r="J54" s="86" t="str">
        <f>IF('Product Informations'!$U25="","",'Product Informations'!$U25)</f>
        <v/>
      </c>
      <c r="K54" t="str" cm="1">
        <f t="array" aca="1" ref="K54" ca="1">IFERROR(LEFT(RIGHT(INDEX('二级菜单用(PC&amp;PD)'!$A$1:$AP$15,ROW('二级菜单用(PC&amp;PD)'!$A$15),MATCH(OFFSET('Product Informations'!$A$4,MATCH($C54,'Product Informations'!$A$4:$A$1008,0)-1,3,1,1),'二级菜单用(PC&amp;PD)'!$A$1:$AP$1,0)),7),6),"")</f>
        <v/>
      </c>
      <c r="L54" s="57"/>
      <c r="M54" t="str">
        <f>LEFT(RIGHT('Product Informations'!$E25,7),6)</f>
        <v/>
      </c>
      <c r="N54" s="57"/>
      <c r="O54" s="57"/>
      <c r="P54" s="57"/>
      <c r="Q54" s="57"/>
      <c r="R54" s="57"/>
      <c r="S54" s="57"/>
      <c r="T54" s="57"/>
      <c r="U54" t="str">
        <f>IF('Product Informations'!$W25="","",'Product Informations'!$W25)</f>
        <v/>
      </c>
      <c r="V54" t="str">
        <f>IF('Product Informations'!$X25="","",'Product Informations'!$X25)</f>
        <v/>
      </c>
      <c r="W54" t="e">
        <f>INDEX('ASR-214'!A:A,MATCH('Product Informations'!$Y25,'ASR-214'!B:B,0))</f>
        <v>#N/A</v>
      </c>
    </row>
    <row r="55" spans="1:23">
      <c r="A55" s="70" t="str">
        <f>IF($C55="","",'TC General Informations'!$A$4)</f>
        <v/>
      </c>
      <c r="B55" t="str">
        <f>IF('Product Informations'!$B26="","",'Product Informations'!$B26)</f>
        <v/>
      </c>
      <c r="C55" t="str">
        <f>IF('Product Informations'!$D26="","",'Product Informations'!$A26)</f>
        <v/>
      </c>
      <c r="D55" t="str">
        <f>IF('Product Informations'!$F26="","",'Product Informations'!$F26)</f>
        <v/>
      </c>
      <c r="E55" t="str">
        <f>IF('Product Informations'!$G26="","",'Product Informations'!$G26)</f>
        <v/>
      </c>
      <c r="F55" t="str">
        <f>IF('Product Informations'!$H26="","",'Product Informations'!$H26)</f>
        <v/>
      </c>
      <c r="G55" t="str">
        <f>IF('Product Informations'!$I26="","",'Product Informations'!$I26)</f>
        <v/>
      </c>
      <c r="H55" s="73" t="str">
        <f>IF('Product Informations'!$J26="","",'Product Informations'!$J26)</f>
        <v/>
      </c>
      <c r="I55" s="73" t="str">
        <f>IF('Product Informations'!$K26="","",'Product Informations'!$K26)</f>
        <v/>
      </c>
      <c r="J55" s="86" t="str">
        <f>IF('Product Informations'!$U26="","",'Product Informations'!$U26)</f>
        <v/>
      </c>
      <c r="K55" t="str" cm="1">
        <f t="array" aca="1" ref="K55" ca="1">IFERROR(LEFT(RIGHT(INDEX('二级菜单用(PC&amp;PD)'!$A$1:$AP$15,ROW('二级菜单用(PC&amp;PD)'!$A$15),MATCH(OFFSET('Product Informations'!$A$4,MATCH($C55,'Product Informations'!$A$4:$A$1008,0)-1,3,1,1),'二级菜单用(PC&amp;PD)'!$A$1:$AP$1,0)),7),6),"")</f>
        <v/>
      </c>
      <c r="L55" s="57"/>
      <c r="M55" t="str">
        <f>LEFT(RIGHT('Product Informations'!$E26,7),6)</f>
        <v/>
      </c>
      <c r="N55" s="57"/>
      <c r="O55" s="57"/>
      <c r="P55" s="57"/>
      <c r="Q55" s="57"/>
      <c r="R55" s="57"/>
      <c r="S55" s="57"/>
      <c r="T55" s="57"/>
      <c r="U55" t="str">
        <f>IF('Product Informations'!$W26="","",'Product Informations'!$W26)</f>
        <v/>
      </c>
      <c r="V55" t="str">
        <f>IF('Product Informations'!$X26="","",'Product Informations'!$X26)</f>
        <v/>
      </c>
      <c r="W55" t="e">
        <f>INDEX('ASR-214'!A:A,MATCH('Product Informations'!$Y26,'ASR-214'!B:B,0))</f>
        <v>#N/A</v>
      </c>
    </row>
    <row r="56" spans="1:23">
      <c r="A56" s="70" t="str">
        <f>IF($C56="","",'TC General Informations'!$A$4)</f>
        <v/>
      </c>
      <c r="B56" t="str">
        <f>IF('Product Informations'!$B27="","",'Product Informations'!$B27)</f>
        <v/>
      </c>
      <c r="C56" t="str">
        <f>IF('Product Informations'!$D27="","",'Product Informations'!$A27)</f>
        <v/>
      </c>
      <c r="D56" t="str">
        <f>IF('Product Informations'!$F27="","",'Product Informations'!$F27)</f>
        <v/>
      </c>
      <c r="E56" t="str">
        <f>IF('Product Informations'!$G27="","",'Product Informations'!$G27)</f>
        <v/>
      </c>
      <c r="F56" t="str">
        <f>IF('Product Informations'!$H27="","",'Product Informations'!$H27)</f>
        <v/>
      </c>
      <c r="G56" t="str">
        <f>IF('Product Informations'!$I27="","",'Product Informations'!$I27)</f>
        <v/>
      </c>
      <c r="H56" s="73" t="str">
        <f>IF('Product Informations'!$J27="","",'Product Informations'!$J27)</f>
        <v/>
      </c>
      <c r="I56" s="73" t="str">
        <f>IF('Product Informations'!$K27="","",'Product Informations'!$K27)</f>
        <v/>
      </c>
      <c r="J56" s="86" t="str">
        <f>IF('Product Informations'!$U27="","",'Product Informations'!$U27)</f>
        <v/>
      </c>
      <c r="K56" t="str" cm="1">
        <f t="array" aca="1" ref="K56" ca="1">IFERROR(LEFT(RIGHT(INDEX('二级菜单用(PC&amp;PD)'!$A$1:$AP$15,ROW('二级菜单用(PC&amp;PD)'!$A$15),MATCH(OFFSET('Product Informations'!$A$4,MATCH($C56,'Product Informations'!$A$4:$A$1008,0)-1,3,1,1),'二级菜单用(PC&amp;PD)'!$A$1:$AP$1,0)),7),6),"")</f>
        <v/>
      </c>
      <c r="L56" s="57"/>
      <c r="M56" t="str">
        <f>LEFT(RIGHT('Product Informations'!$E27,7),6)</f>
        <v/>
      </c>
      <c r="N56" s="57"/>
      <c r="O56" s="57"/>
      <c r="P56" s="57"/>
      <c r="Q56" s="57"/>
      <c r="R56" s="57"/>
      <c r="S56" s="57"/>
      <c r="T56" s="57"/>
      <c r="U56" t="str">
        <f>IF('Product Informations'!$W27="","",'Product Informations'!$W27)</f>
        <v/>
      </c>
      <c r="V56" t="str">
        <f>IF('Product Informations'!$X27="","",'Product Informations'!$X27)</f>
        <v/>
      </c>
      <c r="W56" t="e">
        <f>INDEX('ASR-214'!A:A,MATCH('Product Informations'!$Y27,'ASR-214'!B:B,0))</f>
        <v>#N/A</v>
      </c>
    </row>
    <row r="57" spans="1:23">
      <c r="A57" s="70" t="str">
        <f>IF($C57="","",'TC General Informations'!$A$4)</f>
        <v/>
      </c>
      <c r="B57" t="str">
        <f>IF('Product Informations'!$B28="","",'Product Informations'!$B28)</f>
        <v/>
      </c>
      <c r="C57" t="str">
        <f>IF('Product Informations'!$D28="","",'Product Informations'!$A28)</f>
        <v/>
      </c>
      <c r="D57" t="str">
        <f>IF('Product Informations'!$F28="","",'Product Informations'!$F28)</f>
        <v/>
      </c>
      <c r="E57" t="str">
        <f>IF('Product Informations'!$G28="","",'Product Informations'!$G28)</f>
        <v/>
      </c>
      <c r="F57" t="str">
        <f>IF('Product Informations'!$H28="","",'Product Informations'!$H28)</f>
        <v/>
      </c>
      <c r="G57" t="str">
        <f>IF('Product Informations'!$I28="","",'Product Informations'!$I28)</f>
        <v/>
      </c>
      <c r="H57" s="73" t="str">
        <f>IF('Product Informations'!$J28="","",'Product Informations'!$J28)</f>
        <v/>
      </c>
      <c r="I57" s="73" t="str">
        <f>IF('Product Informations'!$K28="","",'Product Informations'!$K28)</f>
        <v/>
      </c>
      <c r="J57" s="86" t="str">
        <f>IF('Product Informations'!$U28="","",'Product Informations'!$U28)</f>
        <v/>
      </c>
      <c r="K57" t="str" cm="1">
        <f t="array" aca="1" ref="K57" ca="1">IFERROR(LEFT(RIGHT(INDEX('二级菜单用(PC&amp;PD)'!$A$1:$AP$15,ROW('二级菜单用(PC&amp;PD)'!$A$15),MATCH(OFFSET('Product Informations'!$A$4,MATCH($C57,'Product Informations'!$A$4:$A$1008,0)-1,3,1,1),'二级菜单用(PC&amp;PD)'!$A$1:$AP$1,0)),7),6),"")</f>
        <v/>
      </c>
      <c r="L57" s="57"/>
      <c r="M57" t="str">
        <f>LEFT(RIGHT('Product Informations'!$E28,7),6)</f>
        <v/>
      </c>
      <c r="N57" s="57"/>
      <c r="O57" s="57"/>
      <c r="P57" s="57"/>
      <c r="Q57" s="57"/>
      <c r="R57" s="57"/>
      <c r="S57" s="57"/>
      <c r="T57" s="57"/>
      <c r="U57" t="str">
        <f>IF('Product Informations'!$W28="","",'Product Informations'!$W28)</f>
        <v/>
      </c>
      <c r="V57" t="str">
        <f>IF('Product Informations'!$X28="","",'Product Informations'!$X28)</f>
        <v/>
      </c>
      <c r="W57" t="e">
        <f>INDEX('ASR-214'!A:A,MATCH('Product Informations'!$Y28,'ASR-214'!B:B,0))</f>
        <v>#N/A</v>
      </c>
    </row>
    <row r="58" spans="1:23">
      <c r="A58" s="70" t="str">
        <f>IF($C58="","",'TC General Informations'!$A$4)</f>
        <v/>
      </c>
      <c r="B58" t="str">
        <f>IF('Product Informations'!$B29="","",'Product Informations'!$B29)</f>
        <v/>
      </c>
      <c r="C58" t="str">
        <f>IF('Product Informations'!$D29="","",'Product Informations'!$A29)</f>
        <v/>
      </c>
      <c r="D58" t="str">
        <f>IF('Product Informations'!$F29="","",'Product Informations'!$F29)</f>
        <v/>
      </c>
      <c r="E58" t="str">
        <f>IF('Product Informations'!$G29="","",'Product Informations'!$G29)</f>
        <v/>
      </c>
      <c r="F58" t="str">
        <f>IF('Product Informations'!$H29="","",'Product Informations'!$H29)</f>
        <v/>
      </c>
      <c r="G58" t="str">
        <f>IF('Product Informations'!$I29="","",'Product Informations'!$I29)</f>
        <v/>
      </c>
      <c r="H58" s="73" t="str">
        <f>IF('Product Informations'!$J29="","",'Product Informations'!$J29)</f>
        <v/>
      </c>
      <c r="I58" s="73" t="str">
        <f>IF('Product Informations'!$K29="","",'Product Informations'!$K29)</f>
        <v/>
      </c>
      <c r="J58" s="86" t="str">
        <f>IF('Product Informations'!$U29="","",'Product Informations'!$U29)</f>
        <v/>
      </c>
      <c r="K58" t="str" cm="1">
        <f t="array" aca="1" ref="K58" ca="1">IFERROR(LEFT(RIGHT(INDEX('二级菜单用(PC&amp;PD)'!$A$1:$AP$15,ROW('二级菜单用(PC&amp;PD)'!$A$15),MATCH(OFFSET('Product Informations'!$A$4,MATCH($C58,'Product Informations'!$A$4:$A$1008,0)-1,3,1,1),'二级菜单用(PC&amp;PD)'!$A$1:$AP$1,0)),7),6),"")</f>
        <v/>
      </c>
      <c r="L58" s="57"/>
      <c r="M58" t="str">
        <f>LEFT(RIGHT('Product Informations'!$E29,7),6)</f>
        <v/>
      </c>
      <c r="N58" s="57"/>
      <c r="O58" s="57"/>
      <c r="P58" s="57"/>
      <c r="Q58" s="57"/>
      <c r="R58" s="57"/>
      <c r="S58" s="57"/>
      <c r="T58" s="57"/>
      <c r="U58" t="str">
        <f>IF('Product Informations'!$W29="","",'Product Informations'!$W29)</f>
        <v/>
      </c>
      <c r="V58" t="str">
        <f>IF('Product Informations'!$X29="","",'Product Informations'!$X29)</f>
        <v/>
      </c>
      <c r="W58" t="e">
        <f>INDEX('ASR-214'!A:A,MATCH('Product Informations'!$Y29,'ASR-214'!B:B,0))</f>
        <v>#N/A</v>
      </c>
    </row>
    <row r="59" spans="1:23">
      <c r="A59" s="70" t="str">
        <f>IF($C59="","",'TC General Informations'!$A$4)</f>
        <v/>
      </c>
      <c r="B59" t="str">
        <f>IF('Product Informations'!$B30="","",'Product Informations'!$B30)</f>
        <v/>
      </c>
      <c r="C59" t="str">
        <f>IF('Product Informations'!$D30="","",'Product Informations'!$A30)</f>
        <v/>
      </c>
      <c r="D59" t="str">
        <f>IF('Product Informations'!$F30="","",'Product Informations'!$F30)</f>
        <v/>
      </c>
      <c r="E59" t="str">
        <f>IF('Product Informations'!$G30="","",'Product Informations'!$G30)</f>
        <v/>
      </c>
      <c r="F59" t="str">
        <f>IF('Product Informations'!$H30="","",'Product Informations'!$H30)</f>
        <v/>
      </c>
      <c r="G59" t="str">
        <f>IF('Product Informations'!$I30="","",'Product Informations'!$I30)</f>
        <v/>
      </c>
      <c r="H59" s="73" t="str">
        <f>IF('Product Informations'!$J30="","",'Product Informations'!$J30)</f>
        <v/>
      </c>
      <c r="I59" s="73" t="str">
        <f>IF('Product Informations'!$K30="","",'Product Informations'!$K30)</f>
        <v/>
      </c>
      <c r="J59" s="86" t="str">
        <f>IF('Product Informations'!$U30="","",'Product Informations'!$U30)</f>
        <v/>
      </c>
      <c r="K59" t="str" cm="1">
        <f t="array" aca="1" ref="K59" ca="1">IFERROR(LEFT(RIGHT(INDEX('二级菜单用(PC&amp;PD)'!$A$1:$AP$15,ROW('二级菜单用(PC&amp;PD)'!$A$15),MATCH(OFFSET('Product Informations'!$A$4,MATCH($C59,'Product Informations'!$A$4:$A$1008,0)-1,3,1,1),'二级菜单用(PC&amp;PD)'!$A$1:$AP$1,0)),7),6),"")</f>
        <v/>
      </c>
      <c r="L59" s="57"/>
      <c r="M59" t="str">
        <f>LEFT(RIGHT('Product Informations'!$E30,7),6)</f>
        <v/>
      </c>
      <c r="N59" s="57"/>
      <c r="O59" s="57"/>
      <c r="P59" s="57"/>
      <c r="Q59" s="57"/>
      <c r="R59" s="57"/>
      <c r="S59" s="57"/>
      <c r="T59" s="57"/>
      <c r="U59" t="str">
        <f>IF('Product Informations'!$W30="","",'Product Informations'!$W30)</f>
        <v/>
      </c>
      <c r="V59" t="str">
        <f>IF('Product Informations'!$X30="","",'Product Informations'!$X30)</f>
        <v/>
      </c>
      <c r="W59" t="e">
        <f>INDEX('ASR-214'!A:A,MATCH('Product Informations'!$Y30,'ASR-214'!B:B,0))</f>
        <v>#N/A</v>
      </c>
    </row>
    <row r="60" spans="1:23">
      <c r="A60" s="70" t="str">
        <f>IF($C60="","",'TC General Informations'!$A$4)</f>
        <v/>
      </c>
      <c r="B60" t="str">
        <f>IF('Product Informations'!$B31="","",'Product Informations'!$B31)</f>
        <v/>
      </c>
      <c r="C60" t="str">
        <f>IF('Product Informations'!$D31="","",'Product Informations'!$A31)</f>
        <v/>
      </c>
      <c r="D60" t="str">
        <f>IF('Product Informations'!$F31="","",'Product Informations'!$F31)</f>
        <v/>
      </c>
      <c r="E60" t="str">
        <f>IF('Product Informations'!$G31="","",'Product Informations'!$G31)</f>
        <v/>
      </c>
      <c r="F60" t="str">
        <f>IF('Product Informations'!$H31="","",'Product Informations'!$H31)</f>
        <v/>
      </c>
      <c r="G60" t="str">
        <f>IF('Product Informations'!$I31="","",'Product Informations'!$I31)</f>
        <v/>
      </c>
      <c r="H60" s="73" t="str">
        <f>IF('Product Informations'!$J31="","",'Product Informations'!$J31)</f>
        <v/>
      </c>
      <c r="I60" s="73" t="str">
        <f>IF('Product Informations'!$K31="","",'Product Informations'!$K31)</f>
        <v/>
      </c>
      <c r="J60" s="86" t="str">
        <f>IF('Product Informations'!$U31="","",'Product Informations'!$U31)</f>
        <v/>
      </c>
      <c r="K60" t="str" cm="1">
        <f t="array" aca="1" ref="K60" ca="1">IFERROR(LEFT(RIGHT(INDEX('二级菜单用(PC&amp;PD)'!$A$1:$AP$15,ROW('二级菜单用(PC&amp;PD)'!$A$15),MATCH(OFFSET('Product Informations'!$A$4,MATCH($C60,'Product Informations'!$A$4:$A$1008,0)-1,3,1,1),'二级菜单用(PC&amp;PD)'!$A$1:$AP$1,0)),7),6),"")</f>
        <v/>
      </c>
      <c r="L60" s="57"/>
      <c r="M60" t="str">
        <f>LEFT(RIGHT('Product Informations'!$E31,7),6)</f>
        <v/>
      </c>
      <c r="N60" s="57"/>
      <c r="O60" s="57"/>
      <c r="P60" s="57"/>
      <c r="Q60" s="57"/>
      <c r="R60" s="57"/>
      <c r="S60" s="57"/>
      <c r="T60" s="57"/>
      <c r="U60" t="str">
        <f>IF('Product Informations'!$W31="","",'Product Informations'!$W31)</f>
        <v/>
      </c>
      <c r="V60" t="str">
        <f>IF('Product Informations'!$X31="","",'Product Informations'!$X31)</f>
        <v/>
      </c>
      <c r="W60" t="e">
        <f>INDEX('ASR-214'!A:A,MATCH('Product Informations'!$Y31,'ASR-214'!B:B,0))</f>
        <v>#N/A</v>
      </c>
    </row>
    <row r="61" spans="1:23">
      <c r="A61" s="70" t="str">
        <f>IF($C61="","",'TC General Informations'!$A$4)</f>
        <v/>
      </c>
      <c r="B61" t="str">
        <f>IF('Product Informations'!$B32="","",'Product Informations'!$B32)</f>
        <v/>
      </c>
      <c r="C61" t="str">
        <f>IF('Product Informations'!$D32="","",'Product Informations'!$A32)</f>
        <v/>
      </c>
      <c r="D61" t="str">
        <f>IF('Product Informations'!$F32="","",'Product Informations'!$F32)</f>
        <v/>
      </c>
      <c r="E61" t="str">
        <f>IF('Product Informations'!$G32="","",'Product Informations'!$G32)</f>
        <v/>
      </c>
      <c r="F61" t="str">
        <f>IF('Product Informations'!$H32="","",'Product Informations'!$H32)</f>
        <v/>
      </c>
      <c r="G61" t="str">
        <f>IF('Product Informations'!$I32="","",'Product Informations'!$I32)</f>
        <v/>
      </c>
      <c r="H61" s="73" t="str">
        <f>IF('Product Informations'!$J32="","",'Product Informations'!$J32)</f>
        <v/>
      </c>
      <c r="I61" s="73" t="str">
        <f>IF('Product Informations'!$K32="","",'Product Informations'!$K32)</f>
        <v/>
      </c>
      <c r="J61" s="86" t="str">
        <f>IF('Product Informations'!$U32="","",'Product Informations'!$U32)</f>
        <v/>
      </c>
      <c r="K61" t="str" cm="1">
        <f t="array" aca="1" ref="K61" ca="1">IFERROR(LEFT(RIGHT(INDEX('二级菜单用(PC&amp;PD)'!$A$1:$AP$15,ROW('二级菜单用(PC&amp;PD)'!$A$15),MATCH(OFFSET('Product Informations'!$A$4,MATCH($C61,'Product Informations'!$A$4:$A$1008,0)-1,3,1,1),'二级菜单用(PC&amp;PD)'!$A$1:$AP$1,0)),7),6),"")</f>
        <v/>
      </c>
      <c r="L61" s="57"/>
      <c r="M61" t="str">
        <f>LEFT(RIGHT('Product Informations'!$E32,7),6)</f>
        <v/>
      </c>
      <c r="N61" s="57"/>
      <c r="O61" s="57"/>
      <c r="P61" s="57"/>
      <c r="Q61" s="57"/>
      <c r="R61" s="57"/>
      <c r="S61" s="57"/>
      <c r="T61" s="57"/>
      <c r="U61" t="str">
        <f>IF('Product Informations'!$W32="","",'Product Informations'!$W32)</f>
        <v/>
      </c>
      <c r="V61" t="str">
        <f>IF('Product Informations'!$X32="","",'Product Informations'!$X32)</f>
        <v/>
      </c>
      <c r="W61" t="e">
        <f>INDEX('ASR-214'!A:A,MATCH('Product Informations'!$Y32,'ASR-214'!B:B,0))</f>
        <v>#N/A</v>
      </c>
    </row>
    <row r="62" spans="1:23">
      <c r="A62" s="70" t="str">
        <f>IF($C62="","",'TC General Informations'!$A$4)</f>
        <v/>
      </c>
      <c r="B62" t="str">
        <f>IF('Product Informations'!$B33="","",'Product Informations'!$B33)</f>
        <v/>
      </c>
      <c r="C62" t="str">
        <f>IF('Product Informations'!$D33="","",'Product Informations'!$A33)</f>
        <v/>
      </c>
      <c r="D62" t="str">
        <f>IF('Product Informations'!$F33="","",'Product Informations'!$F33)</f>
        <v/>
      </c>
      <c r="E62" t="str">
        <f>IF('Product Informations'!$G33="","",'Product Informations'!$G33)</f>
        <v/>
      </c>
      <c r="F62" t="str">
        <f>IF('Product Informations'!$H33="","",'Product Informations'!$H33)</f>
        <v/>
      </c>
      <c r="G62" t="str">
        <f>IF('Product Informations'!$I33="","",'Product Informations'!$I33)</f>
        <v/>
      </c>
      <c r="H62" s="73" t="str">
        <f>IF('Product Informations'!$J33="","",'Product Informations'!$J33)</f>
        <v/>
      </c>
      <c r="I62" s="73" t="str">
        <f>IF('Product Informations'!$K33="","",'Product Informations'!$K33)</f>
        <v/>
      </c>
      <c r="J62" s="86" t="str">
        <f>IF('Product Informations'!$U33="","",'Product Informations'!$U33)</f>
        <v/>
      </c>
      <c r="K62" t="str" cm="1">
        <f t="array" aca="1" ref="K62" ca="1">IFERROR(LEFT(RIGHT(INDEX('二级菜单用(PC&amp;PD)'!$A$1:$AP$15,ROW('二级菜单用(PC&amp;PD)'!$A$15),MATCH(OFFSET('Product Informations'!$A$4,MATCH($C62,'Product Informations'!$A$4:$A$1008,0)-1,3,1,1),'二级菜单用(PC&amp;PD)'!$A$1:$AP$1,0)),7),6),"")</f>
        <v/>
      </c>
      <c r="L62" s="57"/>
      <c r="M62" t="str">
        <f>LEFT(RIGHT('Product Informations'!$E33,7),6)</f>
        <v/>
      </c>
      <c r="N62" s="57"/>
      <c r="O62" s="57"/>
      <c r="P62" s="57"/>
      <c r="Q62" s="57"/>
      <c r="R62" s="57"/>
      <c r="S62" s="57"/>
      <c r="T62" s="57"/>
      <c r="U62" t="str">
        <f>IF('Product Informations'!$W33="","",'Product Informations'!$W33)</f>
        <v/>
      </c>
      <c r="V62" t="str">
        <f>IF('Product Informations'!$X33="","",'Product Informations'!$X33)</f>
        <v/>
      </c>
      <c r="W62" t="e">
        <f>INDEX('ASR-214'!A:A,MATCH('Product Informations'!$Y33,'ASR-214'!B:B,0))</f>
        <v>#N/A</v>
      </c>
    </row>
    <row r="63" spans="1:23">
      <c r="A63" s="70" t="str">
        <f>IF($C63="","",'TC General Informations'!$A$4)</f>
        <v/>
      </c>
      <c r="B63" t="str">
        <f>IF('Product Informations'!$B34="","",'Product Informations'!$B34)</f>
        <v/>
      </c>
      <c r="C63" t="str">
        <f>IF('Product Informations'!$D34="","",'Product Informations'!$A34)</f>
        <v/>
      </c>
      <c r="D63" t="str">
        <f>IF('Product Informations'!$F34="","",'Product Informations'!$F34)</f>
        <v/>
      </c>
      <c r="E63" t="str">
        <f>IF('Product Informations'!$G34="","",'Product Informations'!$G34)</f>
        <v/>
      </c>
      <c r="F63" t="str">
        <f>IF('Product Informations'!$H34="","",'Product Informations'!$H34)</f>
        <v/>
      </c>
      <c r="G63" t="str">
        <f>IF('Product Informations'!$I34="","",'Product Informations'!$I34)</f>
        <v/>
      </c>
      <c r="H63" s="73" t="str">
        <f>IF('Product Informations'!$J34="","",'Product Informations'!$J34)</f>
        <v/>
      </c>
      <c r="I63" s="73" t="str">
        <f>IF('Product Informations'!$K34="","",'Product Informations'!$K34)</f>
        <v/>
      </c>
      <c r="J63" s="86" t="str">
        <f>IF('Product Informations'!$U34="","",'Product Informations'!$U34)</f>
        <v/>
      </c>
      <c r="K63" t="str" cm="1">
        <f t="array" aca="1" ref="K63" ca="1">IFERROR(LEFT(RIGHT(INDEX('二级菜单用(PC&amp;PD)'!$A$1:$AP$15,ROW('二级菜单用(PC&amp;PD)'!$A$15),MATCH(OFFSET('Product Informations'!$A$4,MATCH($C63,'Product Informations'!$A$4:$A$1008,0)-1,3,1,1),'二级菜单用(PC&amp;PD)'!$A$1:$AP$1,0)),7),6),"")</f>
        <v/>
      </c>
      <c r="L63" s="57"/>
      <c r="M63" t="str">
        <f>LEFT(RIGHT('Product Informations'!$E34,7),6)</f>
        <v/>
      </c>
      <c r="N63" s="57"/>
      <c r="O63" s="57"/>
      <c r="P63" s="57"/>
      <c r="Q63" s="57"/>
      <c r="R63" s="57"/>
      <c r="S63" s="57"/>
      <c r="T63" s="57"/>
      <c r="U63" t="str">
        <f>IF('Product Informations'!$W34="","",'Product Informations'!$W34)</f>
        <v/>
      </c>
      <c r="V63" t="str">
        <f>IF('Product Informations'!$X34="","",'Product Informations'!$X34)</f>
        <v/>
      </c>
      <c r="W63" t="e">
        <f>INDEX('ASR-214'!A:A,MATCH('Product Informations'!$Y34,'ASR-214'!B:B,0))</f>
        <v>#N/A</v>
      </c>
    </row>
    <row r="64" spans="1:23">
      <c r="A64" s="70" t="str">
        <f>IF($C64="","",'TC General Informations'!$A$4)</f>
        <v/>
      </c>
      <c r="B64" t="str">
        <f>IF('Product Informations'!$B35="","",'Product Informations'!$B35)</f>
        <v/>
      </c>
      <c r="C64" t="str">
        <f>IF('Product Informations'!$D35="","",'Product Informations'!$A35)</f>
        <v/>
      </c>
      <c r="D64" t="str">
        <f>IF('Product Informations'!$F35="","",'Product Informations'!$F35)</f>
        <v/>
      </c>
      <c r="E64" t="str">
        <f>IF('Product Informations'!$G35="","",'Product Informations'!$G35)</f>
        <v/>
      </c>
      <c r="F64" t="str">
        <f>IF('Product Informations'!$H35="","",'Product Informations'!$H35)</f>
        <v/>
      </c>
      <c r="G64" t="str">
        <f>IF('Product Informations'!$I35="","",'Product Informations'!$I35)</f>
        <v/>
      </c>
      <c r="H64" s="73" t="str">
        <f>IF('Product Informations'!$J35="","",'Product Informations'!$J35)</f>
        <v/>
      </c>
      <c r="I64" s="73" t="str">
        <f>IF('Product Informations'!$K35="","",'Product Informations'!$K35)</f>
        <v/>
      </c>
      <c r="J64" s="86" t="str">
        <f>IF('Product Informations'!$U35="","",'Product Informations'!$U35)</f>
        <v/>
      </c>
      <c r="K64" t="str" cm="1">
        <f t="array" aca="1" ref="K64" ca="1">IFERROR(LEFT(RIGHT(INDEX('二级菜单用(PC&amp;PD)'!$A$1:$AP$15,ROW('二级菜单用(PC&amp;PD)'!$A$15),MATCH(OFFSET('Product Informations'!$A$4,MATCH($C64,'Product Informations'!$A$4:$A$1008,0)-1,3,1,1),'二级菜单用(PC&amp;PD)'!$A$1:$AP$1,0)),7),6),"")</f>
        <v/>
      </c>
      <c r="L64" s="57"/>
      <c r="M64" t="str">
        <f>LEFT(RIGHT('Product Informations'!$E35,7),6)</f>
        <v/>
      </c>
      <c r="N64" s="57"/>
      <c r="O64" s="57"/>
      <c r="P64" s="57"/>
      <c r="Q64" s="57"/>
      <c r="R64" s="57"/>
      <c r="S64" s="57"/>
      <c r="T64" s="57"/>
      <c r="U64" t="str">
        <f>IF('Product Informations'!$W35="","",'Product Informations'!$W35)</f>
        <v/>
      </c>
      <c r="V64" t="str">
        <f>IF('Product Informations'!$X35="","",'Product Informations'!$X35)</f>
        <v/>
      </c>
      <c r="W64" t="e">
        <f>INDEX('ASR-214'!A:A,MATCH('Product Informations'!$Y35,'ASR-214'!B:B,0))</f>
        <v>#N/A</v>
      </c>
    </row>
    <row r="65" spans="1:36">
      <c r="A65" s="70" t="str">
        <f>IF($C65="","",'TC General Informations'!$A$4)</f>
        <v/>
      </c>
      <c r="B65" t="str">
        <f>IF('Product Informations'!$B36="","",'Product Informations'!$B36)</f>
        <v/>
      </c>
      <c r="C65" t="str">
        <f>IF('Product Informations'!$D36="","",'Product Informations'!$A36)</f>
        <v/>
      </c>
      <c r="D65" t="str">
        <f>IF('Product Informations'!$F36="","",'Product Informations'!$F36)</f>
        <v/>
      </c>
      <c r="E65" t="str">
        <f>IF('Product Informations'!$G36="","",'Product Informations'!$G36)</f>
        <v/>
      </c>
      <c r="F65" t="str">
        <f>IF('Product Informations'!$H36="","",'Product Informations'!$H36)</f>
        <v/>
      </c>
      <c r="G65" t="str">
        <f>IF('Product Informations'!$I36="","",'Product Informations'!$I36)</f>
        <v/>
      </c>
      <c r="H65" s="73" t="str">
        <f>IF('Product Informations'!$J36="","",'Product Informations'!$J36)</f>
        <v/>
      </c>
      <c r="I65" s="73" t="str">
        <f>IF('Product Informations'!$K36="","",'Product Informations'!$K36)</f>
        <v/>
      </c>
      <c r="J65" s="86" t="str">
        <f>IF('Product Informations'!$U36="","",'Product Informations'!$U36)</f>
        <v/>
      </c>
      <c r="K65" t="str" cm="1">
        <f t="array" aca="1" ref="K65" ca="1">IFERROR(LEFT(RIGHT(INDEX('二级菜单用(PC&amp;PD)'!$A$1:$AP$15,ROW('二级菜单用(PC&amp;PD)'!$A$15),MATCH(OFFSET('Product Informations'!$A$4,MATCH($C65,'Product Informations'!$A$4:$A$1008,0)-1,3,1,1),'二级菜单用(PC&amp;PD)'!$A$1:$AP$1,0)),7),6),"")</f>
        <v/>
      </c>
      <c r="L65" s="57"/>
      <c r="M65" t="str">
        <f>LEFT(RIGHT('Product Informations'!$E36,7),6)</f>
        <v/>
      </c>
      <c r="N65" s="57"/>
      <c r="O65" s="57"/>
      <c r="P65" s="57"/>
      <c r="Q65" s="57"/>
      <c r="R65" s="57"/>
      <c r="S65" s="57"/>
      <c r="T65" s="57"/>
      <c r="U65" t="str">
        <f>IF('Product Informations'!$W36="","",'Product Informations'!$W36)</f>
        <v/>
      </c>
      <c r="V65" t="str">
        <f>IF('Product Informations'!$X36="","",'Product Informations'!$X36)</f>
        <v/>
      </c>
      <c r="W65" t="e">
        <f>INDEX('ASR-214'!A:A,MATCH('Product Informations'!$Y36,'ASR-214'!B:B,0))</f>
        <v>#N/A</v>
      </c>
    </row>
    <row r="66" spans="1:36">
      <c r="A66" s="70" t="str">
        <f>IF($C66="","",'TC General Informations'!$A$4)</f>
        <v/>
      </c>
      <c r="B66" t="str">
        <f>IF('Product Informations'!$B37="","",'Product Informations'!$B37)</f>
        <v/>
      </c>
      <c r="C66" t="str">
        <f>IF('Product Informations'!$D37="","",'Product Informations'!$A37)</f>
        <v/>
      </c>
      <c r="D66" t="str">
        <f>IF('Product Informations'!$F37="","",'Product Informations'!$F37)</f>
        <v/>
      </c>
      <c r="E66" t="str">
        <f>IF('Product Informations'!$G37="","",'Product Informations'!$G37)</f>
        <v/>
      </c>
      <c r="F66" t="str">
        <f>IF('Product Informations'!$H37="","",'Product Informations'!$H37)</f>
        <v/>
      </c>
      <c r="G66" t="str">
        <f>IF('Product Informations'!$I37="","",'Product Informations'!$I37)</f>
        <v/>
      </c>
      <c r="H66" s="73" t="str">
        <f>IF('Product Informations'!$J37="","",'Product Informations'!$J37)</f>
        <v/>
      </c>
      <c r="I66" s="73" t="str">
        <f>IF('Product Informations'!$K37="","",'Product Informations'!$K37)</f>
        <v/>
      </c>
      <c r="J66" s="86" t="str">
        <f>IF('Product Informations'!$U37="","",'Product Informations'!$U37)</f>
        <v/>
      </c>
      <c r="K66" t="str" cm="1">
        <f t="array" aca="1" ref="K66" ca="1">IFERROR(LEFT(RIGHT(INDEX('二级菜单用(PC&amp;PD)'!$A$1:$AP$15,ROW('二级菜单用(PC&amp;PD)'!$A$15),MATCH(OFFSET('Product Informations'!$A$4,MATCH($C66,'Product Informations'!$A$4:$A$1008,0)-1,3,1,1),'二级菜单用(PC&amp;PD)'!$A$1:$AP$1,0)),7),6),"")</f>
        <v/>
      </c>
      <c r="L66" s="57"/>
      <c r="M66" t="str">
        <f>LEFT(RIGHT('Product Informations'!$E37,7),6)</f>
        <v/>
      </c>
      <c r="N66" s="57"/>
      <c r="O66" s="57"/>
      <c r="P66" s="57"/>
      <c r="Q66" s="57"/>
      <c r="R66" s="57"/>
      <c r="S66" s="57"/>
      <c r="T66" s="57"/>
      <c r="U66" t="str">
        <f>IF('Product Informations'!$W37="","",'Product Informations'!$W37)</f>
        <v/>
      </c>
      <c r="V66" t="str">
        <f>IF('Product Informations'!$X37="","",'Product Informations'!$X37)</f>
        <v/>
      </c>
      <c r="W66" t="e">
        <f>INDEX('ASR-214'!A:A,MATCH('Product Informations'!$Y37,'ASR-214'!B:B,0))</f>
        <v>#N/A</v>
      </c>
    </row>
    <row r="67" spans="1:36" s="59" customFormat="1" ht="15.75" thickBot="1">
      <c r="A67" s="58" t="str">
        <f>IF($C67="","",'TC General Informations'!$A$4)</f>
        <v/>
      </c>
      <c r="B67" s="59" t="str">
        <f>IF('Product Informations'!$B38="","",'Product Informations'!$B38)</f>
        <v/>
      </c>
      <c r="C67" s="59" t="str">
        <f>IF('Product Informations'!$D38="","",'Product Informations'!$A38)</f>
        <v/>
      </c>
      <c r="D67" s="59" t="str">
        <f>IF('Product Informations'!$F38="","",'Product Informations'!$F38)</f>
        <v/>
      </c>
      <c r="E67" s="59" t="str">
        <f>IF('Product Informations'!$G38="","",'Product Informations'!$G38)</f>
        <v/>
      </c>
      <c r="F67" s="59" t="str">
        <f>IF('Product Informations'!$H38="","",'Product Informations'!$H38)</f>
        <v/>
      </c>
      <c r="G67" s="59" t="str">
        <f>IF('Product Informations'!$I38="","",'Product Informations'!$I38)</f>
        <v/>
      </c>
      <c r="H67" s="62" t="str">
        <f>IF('Product Informations'!$J38="","",'Product Informations'!$J38)</f>
        <v/>
      </c>
      <c r="I67" s="62" t="str">
        <f>IF('Product Informations'!$K38="","",'Product Informations'!$K38)</f>
        <v/>
      </c>
      <c r="J67" s="87" t="str">
        <f>IF('Product Informations'!$U38="","",'Product Informations'!$U38)</f>
        <v/>
      </c>
      <c r="K67" t="str" cm="1">
        <f t="array" aca="1" ref="K67" ca="1">IFERROR(LEFT(RIGHT(INDEX('二级菜单用(PC&amp;PD)'!$A$1:$AP$15,ROW('二级菜单用(PC&amp;PD)'!$A$15),MATCH(OFFSET('Product Informations'!$A$4,MATCH($C67,'Product Informations'!$A$4:$A$1008,0)-1,3,1,1),'二级菜单用(PC&amp;PD)'!$A$1:$AP$1,0)),7),6),"")</f>
        <v/>
      </c>
      <c r="L67" s="60"/>
      <c r="M67" t="str">
        <f>LEFT(RIGHT('Product Informations'!$E38,7),6)</f>
        <v/>
      </c>
      <c r="N67" s="60"/>
      <c r="O67" s="60"/>
      <c r="P67" s="60"/>
      <c r="Q67" s="60"/>
      <c r="R67" s="60"/>
      <c r="S67" s="60"/>
      <c r="T67" s="60"/>
      <c r="U67" s="59" t="str">
        <f>IF('Product Informations'!$W38="","",'Product Informations'!$W38)</f>
        <v/>
      </c>
      <c r="V67" s="59" t="str">
        <f>IF('Product Informations'!$X38="","",'Product Informations'!$X38)</f>
        <v/>
      </c>
      <c r="W67" s="59" t="e">
        <f>INDEX('ASR-214'!A:A,MATCH('Product Informations'!$Y38,'ASR-214'!B:B,0))</f>
        <v>#N/A</v>
      </c>
    </row>
    <row r="68" spans="1:36" s="381" customFormat="1" ht="15.75" thickBot="1">
      <c r="A68" s="381" t="s">
        <v>12753</v>
      </c>
      <c r="B68" s="382"/>
      <c r="C68" s="382"/>
      <c r="D68" s="382"/>
      <c r="E68" s="382"/>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row>
    <row r="69" spans="1:36" s="72" customFormat="1">
      <c r="A69" s="71" t="s">
        <v>4811</v>
      </c>
      <c r="B69" s="72" t="s">
        <v>12750</v>
      </c>
      <c r="C69" s="72" t="s">
        <v>12751</v>
      </c>
      <c r="D69" s="72" t="s">
        <v>12752</v>
      </c>
    </row>
    <row r="70" spans="1:36">
      <c r="A70" s="70" t="e" vm="1">
        <f>IF($B70="","",'TC General Informations'!$A$4)</f>
        <v>#VALUE!</v>
      </c>
      <c r="B70" t="e" vm="1">
        <f>IF(te_report_sub!$Y1="","",te_report_sub!$Y1)</f>
        <v>#VALUE!</v>
      </c>
      <c r="C70" t="str">
        <f>IF(te_report_sub!$AC1="","",te_report_sub!$AC1)</f>
        <v xml:space="preserve"> </v>
      </c>
      <c r="D70" s="73" t="str">
        <f>IF(te_report_sub!$AB1="","",te_report_sub!$AB1)</f>
        <v/>
      </c>
    </row>
    <row r="71" spans="1:36">
      <c r="A71" s="70" t="str">
        <f>IF($B71="","",'TC General Informations'!$A$4)</f>
        <v/>
      </c>
      <c r="B71" t="str">
        <f>IF(te_report_sub!$Y2="","",te_report_sub!$Y2)</f>
        <v/>
      </c>
      <c r="C71" t="str">
        <f>IF(te_report_sub!$AC2="","",te_report_sub!$AC2)</f>
        <v xml:space="preserve"> </v>
      </c>
      <c r="D71" s="73" t="str">
        <f>IF(te_report_sub!$AB2="","",te_report_sub!$AB2)</f>
        <v/>
      </c>
    </row>
    <row r="72" spans="1:36">
      <c r="A72" s="70" t="str">
        <f>IF($B72="","",'TC General Informations'!$A$4)</f>
        <v/>
      </c>
      <c r="B72" t="str">
        <f>IF(te_report_sub!$Y3="","",te_report_sub!$Y3)</f>
        <v/>
      </c>
      <c r="C72" t="str">
        <f>IF(te_report_sub!$AC3="","",te_report_sub!$AC3)</f>
        <v xml:space="preserve"> </v>
      </c>
      <c r="D72" s="73" t="str">
        <f>IF(te_report_sub!$AB3="","",te_report_sub!$AB3)</f>
        <v/>
      </c>
    </row>
    <row r="73" spans="1:36">
      <c r="A73" s="70" t="str">
        <f>IF($B73="","",'TC General Informations'!$A$4)</f>
        <v/>
      </c>
      <c r="B73" t="str">
        <f>IF(te_report_sub!$Y4="","",te_report_sub!$Y4)</f>
        <v/>
      </c>
      <c r="C73" t="str">
        <f>IF(te_report_sub!$AC4="","",te_report_sub!$AC4)</f>
        <v xml:space="preserve"> </v>
      </c>
      <c r="D73" s="73" t="str">
        <f>IF(te_report_sub!$AB4="","",te_report_sub!$AB4)</f>
        <v/>
      </c>
    </row>
    <row r="74" spans="1:36">
      <c r="A74" s="70" t="str">
        <f>IF($B74="","",'TC General Informations'!$A$4)</f>
        <v/>
      </c>
      <c r="B74" t="str">
        <f>IF(te_report_sub!$Y5="","",te_report_sub!$Y5)</f>
        <v/>
      </c>
      <c r="C74" t="str">
        <f>IF(te_report_sub!$AC5="","",te_report_sub!$AC5)</f>
        <v xml:space="preserve"> </v>
      </c>
      <c r="D74" s="73" t="str">
        <f>IF(te_report_sub!$AB5="","",te_report_sub!$AB5)</f>
        <v/>
      </c>
    </row>
    <row r="75" spans="1:36">
      <c r="A75" s="70" t="str">
        <f>IF($B75="","",'TC General Informations'!$A$4)</f>
        <v/>
      </c>
      <c r="B75" t="str">
        <f>IF(te_report_sub!$Y6="","",te_report_sub!$Y6)</f>
        <v/>
      </c>
      <c r="C75" t="str">
        <f>IF(te_report_sub!$AC6="","",te_report_sub!$AC6)</f>
        <v xml:space="preserve"> </v>
      </c>
      <c r="D75" s="73" t="str">
        <f>IF(te_report_sub!$AB6="","",te_report_sub!$AB6)</f>
        <v/>
      </c>
    </row>
    <row r="76" spans="1:36">
      <c r="A76" s="70" t="str">
        <f>IF($B76="","",'TC General Informations'!$A$4)</f>
        <v/>
      </c>
      <c r="B76" t="str">
        <f>IF(te_report_sub!$Y7="","",te_report_sub!$Y7)</f>
        <v/>
      </c>
      <c r="C76" t="str">
        <f>IF(te_report_sub!$AC7="","",te_report_sub!$AC7)</f>
        <v xml:space="preserve"> </v>
      </c>
      <c r="D76" s="73" t="str">
        <f>IF(te_report_sub!$AB7="","",te_report_sub!$AB7)</f>
        <v/>
      </c>
    </row>
    <row r="77" spans="1:36">
      <c r="A77" s="70" t="str">
        <f>IF($B77="","",'TC General Informations'!$A$4)</f>
        <v/>
      </c>
      <c r="B77" t="str">
        <f>IF(te_report_sub!$Y8="","",te_report_sub!$Y8)</f>
        <v/>
      </c>
      <c r="C77" t="str">
        <f>IF(te_report_sub!$AC8="","",te_report_sub!$AC8)</f>
        <v xml:space="preserve"> </v>
      </c>
      <c r="D77" s="73" t="str">
        <f>IF(te_report_sub!$AB8="","",te_report_sub!$AB8)</f>
        <v/>
      </c>
    </row>
    <row r="78" spans="1:36">
      <c r="A78" s="70" t="str">
        <f>IF($B78="","",'TC General Informations'!$A$4)</f>
        <v/>
      </c>
      <c r="B78" t="str">
        <f>IF(te_report_sub!$Y9="","",te_report_sub!$Y9)</f>
        <v/>
      </c>
      <c r="C78" t="str">
        <f>IF(te_report_sub!$AC9="","",te_report_sub!$AC9)</f>
        <v xml:space="preserve"> </v>
      </c>
      <c r="D78" s="73" t="str">
        <f>IF(te_report_sub!$AB9="","",te_report_sub!$AB9)</f>
        <v/>
      </c>
    </row>
    <row r="79" spans="1:36">
      <c r="A79" s="70" t="str">
        <f>IF($B79="","",'TC General Informations'!$A$4)</f>
        <v/>
      </c>
      <c r="B79" t="str">
        <f>IF(te_report_sub!$Y10="","",te_report_sub!$Y10)</f>
        <v/>
      </c>
      <c r="C79" t="str">
        <f>IF(te_report_sub!$AC10="","",te_report_sub!$AC10)</f>
        <v xml:space="preserve"> </v>
      </c>
      <c r="D79" s="73" t="str">
        <f>IF(te_report_sub!$AB10="","",te_report_sub!$AB10)</f>
        <v/>
      </c>
    </row>
    <row r="80" spans="1:36">
      <c r="A80" s="70" t="str">
        <f>IF($B80="","",'TC General Informations'!$A$4)</f>
        <v/>
      </c>
      <c r="B80" t="str">
        <f>IF(te_report_sub!$Y11="","",te_report_sub!$Y11)</f>
        <v/>
      </c>
      <c r="C80" t="str">
        <f>IF(te_report_sub!$AC11="","",te_report_sub!$AC11)</f>
        <v xml:space="preserve"> </v>
      </c>
      <c r="D80" s="73" t="str">
        <f>IF(te_report_sub!$AB11="","",te_report_sub!$AB11)</f>
        <v/>
      </c>
    </row>
    <row r="81" spans="1:4">
      <c r="A81" s="70" t="str">
        <f>IF($B81="","",'TC General Informations'!$A$4)</f>
        <v/>
      </c>
      <c r="B81" t="str">
        <f>IF(te_report_sub!$Y12="","",te_report_sub!$Y12)</f>
        <v/>
      </c>
      <c r="C81" t="str">
        <f>IF(te_report_sub!$AC12="","",te_report_sub!$AC12)</f>
        <v xml:space="preserve"> </v>
      </c>
      <c r="D81" s="73" t="str">
        <f>IF(te_report_sub!$AB12="","",te_report_sub!$AB12)</f>
        <v/>
      </c>
    </row>
    <row r="82" spans="1:4">
      <c r="A82" s="70" t="str">
        <f>IF($B82="","",'TC General Informations'!$A$4)</f>
        <v/>
      </c>
      <c r="B82" t="str">
        <f>IF(te_report_sub!$Y13="","",te_report_sub!$Y13)</f>
        <v/>
      </c>
      <c r="C82" t="str">
        <f>IF(te_report_sub!$AC13="","",te_report_sub!$AC13)</f>
        <v xml:space="preserve"> </v>
      </c>
      <c r="D82" s="73" t="str">
        <f>IF(te_report_sub!$AB13="","",te_report_sub!$AB13)</f>
        <v/>
      </c>
    </row>
    <row r="83" spans="1:4">
      <c r="A83" s="70" t="str">
        <f>IF($B83="","",'TC General Informations'!$A$4)</f>
        <v/>
      </c>
      <c r="B83" t="str">
        <f>IF(te_report_sub!$Y14="","",te_report_sub!$Y14)</f>
        <v/>
      </c>
      <c r="C83" t="str">
        <f>IF(te_report_sub!$AC14="","",te_report_sub!$AC14)</f>
        <v xml:space="preserve"> </v>
      </c>
      <c r="D83" s="73" t="str">
        <f>IF(te_report_sub!$AB14="","",te_report_sub!$AB14)</f>
        <v/>
      </c>
    </row>
    <row r="84" spans="1:4">
      <c r="A84" s="70" t="str">
        <f>IF($B84="","",'TC General Informations'!$A$4)</f>
        <v/>
      </c>
      <c r="B84" t="str">
        <f>IF(te_report_sub!$Y15="","",te_report_sub!$Y15)</f>
        <v/>
      </c>
      <c r="C84" t="str">
        <f>IF(te_report_sub!$AC15="","",te_report_sub!$AC15)</f>
        <v xml:space="preserve"> </v>
      </c>
      <c r="D84" s="73" t="str">
        <f>IF(te_report_sub!$AB15="","",te_report_sub!$AB15)</f>
        <v/>
      </c>
    </row>
    <row r="85" spans="1:4">
      <c r="A85" s="70" t="str">
        <f>IF($B85="","",'TC General Informations'!$A$4)</f>
        <v/>
      </c>
      <c r="B85" t="str">
        <f>IF(te_report_sub!$Y16="","",te_report_sub!$Y16)</f>
        <v/>
      </c>
      <c r="C85" t="str">
        <f>IF(te_report_sub!$AC16="","",te_report_sub!$AC16)</f>
        <v xml:space="preserve"> </v>
      </c>
      <c r="D85" s="73" t="str">
        <f>IF(te_report_sub!$AB16="","",te_report_sub!$AB16)</f>
        <v/>
      </c>
    </row>
    <row r="86" spans="1:4">
      <c r="A86" s="70" t="str">
        <f>IF($B86="","",'TC General Informations'!$A$4)</f>
        <v/>
      </c>
      <c r="B86" t="str">
        <f>IF(te_report_sub!$Y17="","",te_report_sub!$Y17)</f>
        <v/>
      </c>
      <c r="C86" t="str">
        <f>IF(te_report_sub!$AC17="","",te_report_sub!$AC17)</f>
        <v xml:space="preserve"> </v>
      </c>
      <c r="D86" s="73" t="str">
        <f>IF(te_report_sub!$AB17="","",te_report_sub!$AB17)</f>
        <v/>
      </c>
    </row>
    <row r="87" spans="1:4">
      <c r="A87" s="70" t="str">
        <f>IF($B87="","",'TC General Informations'!$A$4)</f>
        <v/>
      </c>
      <c r="B87" t="str">
        <f>IF(te_report_sub!$Y18="","",te_report_sub!$Y18)</f>
        <v/>
      </c>
      <c r="C87" t="str">
        <f>IF(te_report_sub!$AC18="","",te_report_sub!$AC18)</f>
        <v xml:space="preserve"> </v>
      </c>
      <c r="D87" s="73" t="str">
        <f>IF(te_report_sub!$AB18="","",te_report_sub!$AB18)</f>
        <v/>
      </c>
    </row>
    <row r="88" spans="1:4">
      <c r="A88" s="70" t="str">
        <f>IF($B88="","",'TC General Informations'!$A$4)</f>
        <v/>
      </c>
      <c r="B88" t="str">
        <f>IF(te_report_sub!$Y19="","",te_report_sub!$Y19)</f>
        <v/>
      </c>
      <c r="C88" t="str">
        <f>IF(te_report_sub!$AC19="","",te_report_sub!$AC19)</f>
        <v xml:space="preserve"> </v>
      </c>
      <c r="D88" s="73" t="str">
        <f>IF(te_report_sub!$AB19="","",te_report_sub!$AB19)</f>
        <v/>
      </c>
    </row>
    <row r="89" spans="1:4">
      <c r="A89" s="70" t="str">
        <f>IF($B89="","",'TC General Informations'!$A$4)</f>
        <v/>
      </c>
      <c r="B89" t="str">
        <f>IF(te_report_sub!$Y20="","",te_report_sub!$Y20)</f>
        <v/>
      </c>
      <c r="C89" t="str">
        <f>IF(te_report_sub!$AC20="","",te_report_sub!$AC20)</f>
        <v xml:space="preserve"> </v>
      </c>
      <c r="D89" s="73" t="str">
        <f>IF(te_report_sub!$AB20="","",te_report_sub!$AB20)</f>
        <v/>
      </c>
    </row>
    <row r="90" spans="1:4">
      <c r="A90" s="70" t="str">
        <f>IF($B90="","",'TC General Informations'!$A$4)</f>
        <v/>
      </c>
      <c r="B90" t="str">
        <f>IF(te_report_sub!$Y21="","",te_report_sub!$Y21)</f>
        <v/>
      </c>
      <c r="C90" t="str">
        <f>IF(te_report_sub!$AC21="","",te_report_sub!$AC21)</f>
        <v xml:space="preserve"> </v>
      </c>
      <c r="D90" s="73" t="str">
        <f>IF(te_report_sub!$AB21="","",te_report_sub!$AB21)</f>
        <v/>
      </c>
    </row>
    <row r="91" spans="1:4">
      <c r="A91" s="70" t="str">
        <f>IF($B91="","",'TC General Informations'!$A$4)</f>
        <v/>
      </c>
      <c r="B91" t="str">
        <f>IF(te_report_sub!$Y22="","",te_report_sub!$Y22)</f>
        <v/>
      </c>
      <c r="C91" t="str">
        <f>IF(te_report_sub!$AC22="","",te_report_sub!$AC22)</f>
        <v xml:space="preserve"> </v>
      </c>
      <c r="D91" s="73" t="str">
        <f>IF(te_report_sub!$AB22="","",te_report_sub!$AB22)</f>
        <v/>
      </c>
    </row>
    <row r="92" spans="1:4">
      <c r="A92" s="70" t="str">
        <f>IF($B92="","",'TC General Informations'!$A$4)</f>
        <v/>
      </c>
      <c r="B92" t="str">
        <f>IF(te_report_sub!$Y23="","",te_report_sub!$Y23)</f>
        <v/>
      </c>
      <c r="C92" t="str">
        <f>IF(te_report_sub!$AC23="","",te_report_sub!$AC23)</f>
        <v xml:space="preserve"> </v>
      </c>
      <c r="D92" s="73" t="str">
        <f>IF(te_report_sub!$AB23="","",te_report_sub!$AB23)</f>
        <v/>
      </c>
    </row>
    <row r="93" spans="1:4">
      <c r="A93" s="70" t="str">
        <f>IF($B93="","",'TC General Informations'!$A$4)</f>
        <v/>
      </c>
      <c r="B93" t="str">
        <f>IF(te_report_sub!$Y24="","",te_report_sub!$Y24)</f>
        <v/>
      </c>
      <c r="C93" t="str">
        <f>IF(te_report_sub!$AC24="","",te_report_sub!$AC24)</f>
        <v xml:space="preserve"> </v>
      </c>
      <c r="D93" s="73" t="str">
        <f>IF(te_report_sub!$AB24="","",te_report_sub!$AB24)</f>
        <v/>
      </c>
    </row>
    <row r="94" spans="1:4">
      <c r="A94" s="70" t="str">
        <f>IF($B94="","",'TC General Informations'!$A$4)</f>
        <v/>
      </c>
      <c r="B94" t="str">
        <f>IF(te_report_sub!$Y25="","",te_report_sub!$Y25)</f>
        <v/>
      </c>
      <c r="C94" t="str">
        <f>IF(te_report_sub!$AC25="","",te_report_sub!$AC25)</f>
        <v xml:space="preserve"> </v>
      </c>
      <c r="D94" s="73" t="str">
        <f>IF(te_report_sub!$AB25="","",te_report_sub!$AB25)</f>
        <v/>
      </c>
    </row>
    <row r="95" spans="1:4">
      <c r="A95" s="70" t="str">
        <f>IF($B95="","",'TC General Informations'!$A$4)</f>
        <v/>
      </c>
      <c r="B95" t="str">
        <f>IF(te_report_sub!$Y26="","",te_report_sub!$Y26)</f>
        <v/>
      </c>
      <c r="C95" t="str">
        <f>IF(te_report_sub!$AC26="","",te_report_sub!$AC26)</f>
        <v xml:space="preserve"> </v>
      </c>
      <c r="D95" s="73" t="str">
        <f>IF(te_report_sub!$AB26="","",te_report_sub!$AB26)</f>
        <v/>
      </c>
    </row>
    <row r="96" spans="1:4">
      <c r="A96" s="70" t="str">
        <f>IF($B96="","",'TC General Informations'!$A$4)</f>
        <v/>
      </c>
      <c r="B96" t="str">
        <f>IF(te_report_sub!$Y27="","",te_report_sub!$Y27)</f>
        <v/>
      </c>
      <c r="C96" t="str">
        <f>IF(te_report_sub!$AC27="","",te_report_sub!$AC27)</f>
        <v xml:space="preserve"> </v>
      </c>
      <c r="D96" s="73" t="str">
        <f>IF(te_report_sub!$AB27="","",te_report_sub!$AB27)</f>
        <v/>
      </c>
    </row>
    <row r="97" spans="1:36">
      <c r="A97" s="70" t="str">
        <f>IF($B97="","",'TC General Informations'!$A$4)</f>
        <v/>
      </c>
      <c r="B97" t="str">
        <f>IF(te_report_sub!$Y28="","",te_report_sub!$Y28)</f>
        <v/>
      </c>
      <c r="C97" t="str">
        <f>IF(te_report_sub!$AC28="","",te_report_sub!$AC28)</f>
        <v xml:space="preserve"> </v>
      </c>
      <c r="D97" s="73" t="str">
        <f>IF(te_report_sub!$AB28="","",te_report_sub!$AB28)</f>
        <v/>
      </c>
    </row>
    <row r="98" spans="1:36">
      <c r="A98" s="70" t="str">
        <f>IF($B98="","",'TC General Informations'!$A$4)</f>
        <v/>
      </c>
      <c r="B98" t="str">
        <f>IF(te_report_sub!$Y29="","",te_report_sub!$Y29)</f>
        <v/>
      </c>
      <c r="C98" t="str">
        <f>IF(te_report_sub!$AC29="","",te_report_sub!$AC29)</f>
        <v xml:space="preserve"> </v>
      </c>
      <c r="D98" s="73" t="str">
        <f>IF(te_report_sub!$AB29="","",te_report_sub!$AB29)</f>
        <v/>
      </c>
    </row>
    <row r="99" spans="1:36" s="59" customFormat="1" ht="15.75" thickBot="1">
      <c r="A99" s="58" t="str">
        <f>IF($B99="","",'TC General Informations'!$A$4)</f>
        <v/>
      </c>
      <c r="B99" s="59" t="str">
        <f>IF(te_report_sub!$Y30="","",te_report_sub!$Y30)</f>
        <v/>
      </c>
      <c r="C99" s="59" t="str">
        <f>IF(te_report_sub!$AC30="","",te_report_sub!$AC30)</f>
        <v xml:space="preserve"> </v>
      </c>
      <c r="D99" s="62" t="str">
        <f>IF(te_report_sub!$AB30="","",te_report_sub!$AB30)</f>
        <v/>
      </c>
    </row>
    <row r="100" spans="1:36" s="381" customFormat="1" ht="15.75" thickBot="1">
      <c r="A100" s="381" t="s">
        <v>12756</v>
      </c>
      <c r="B100" s="382"/>
      <c r="C100" s="382"/>
      <c r="D100" s="382"/>
      <c r="E100" s="382"/>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row>
    <row r="101" spans="1:36" s="72" customFormat="1">
      <c r="A101" s="71" t="s">
        <v>4811</v>
      </c>
      <c r="B101" s="72" t="s">
        <v>12750</v>
      </c>
      <c r="C101" s="72" t="s">
        <v>12754</v>
      </c>
      <c r="D101" s="72" t="s">
        <v>12755</v>
      </c>
    </row>
    <row r="102" spans="1:36">
      <c r="A102" s="70" t="str">
        <f>IF($B102="","",'TC General Informations'!$A$4)</f>
        <v/>
      </c>
      <c r="B102" s="57"/>
      <c r="C102" s="57"/>
      <c r="D102" s="57"/>
    </row>
    <row r="103" spans="1:36">
      <c r="A103" s="70" t="str">
        <f>IF($B103="","",'TC General Informations'!$A$4)</f>
        <v/>
      </c>
      <c r="B103" s="57"/>
      <c r="C103" s="57"/>
      <c r="D103" s="57"/>
    </row>
    <row r="104" spans="1:36">
      <c r="A104" s="70" t="str">
        <f>IF($B104="","",'TC General Informations'!$A$4)</f>
        <v/>
      </c>
      <c r="B104" s="57"/>
      <c r="C104" s="57"/>
      <c r="D104" s="57"/>
    </row>
    <row r="105" spans="1:36">
      <c r="A105" s="70" t="str">
        <f>IF($B105="","",'TC General Informations'!$A$4)</f>
        <v/>
      </c>
      <c r="B105" s="57"/>
      <c r="C105" s="57"/>
      <c r="D105" s="57"/>
    </row>
    <row r="106" spans="1:36">
      <c r="A106" s="70" t="str">
        <f>IF($B106="","",'TC General Informations'!$A$4)</f>
        <v/>
      </c>
      <c r="B106" s="57"/>
      <c r="C106" s="57"/>
      <c r="D106" s="57"/>
    </row>
    <row r="107" spans="1:36">
      <c r="A107" s="70" t="str">
        <f>IF($B107="","",'TC General Informations'!$A$4)</f>
        <v/>
      </c>
      <c r="B107" s="57"/>
      <c r="C107" s="57"/>
      <c r="D107" s="57"/>
    </row>
    <row r="108" spans="1:36">
      <c r="A108" s="70" t="str">
        <f>IF($B108="","",'TC General Informations'!$A$4)</f>
        <v/>
      </c>
      <c r="B108" s="57"/>
      <c r="C108" s="57"/>
      <c r="D108" s="57"/>
    </row>
    <row r="109" spans="1:36">
      <c r="A109" s="70" t="str">
        <f>IF($B109="","",'TC General Informations'!$A$4)</f>
        <v/>
      </c>
      <c r="B109" s="57"/>
      <c r="C109" s="57"/>
      <c r="D109" s="57"/>
    </row>
    <row r="110" spans="1:36">
      <c r="A110" s="70" t="str">
        <f>IF($B110="","",'TC General Informations'!$A$4)</f>
        <v/>
      </c>
      <c r="B110" s="57"/>
      <c r="C110" s="57"/>
      <c r="D110" s="57"/>
    </row>
    <row r="111" spans="1:36">
      <c r="A111" s="70" t="str">
        <f>IF($B111="","",'TC General Informations'!$A$4)</f>
        <v/>
      </c>
      <c r="B111" s="57"/>
      <c r="C111" s="57"/>
      <c r="D111" s="57"/>
    </row>
    <row r="112" spans="1:36">
      <c r="A112" s="70" t="str">
        <f>IF($B112="","",'TC General Informations'!$A$4)</f>
        <v/>
      </c>
      <c r="B112" s="57"/>
      <c r="C112" s="57"/>
      <c r="D112" s="57"/>
    </row>
    <row r="113" spans="1:4">
      <c r="A113" s="70" t="str">
        <f>IF($B113="","",'TC General Informations'!$A$4)</f>
        <v/>
      </c>
      <c r="B113" s="57"/>
      <c r="C113" s="57"/>
      <c r="D113" s="57"/>
    </row>
    <row r="114" spans="1:4">
      <c r="A114" s="70" t="str">
        <f>IF($B114="","",'TC General Informations'!$A$4)</f>
        <v/>
      </c>
      <c r="B114" s="57"/>
      <c r="C114" s="57"/>
      <c r="D114" s="57"/>
    </row>
    <row r="115" spans="1:4">
      <c r="A115" s="70" t="str">
        <f>IF($B115="","",'TC General Informations'!$A$4)</f>
        <v/>
      </c>
      <c r="B115" s="57"/>
      <c r="C115" s="57"/>
      <c r="D115" s="57"/>
    </row>
    <row r="116" spans="1:4">
      <c r="A116" s="70" t="str">
        <f>IF($B116="","",'TC General Informations'!$A$4)</f>
        <v/>
      </c>
      <c r="B116" s="57"/>
      <c r="C116" s="57"/>
      <c r="D116" s="57"/>
    </row>
    <row r="117" spans="1:4">
      <c r="A117" s="70" t="str">
        <f>IF($B117="","",'TC General Informations'!$A$4)</f>
        <v/>
      </c>
      <c r="B117" s="57"/>
      <c r="C117" s="57"/>
      <c r="D117" s="57"/>
    </row>
    <row r="118" spans="1:4">
      <c r="A118" s="70" t="str">
        <f>IF($B118="","",'TC General Informations'!$A$4)</f>
        <v/>
      </c>
      <c r="B118" s="57"/>
      <c r="C118" s="57"/>
      <c r="D118" s="57"/>
    </row>
    <row r="119" spans="1:4">
      <c r="A119" s="70" t="str">
        <f>IF($B119="","",'TC General Informations'!$A$4)</f>
        <v/>
      </c>
      <c r="B119" s="57"/>
      <c r="C119" s="57"/>
      <c r="D119" s="57"/>
    </row>
    <row r="120" spans="1:4">
      <c r="A120" s="70" t="str">
        <f>IF($B120="","",'TC General Informations'!$A$4)</f>
        <v/>
      </c>
      <c r="B120" s="57"/>
      <c r="C120" s="57"/>
      <c r="D120" s="57"/>
    </row>
    <row r="121" spans="1:4">
      <c r="A121" s="70" t="str">
        <f>IF($B121="","",'TC General Informations'!$A$4)</f>
        <v/>
      </c>
      <c r="B121" s="57"/>
      <c r="C121" s="57"/>
      <c r="D121" s="57"/>
    </row>
    <row r="122" spans="1:4">
      <c r="A122" s="70" t="str">
        <f>IF($B122="","",'TC General Informations'!$A$4)</f>
        <v/>
      </c>
      <c r="B122" s="57"/>
      <c r="C122" s="57"/>
      <c r="D122" s="57"/>
    </row>
    <row r="123" spans="1:4">
      <c r="A123" s="70" t="str">
        <f>IF($B123="","",'TC General Informations'!$A$4)</f>
        <v/>
      </c>
      <c r="B123" s="57"/>
      <c r="C123" s="57"/>
      <c r="D123" s="57"/>
    </row>
    <row r="124" spans="1:4">
      <c r="A124" s="70" t="str">
        <f>IF($B124="","",'TC General Informations'!$A$4)</f>
        <v/>
      </c>
      <c r="B124" s="57"/>
      <c r="C124" s="57"/>
      <c r="D124" s="57"/>
    </row>
    <row r="125" spans="1:4">
      <c r="A125" s="70" t="str">
        <f>IF($B125="","",'TC General Informations'!$A$4)</f>
        <v/>
      </c>
      <c r="B125" s="57"/>
      <c r="C125" s="57"/>
      <c r="D125" s="57"/>
    </row>
    <row r="126" spans="1:4">
      <c r="A126" s="70" t="str">
        <f>IF($B126="","",'TC General Informations'!$A$4)</f>
        <v/>
      </c>
      <c r="B126" s="57"/>
      <c r="C126" s="57"/>
      <c r="D126" s="57"/>
    </row>
    <row r="127" spans="1:4">
      <c r="A127" s="70" t="str">
        <f>IF($B127="","",'TC General Informations'!$A$4)</f>
        <v/>
      </c>
      <c r="B127" s="57"/>
      <c r="C127" s="57"/>
      <c r="D127" s="57"/>
    </row>
    <row r="128" spans="1:4">
      <c r="A128" s="70" t="str">
        <f>IF($B128="","",'TC General Informations'!$A$4)</f>
        <v/>
      </c>
      <c r="B128" s="57"/>
      <c r="C128" s="57"/>
      <c r="D128" s="57"/>
    </row>
    <row r="129" spans="1:12">
      <c r="A129" s="70" t="str">
        <f>IF($B129="","",'TC General Informations'!$A$4)</f>
        <v/>
      </c>
      <c r="B129" s="57"/>
      <c r="C129" s="57"/>
      <c r="D129" s="57"/>
    </row>
    <row r="130" spans="1:12">
      <c r="A130" s="70" t="str">
        <f>IF($B130="","",'TC General Informations'!$A$4)</f>
        <v/>
      </c>
      <c r="B130" s="57"/>
      <c r="C130" s="57"/>
      <c r="D130" s="57"/>
    </row>
    <row r="131" spans="1:12" s="59" customFormat="1" ht="15.75" thickBot="1">
      <c r="A131" s="58" t="str">
        <f>IF($B131="","",'TC General Informations'!$A$4)</f>
        <v/>
      </c>
      <c r="B131" s="60"/>
      <c r="C131" s="60"/>
      <c r="D131" s="60"/>
    </row>
    <row r="132" spans="1:12" s="83" customFormat="1" ht="15.75" thickBot="1">
      <c r="A132" s="82" t="s">
        <v>12767</v>
      </c>
    </row>
    <row r="133" spans="1:12" s="72" customFormat="1">
      <c r="A133" s="71" t="s">
        <v>4811</v>
      </c>
      <c r="B133" s="72" t="s">
        <v>12750</v>
      </c>
      <c r="C133" s="72" t="s">
        <v>12757</v>
      </c>
      <c r="D133" s="72" t="s">
        <v>12758</v>
      </c>
      <c r="E133" s="72" t="s">
        <v>12759</v>
      </c>
      <c r="F133" s="72" t="s">
        <v>12760</v>
      </c>
      <c r="G133" s="72" t="s">
        <v>12761</v>
      </c>
      <c r="H133" s="72" t="s">
        <v>12762</v>
      </c>
      <c r="I133" s="72" t="s">
        <v>12763</v>
      </c>
      <c r="J133" s="72" t="s">
        <v>12764</v>
      </c>
      <c r="K133" s="72" t="s">
        <v>12765</v>
      </c>
      <c r="L133" s="72" t="s">
        <v>12766</v>
      </c>
    </row>
    <row r="134" spans="1:12">
      <c r="A134" s="70" t="str">
        <f>IF($B134="","",'TC General Informations'!$A$4)</f>
        <v/>
      </c>
      <c r="B134" t="str">
        <f>IF('Component Informations'!$A7="","",'Component Informations'!$A7)</f>
        <v/>
      </c>
      <c r="C134" t="str">
        <f>IF('Component Informations'!$G7="","",'Component Informations'!$B7)</f>
        <v/>
      </c>
      <c r="D134" t="str">
        <f>IF('Component Informations'!$C7="","",'Component Informations'!$C7)</f>
        <v/>
      </c>
      <c r="E134" s="57"/>
      <c r="F134" s="57"/>
      <c r="G134" s="57"/>
      <c r="H134" s="57"/>
      <c r="I134" s="57"/>
      <c r="J134" s="57"/>
      <c r="K134" s="73" t="str">
        <f>IF('Component Informations'!$G7="","",'Component Informations'!$G7)</f>
        <v/>
      </c>
      <c r="L134" s="73" t="str">
        <f>IF('Component Informations'!$I7="","",'Component Informations'!$I7)</f>
        <v/>
      </c>
    </row>
    <row r="135" spans="1:12">
      <c r="A135" s="70" t="str">
        <f>IF($B135="","",'TC General Informations'!$A$4)</f>
        <v/>
      </c>
      <c r="B135" t="str">
        <f>IF('Component Informations'!$A8="","",'Component Informations'!$A8)</f>
        <v/>
      </c>
      <c r="C135" t="str">
        <f>IF('Component Informations'!$G8="","",'Component Informations'!$B8)</f>
        <v/>
      </c>
      <c r="D135" t="str">
        <f>IF('Component Informations'!$C8="","",'Component Informations'!$C8)</f>
        <v/>
      </c>
      <c r="E135" s="57"/>
      <c r="F135" s="57"/>
      <c r="G135" s="57"/>
      <c r="H135" s="57"/>
      <c r="I135" s="57"/>
      <c r="J135" s="57"/>
      <c r="K135" s="73" t="str">
        <f>IF('Component Informations'!$G8="","",'Component Informations'!$G8)</f>
        <v/>
      </c>
      <c r="L135" s="73" t="str">
        <f>IF('Component Informations'!$I8="","",'Component Informations'!$I8)</f>
        <v/>
      </c>
    </row>
    <row r="136" spans="1:12">
      <c r="A136" s="70" t="str">
        <f>IF($B136="","",'TC General Informations'!$A$4)</f>
        <v/>
      </c>
      <c r="B136" t="str">
        <f>IF('Component Informations'!$A9="","",'Component Informations'!$A9)</f>
        <v/>
      </c>
      <c r="C136" t="str">
        <f>IF('Component Informations'!$G9="","",'Component Informations'!$B9)</f>
        <v/>
      </c>
      <c r="D136" t="str">
        <f>IF('Component Informations'!$C9="","",'Component Informations'!$C9)</f>
        <v/>
      </c>
      <c r="E136" s="57"/>
      <c r="F136" s="57"/>
      <c r="G136" s="57"/>
      <c r="H136" s="57"/>
      <c r="I136" s="57"/>
      <c r="J136" s="57"/>
      <c r="K136" s="73" t="str">
        <f>IF('Component Informations'!$G9="","",'Component Informations'!$G9)</f>
        <v/>
      </c>
      <c r="L136" s="73" t="str">
        <f>IF('Component Informations'!$I9="","",'Component Informations'!$I9)</f>
        <v/>
      </c>
    </row>
    <row r="137" spans="1:12">
      <c r="A137" s="70" t="str">
        <f>IF($B137="","",'TC General Informations'!$A$4)</f>
        <v/>
      </c>
      <c r="B137" t="str">
        <f>IF('Component Informations'!$A10="","",'Component Informations'!$A10)</f>
        <v/>
      </c>
      <c r="C137" t="str">
        <f>IF('Component Informations'!$G10="","",'Component Informations'!$B10)</f>
        <v/>
      </c>
      <c r="D137" t="str">
        <f>IF('Component Informations'!$C10="","",'Component Informations'!$C10)</f>
        <v/>
      </c>
      <c r="E137" s="57"/>
      <c r="F137" s="57"/>
      <c r="G137" s="57"/>
      <c r="H137" s="57"/>
      <c r="I137" s="57"/>
      <c r="J137" s="57"/>
      <c r="K137" s="73" t="str">
        <f>IF('Component Informations'!$G10="","",'Component Informations'!$G10)</f>
        <v/>
      </c>
      <c r="L137" s="73" t="str">
        <f>IF('Component Informations'!$I10="","",'Component Informations'!$I10)</f>
        <v/>
      </c>
    </row>
    <row r="138" spans="1:12">
      <c r="A138" s="70" t="str">
        <f>IF($B138="","",'TC General Informations'!$A$4)</f>
        <v/>
      </c>
      <c r="B138" t="str">
        <f>IF('Component Informations'!$A11="","",'Component Informations'!$A11)</f>
        <v/>
      </c>
      <c r="C138" t="str">
        <f>IF('Component Informations'!$G11="","",'Component Informations'!$B11)</f>
        <v/>
      </c>
      <c r="D138" t="str">
        <f>IF('Component Informations'!$C11="","",'Component Informations'!$C11)</f>
        <v/>
      </c>
      <c r="E138" s="57"/>
      <c r="F138" s="57"/>
      <c r="G138" s="57"/>
      <c r="H138" s="57"/>
      <c r="I138" s="57"/>
      <c r="J138" s="57"/>
      <c r="K138" s="73" t="str">
        <f>IF('Component Informations'!$G11="","",'Component Informations'!$G11)</f>
        <v/>
      </c>
      <c r="L138" s="73" t="str">
        <f>IF('Component Informations'!$I11="","",'Component Informations'!$I11)</f>
        <v/>
      </c>
    </row>
    <row r="139" spans="1:12">
      <c r="A139" s="70" t="str">
        <f>IF($B139="","",'TC General Informations'!$A$4)</f>
        <v/>
      </c>
      <c r="B139" t="str">
        <f>IF('Component Informations'!$A12="","",'Component Informations'!$A12)</f>
        <v/>
      </c>
      <c r="C139" t="str">
        <f>IF('Component Informations'!$G12="","",'Component Informations'!$B12)</f>
        <v/>
      </c>
      <c r="D139" t="str">
        <f>IF('Component Informations'!$C12="","",'Component Informations'!$C12)</f>
        <v/>
      </c>
      <c r="E139" s="57"/>
      <c r="F139" s="57"/>
      <c r="G139" s="57"/>
      <c r="H139" s="57"/>
      <c r="I139" s="57"/>
      <c r="J139" s="57"/>
      <c r="K139" s="73" t="str">
        <f>IF('Component Informations'!$G12="","",'Component Informations'!$G12)</f>
        <v/>
      </c>
      <c r="L139" s="73" t="str">
        <f>IF('Component Informations'!$I12="","",'Component Informations'!$I12)</f>
        <v/>
      </c>
    </row>
    <row r="140" spans="1:12">
      <c r="A140" s="70" t="str">
        <f>IF($B140="","",'TC General Informations'!$A$4)</f>
        <v/>
      </c>
      <c r="B140" t="str">
        <f>IF('Component Informations'!$A13="","",'Component Informations'!$A13)</f>
        <v/>
      </c>
      <c r="C140" t="str">
        <f>IF('Component Informations'!$G13="","",'Component Informations'!$B13)</f>
        <v/>
      </c>
      <c r="D140" t="str">
        <f>IF('Component Informations'!$C13="","",'Component Informations'!$C13)</f>
        <v/>
      </c>
      <c r="E140" s="57"/>
      <c r="F140" s="57"/>
      <c r="G140" s="57"/>
      <c r="H140" s="57"/>
      <c r="I140" s="57"/>
      <c r="J140" s="57"/>
      <c r="K140" s="73" t="str">
        <f>IF('Component Informations'!$G13="","",'Component Informations'!$G13)</f>
        <v/>
      </c>
      <c r="L140" s="73" t="str">
        <f>IF('Component Informations'!$I13="","",'Component Informations'!$I13)</f>
        <v/>
      </c>
    </row>
    <row r="141" spans="1:12">
      <c r="A141" s="70" t="str">
        <f>IF($B141="","",'TC General Informations'!$A$4)</f>
        <v/>
      </c>
      <c r="B141" t="str">
        <f>IF('Component Informations'!$A14="","",'Component Informations'!$A14)</f>
        <v/>
      </c>
      <c r="C141" t="str">
        <f>IF('Component Informations'!$G14="","",'Component Informations'!$B14)</f>
        <v/>
      </c>
      <c r="D141" t="str">
        <f>IF('Component Informations'!$C14="","",'Component Informations'!$C14)</f>
        <v/>
      </c>
      <c r="E141" s="57"/>
      <c r="F141" s="57"/>
      <c r="G141" s="57"/>
      <c r="H141" s="57"/>
      <c r="I141" s="57"/>
      <c r="J141" s="57"/>
      <c r="K141" s="73" t="str">
        <f>IF('Component Informations'!$G14="","",'Component Informations'!$G14)</f>
        <v/>
      </c>
      <c r="L141" s="73" t="str">
        <f>IF('Component Informations'!$I14="","",'Component Informations'!$I14)</f>
        <v/>
      </c>
    </row>
    <row r="142" spans="1:12">
      <c r="A142" s="70" t="str">
        <f>IF($B142="","",'TC General Informations'!$A$4)</f>
        <v/>
      </c>
      <c r="B142" t="str">
        <f>IF('Component Informations'!$A15="","",'Component Informations'!$A15)</f>
        <v/>
      </c>
      <c r="C142" t="str">
        <f>IF('Component Informations'!$G15="","",'Component Informations'!$B15)</f>
        <v/>
      </c>
      <c r="D142" t="str">
        <f>IF('Component Informations'!$C15="","",'Component Informations'!$C15)</f>
        <v/>
      </c>
      <c r="E142" s="57"/>
      <c r="F142" s="57"/>
      <c r="G142" s="57"/>
      <c r="H142" s="57"/>
      <c r="I142" s="57"/>
      <c r="J142" s="57"/>
      <c r="K142" s="73" t="str">
        <f>IF('Component Informations'!$G15="","",'Component Informations'!$G15)</f>
        <v/>
      </c>
      <c r="L142" s="73" t="str">
        <f>IF('Component Informations'!$I15="","",'Component Informations'!$I15)</f>
        <v/>
      </c>
    </row>
    <row r="143" spans="1:12">
      <c r="A143" s="70" t="str">
        <f>IF($B143="","",'TC General Informations'!$A$4)</f>
        <v/>
      </c>
      <c r="B143" t="str">
        <f>IF('Component Informations'!$A16="","",'Component Informations'!$A16)</f>
        <v/>
      </c>
      <c r="C143" t="str">
        <f>IF('Component Informations'!$G16="","",'Component Informations'!$B16)</f>
        <v/>
      </c>
      <c r="D143" t="str">
        <f>IF('Component Informations'!$C16="","",'Component Informations'!$C16)</f>
        <v/>
      </c>
      <c r="E143" s="57"/>
      <c r="F143" s="57"/>
      <c r="G143" s="57"/>
      <c r="H143" s="57"/>
      <c r="I143" s="57"/>
      <c r="J143" s="57"/>
      <c r="K143" s="73" t="str">
        <f>IF('Component Informations'!$G16="","",'Component Informations'!$G16)</f>
        <v/>
      </c>
      <c r="L143" s="73" t="str">
        <f>IF('Component Informations'!$I16="","",'Component Informations'!$I16)</f>
        <v/>
      </c>
    </row>
    <row r="144" spans="1:12">
      <c r="A144" s="70" t="str">
        <f>IF($B144="","",'TC General Informations'!$A$4)</f>
        <v/>
      </c>
      <c r="B144" t="str">
        <f>IF('Component Informations'!$A17="","",'Component Informations'!$A17)</f>
        <v/>
      </c>
      <c r="C144" t="str">
        <f>IF('Component Informations'!$G17="","",'Component Informations'!$B17)</f>
        <v/>
      </c>
      <c r="D144" t="str">
        <f>IF('Component Informations'!$C17="","",'Component Informations'!$C17)</f>
        <v/>
      </c>
      <c r="E144" s="57"/>
      <c r="F144" s="57"/>
      <c r="G144" s="57"/>
      <c r="H144" s="57"/>
      <c r="I144" s="57"/>
      <c r="J144" s="57"/>
      <c r="K144" s="73" t="str">
        <f>IF('Component Informations'!$G17="","",'Component Informations'!$G17)</f>
        <v/>
      </c>
      <c r="L144" s="73" t="str">
        <f>IF('Component Informations'!$I17="","",'Component Informations'!$I17)</f>
        <v/>
      </c>
    </row>
    <row r="145" spans="1:12">
      <c r="A145" s="70" t="str">
        <f>IF($B145="","",'TC General Informations'!$A$4)</f>
        <v/>
      </c>
      <c r="B145" t="str">
        <f>IF('Component Informations'!$A18="","",'Component Informations'!$A18)</f>
        <v/>
      </c>
      <c r="C145" t="str">
        <f>IF('Component Informations'!$G18="","",'Component Informations'!$B18)</f>
        <v/>
      </c>
      <c r="D145" t="str">
        <f>IF('Component Informations'!$C18="","",'Component Informations'!$C18)</f>
        <v/>
      </c>
      <c r="E145" s="57"/>
      <c r="F145" s="57"/>
      <c r="G145" s="57"/>
      <c r="H145" s="57"/>
      <c r="I145" s="57"/>
      <c r="J145" s="57"/>
      <c r="K145" s="73" t="str">
        <f>IF('Component Informations'!$G18="","",'Component Informations'!$G18)</f>
        <v/>
      </c>
      <c r="L145" s="73" t="str">
        <f>IF('Component Informations'!$I18="","",'Component Informations'!$I18)</f>
        <v/>
      </c>
    </row>
    <row r="146" spans="1:12">
      <c r="A146" s="70" t="str">
        <f>IF($B146="","",'TC General Informations'!$A$4)</f>
        <v/>
      </c>
      <c r="B146" t="str">
        <f>IF('Component Informations'!$A19="","",'Component Informations'!$A19)</f>
        <v/>
      </c>
      <c r="C146" t="str">
        <f>IF('Component Informations'!$G19="","",'Component Informations'!$B19)</f>
        <v/>
      </c>
      <c r="D146" t="str">
        <f>IF('Component Informations'!$C19="","",'Component Informations'!$C19)</f>
        <v/>
      </c>
      <c r="E146" s="57"/>
      <c r="F146" s="57"/>
      <c r="G146" s="57"/>
      <c r="H146" s="57"/>
      <c r="I146" s="57"/>
      <c r="J146" s="57"/>
      <c r="K146" s="73" t="str">
        <f>IF('Component Informations'!$G19="","",'Component Informations'!$G19)</f>
        <v/>
      </c>
      <c r="L146" s="73" t="str">
        <f>IF('Component Informations'!$I19="","",'Component Informations'!$I19)</f>
        <v/>
      </c>
    </row>
    <row r="147" spans="1:12">
      <c r="A147" s="70" t="str">
        <f>IF($B147="","",'TC General Informations'!$A$4)</f>
        <v/>
      </c>
      <c r="B147" t="str">
        <f>IF('Component Informations'!$A20="","",'Component Informations'!$A20)</f>
        <v/>
      </c>
      <c r="C147" t="str">
        <f>IF('Component Informations'!$G20="","",'Component Informations'!$B20)</f>
        <v/>
      </c>
      <c r="D147" t="str">
        <f>IF('Component Informations'!$C20="","",'Component Informations'!$C20)</f>
        <v/>
      </c>
      <c r="E147" s="57"/>
      <c r="F147" s="57"/>
      <c r="G147" s="57"/>
      <c r="H147" s="57"/>
      <c r="I147" s="57"/>
      <c r="J147" s="57"/>
      <c r="K147" s="73" t="str">
        <f>IF('Component Informations'!$G20="","",'Component Informations'!$G20)</f>
        <v/>
      </c>
      <c r="L147" s="73" t="str">
        <f>IF('Component Informations'!$I20="","",'Component Informations'!$I20)</f>
        <v/>
      </c>
    </row>
    <row r="148" spans="1:12">
      <c r="A148" s="70" t="str">
        <f>IF($B148="","",'TC General Informations'!$A$4)</f>
        <v/>
      </c>
      <c r="B148" t="str">
        <f>IF('Component Informations'!$A21="","",'Component Informations'!$A21)</f>
        <v/>
      </c>
      <c r="C148" t="str">
        <f>IF('Component Informations'!$G21="","",'Component Informations'!$B21)</f>
        <v/>
      </c>
      <c r="D148" t="str">
        <f>IF('Component Informations'!$C21="","",'Component Informations'!$C21)</f>
        <v/>
      </c>
      <c r="E148" s="57"/>
      <c r="F148" s="57"/>
      <c r="G148" s="57"/>
      <c r="H148" s="57"/>
      <c r="I148" s="57"/>
      <c r="J148" s="57"/>
      <c r="K148" s="73" t="str">
        <f>IF('Component Informations'!$G21="","",'Component Informations'!$G21)</f>
        <v xml:space="preserve"> </v>
      </c>
      <c r="L148" s="73" t="str">
        <f>IF('Component Informations'!$I21="","",'Component Informations'!$I21)</f>
        <v/>
      </c>
    </row>
    <row r="149" spans="1:12">
      <c r="A149" s="70" t="str">
        <f>IF($B149="","",'TC General Informations'!$A$4)</f>
        <v/>
      </c>
      <c r="B149" t="str">
        <f>IF('Component Informations'!$A22="","",'Component Informations'!$A22)</f>
        <v/>
      </c>
      <c r="C149" t="str">
        <f>IF('Component Informations'!$G22="","",'Component Informations'!$B22)</f>
        <v/>
      </c>
      <c r="D149" t="str">
        <f>IF('Component Informations'!$C22="","",'Component Informations'!$C22)</f>
        <v/>
      </c>
      <c r="E149" s="57"/>
      <c r="F149" s="57"/>
      <c r="G149" s="57"/>
      <c r="H149" s="57"/>
      <c r="I149" s="57"/>
      <c r="J149" s="57"/>
      <c r="K149" s="73" t="str">
        <f>IF('Component Informations'!$G22="","",'Component Informations'!$G22)</f>
        <v/>
      </c>
      <c r="L149" s="73" t="str">
        <f>IF('Component Informations'!$I22="","",'Component Informations'!$I22)</f>
        <v/>
      </c>
    </row>
    <row r="150" spans="1:12">
      <c r="A150" s="70" t="str">
        <f>IF($B150="","",'TC General Informations'!$A$4)</f>
        <v/>
      </c>
      <c r="B150" t="str">
        <f>IF('Component Informations'!$A23="","",'Component Informations'!$A23)</f>
        <v/>
      </c>
      <c r="C150" t="str">
        <f>IF('Component Informations'!$G23="","",'Component Informations'!$B23)</f>
        <v/>
      </c>
      <c r="D150" t="str">
        <f>IF('Component Informations'!$C23="","",'Component Informations'!$C23)</f>
        <v/>
      </c>
      <c r="E150" s="57"/>
      <c r="F150" s="57"/>
      <c r="G150" s="57"/>
      <c r="H150" s="57"/>
      <c r="I150" s="57"/>
      <c r="J150" s="57"/>
      <c r="K150" s="73" t="str">
        <f>IF('Component Informations'!$G23="","",'Component Informations'!$G23)</f>
        <v/>
      </c>
      <c r="L150" s="73" t="str">
        <f>IF('Component Informations'!$I23="","",'Component Informations'!$I23)</f>
        <v/>
      </c>
    </row>
    <row r="151" spans="1:12">
      <c r="A151" s="70" t="str">
        <f>IF($B151="","",'TC General Informations'!$A$4)</f>
        <v/>
      </c>
      <c r="B151" t="str">
        <f>IF('Component Informations'!$A24="","",'Component Informations'!$A24)</f>
        <v/>
      </c>
      <c r="C151" t="str">
        <f>IF('Component Informations'!$G24="","",'Component Informations'!$B24)</f>
        <v/>
      </c>
      <c r="D151" t="str">
        <f>IF('Component Informations'!$C24="","",'Component Informations'!$C24)</f>
        <v/>
      </c>
      <c r="E151" s="57"/>
      <c r="F151" s="57"/>
      <c r="G151" s="57"/>
      <c r="H151" s="57"/>
      <c r="I151" s="57"/>
      <c r="J151" s="57"/>
      <c r="K151" s="73" t="str">
        <f>IF('Component Informations'!$G24="","",'Component Informations'!$G24)</f>
        <v/>
      </c>
      <c r="L151" s="73" t="str">
        <f>IF('Component Informations'!$I24="","",'Component Informations'!$I24)</f>
        <v/>
      </c>
    </row>
    <row r="152" spans="1:12">
      <c r="A152" s="70" t="str">
        <f>IF($B152="","",'TC General Informations'!$A$4)</f>
        <v/>
      </c>
      <c r="B152" t="str">
        <f>IF('Component Informations'!$A25="","",'Component Informations'!$A25)</f>
        <v/>
      </c>
      <c r="C152" t="str">
        <f>IF('Component Informations'!$G25="","",'Component Informations'!$B25)</f>
        <v/>
      </c>
      <c r="D152" t="str">
        <f>IF('Component Informations'!$C25="","",'Component Informations'!$C25)</f>
        <v/>
      </c>
      <c r="E152" s="57"/>
      <c r="F152" s="57"/>
      <c r="G152" s="57"/>
      <c r="H152" s="57"/>
      <c r="I152" s="57"/>
      <c r="J152" s="57"/>
      <c r="K152" s="73" t="str">
        <f>IF('Component Informations'!$G25="","",'Component Informations'!$G25)</f>
        <v/>
      </c>
      <c r="L152" s="73" t="str">
        <f>IF('Component Informations'!$I25="","",'Component Informations'!$I25)</f>
        <v/>
      </c>
    </row>
    <row r="153" spans="1:12">
      <c r="A153" s="70" t="str">
        <f>IF($B153="","",'TC General Informations'!$A$4)</f>
        <v/>
      </c>
      <c r="B153" t="str">
        <f>IF('Component Informations'!$A26="","",'Component Informations'!$A26)</f>
        <v/>
      </c>
      <c r="C153" t="str">
        <f>IF('Component Informations'!$G26="","",'Component Informations'!$B26)</f>
        <v/>
      </c>
      <c r="D153" t="str">
        <f>IF('Component Informations'!$C26="","",'Component Informations'!$C26)</f>
        <v/>
      </c>
      <c r="E153" s="57"/>
      <c r="F153" s="57"/>
      <c r="G153" s="57"/>
      <c r="H153" s="57"/>
      <c r="I153" s="57"/>
      <c r="J153" s="57"/>
      <c r="K153" s="73" t="str">
        <f>IF('Component Informations'!$G26="","",'Component Informations'!$G26)</f>
        <v/>
      </c>
      <c r="L153" s="73" t="str">
        <f>IF('Component Informations'!$I26="","",'Component Informations'!$I26)</f>
        <v/>
      </c>
    </row>
    <row r="154" spans="1:12">
      <c r="A154" s="70" t="str">
        <f>IF($B154="","",'TC General Informations'!$A$4)</f>
        <v/>
      </c>
      <c r="B154" t="str">
        <f>IF('Component Informations'!$A27="","",'Component Informations'!$A27)</f>
        <v/>
      </c>
      <c r="C154" t="str">
        <f>IF('Component Informations'!$G27="","",'Component Informations'!$B27)</f>
        <v/>
      </c>
      <c r="D154" t="str">
        <f>IF('Component Informations'!$C27="","",'Component Informations'!$C27)</f>
        <v/>
      </c>
      <c r="E154" s="57"/>
      <c r="F154" s="57"/>
      <c r="G154" s="57"/>
      <c r="H154" s="57"/>
      <c r="I154" s="57"/>
      <c r="J154" s="57"/>
      <c r="K154" s="73" t="str">
        <f>IF('Component Informations'!$G27="","",'Component Informations'!$G27)</f>
        <v/>
      </c>
      <c r="L154" s="73" t="str">
        <f>IF('Component Informations'!$I27="","",'Component Informations'!$I27)</f>
        <v/>
      </c>
    </row>
    <row r="155" spans="1:12">
      <c r="A155" s="70" t="str">
        <f>IF($B155="","",'TC General Informations'!$A$4)</f>
        <v/>
      </c>
      <c r="B155" t="str">
        <f>IF('Component Informations'!$A28="","",'Component Informations'!$A28)</f>
        <v/>
      </c>
      <c r="C155" t="str">
        <f>IF('Component Informations'!$G28="","",'Component Informations'!$B28)</f>
        <v/>
      </c>
      <c r="D155" t="str">
        <f>IF('Component Informations'!$C28="","",'Component Informations'!$C28)</f>
        <v/>
      </c>
      <c r="E155" s="57"/>
      <c r="F155" s="57"/>
      <c r="G155" s="57"/>
      <c r="H155" s="57"/>
      <c r="I155" s="57"/>
      <c r="J155" s="57"/>
      <c r="K155" s="73" t="str">
        <f>IF('Component Informations'!$G28="","",'Component Informations'!$G28)</f>
        <v/>
      </c>
      <c r="L155" s="73" t="str">
        <f>IF('Component Informations'!$I28="","",'Component Informations'!$I28)</f>
        <v/>
      </c>
    </row>
    <row r="156" spans="1:12">
      <c r="A156" s="70" t="str">
        <f>IF($B156="","",'TC General Informations'!$A$4)</f>
        <v/>
      </c>
      <c r="B156" t="str">
        <f>IF('Component Informations'!$A29="","",'Component Informations'!$A29)</f>
        <v/>
      </c>
      <c r="C156" t="str">
        <f>IF('Component Informations'!$G29="","",'Component Informations'!$B29)</f>
        <v/>
      </c>
      <c r="D156" t="str">
        <f>IF('Component Informations'!$C29="","",'Component Informations'!$C29)</f>
        <v/>
      </c>
      <c r="E156" s="57"/>
      <c r="F156" s="57"/>
      <c r="G156" s="57"/>
      <c r="H156" s="57"/>
      <c r="I156" s="57"/>
      <c r="J156" s="57"/>
      <c r="K156" s="73" t="str">
        <f>IF('Component Informations'!$G29="","",'Component Informations'!$G29)</f>
        <v/>
      </c>
      <c r="L156" s="73" t="str">
        <f>IF('Component Informations'!$I29="","",'Component Informations'!$I29)</f>
        <v/>
      </c>
    </row>
    <row r="157" spans="1:12">
      <c r="A157" s="70" t="str">
        <f>IF($B157="","",'TC General Informations'!$A$4)</f>
        <v/>
      </c>
      <c r="B157" t="str">
        <f>IF('Component Informations'!$A30="","",'Component Informations'!$A30)</f>
        <v/>
      </c>
      <c r="C157" t="str">
        <f>IF('Component Informations'!$G30="","",'Component Informations'!$B30)</f>
        <v/>
      </c>
      <c r="D157" t="str">
        <f>IF('Component Informations'!$C30="","",'Component Informations'!$C30)</f>
        <v/>
      </c>
      <c r="E157" s="57"/>
      <c r="F157" s="57"/>
      <c r="G157" s="57"/>
      <c r="H157" s="57"/>
      <c r="I157" s="57"/>
      <c r="J157" s="57"/>
      <c r="K157" s="73" t="str">
        <f>IF('Component Informations'!$G30="","",'Component Informations'!$G30)</f>
        <v/>
      </c>
      <c r="L157" s="73" t="str">
        <f>IF('Component Informations'!$I30="","",'Component Informations'!$I30)</f>
        <v/>
      </c>
    </row>
    <row r="158" spans="1:12">
      <c r="A158" s="70" t="str">
        <f>IF($B158="","",'TC General Informations'!$A$4)</f>
        <v/>
      </c>
      <c r="B158" t="str">
        <f>IF('Component Informations'!$A31="","",'Component Informations'!$A31)</f>
        <v/>
      </c>
      <c r="C158" t="str">
        <f>IF('Component Informations'!$G31="","",'Component Informations'!$B31)</f>
        <v/>
      </c>
      <c r="D158" t="str">
        <f>IF('Component Informations'!$C31="","",'Component Informations'!$C31)</f>
        <v/>
      </c>
      <c r="E158" s="57"/>
      <c r="F158" s="57"/>
      <c r="G158" s="57"/>
      <c r="H158" s="57"/>
      <c r="I158" s="57"/>
      <c r="J158" s="57"/>
      <c r="K158" s="73" t="str">
        <f>IF('Component Informations'!$G31="","",'Component Informations'!$G31)</f>
        <v/>
      </c>
      <c r="L158" s="73" t="str">
        <f>IF('Component Informations'!$I31="","",'Component Informations'!$I31)</f>
        <v/>
      </c>
    </row>
    <row r="159" spans="1:12">
      <c r="A159" s="70" t="str">
        <f>IF($B159="","",'TC General Informations'!$A$4)</f>
        <v/>
      </c>
      <c r="B159" t="str">
        <f>IF('Component Informations'!$A32="","",'Component Informations'!$A32)</f>
        <v/>
      </c>
      <c r="C159" t="str">
        <f>IF('Component Informations'!$G32="","",'Component Informations'!$B32)</f>
        <v/>
      </c>
      <c r="D159" t="str">
        <f>IF('Component Informations'!$C32="","",'Component Informations'!$C32)</f>
        <v/>
      </c>
      <c r="E159" s="57"/>
      <c r="F159" s="57"/>
      <c r="G159" s="57"/>
      <c r="H159" s="57"/>
      <c r="I159" s="57"/>
      <c r="J159" s="57"/>
      <c r="K159" s="73" t="str">
        <f>IF('Component Informations'!$G32="","",'Component Informations'!$G32)</f>
        <v/>
      </c>
      <c r="L159" s="73" t="str">
        <f>IF('Component Informations'!$I32="","",'Component Informations'!$I32)</f>
        <v/>
      </c>
    </row>
    <row r="160" spans="1:12">
      <c r="A160" s="70" t="str">
        <f>IF($B160="","",'TC General Informations'!$A$4)</f>
        <v/>
      </c>
      <c r="B160" t="str">
        <f>IF('Component Informations'!$A33="","",'Component Informations'!$A33)</f>
        <v/>
      </c>
      <c r="C160" t="str">
        <f>IF('Component Informations'!$G33="","",'Component Informations'!$B33)</f>
        <v/>
      </c>
      <c r="D160" t="str">
        <f>IF('Component Informations'!$C33="","",'Component Informations'!$C33)</f>
        <v/>
      </c>
      <c r="E160" s="57"/>
      <c r="F160" s="57"/>
      <c r="G160" s="57"/>
      <c r="H160" s="57"/>
      <c r="I160" s="57"/>
      <c r="J160" s="57"/>
      <c r="K160" s="73" t="str">
        <f>IF('Component Informations'!$G33="","",'Component Informations'!$G33)</f>
        <v/>
      </c>
      <c r="L160" s="73" t="str">
        <f>IF('Component Informations'!$I33="","",'Component Informations'!$I33)</f>
        <v/>
      </c>
    </row>
    <row r="161" spans="1:36">
      <c r="A161" s="70" t="str">
        <f>IF($B161="","",'TC General Informations'!$A$4)</f>
        <v/>
      </c>
      <c r="B161" t="str">
        <f>IF('Component Informations'!$A34="","",'Component Informations'!$A34)</f>
        <v/>
      </c>
      <c r="C161" t="str">
        <f>IF('Component Informations'!$G34="","",'Component Informations'!$B34)</f>
        <v/>
      </c>
      <c r="D161" t="str">
        <f>IF('Component Informations'!$C34="","",'Component Informations'!$C34)</f>
        <v/>
      </c>
      <c r="E161" s="57"/>
      <c r="F161" s="57"/>
      <c r="G161" s="57"/>
      <c r="H161" s="57"/>
      <c r="I161" s="57"/>
      <c r="J161" s="57"/>
      <c r="K161" s="73" t="str">
        <f>IF('Component Informations'!$G34="","",'Component Informations'!$G34)</f>
        <v/>
      </c>
      <c r="L161" s="73" t="str">
        <f>IF('Component Informations'!$I34="","",'Component Informations'!$I34)</f>
        <v/>
      </c>
    </row>
    <row r="162" spans="1:36">
      <c r="A162" s="70" t="str">
        <f>IF($B162="","",'TC General Informations'!$A$4)</f>
        <v/>
      </c>
      <c r="B162" t="str">
        <f>IF('Component Informations'!$A35="","",'Component Informations'!$A35)</f>
        <v/>
      </c>
      <c r="C162" t="str">
        <f>IF('Component Informations'!$G35="","",'Component Informations'!$B35)</f>
        <v/>
      </c>
      <c r="D162" t="str">
        <f>IF('Component Informations'!$C35="","",'Component Informations'!$C35)</f>
        <v/>
      </c>
      <c r="E162" s="57"/>
      <c r="F162" s="57"/>
      <c r="G162" s="57"/>
      <c r="H162" s="57"/>
      <c r="I162" s="57"/>
      <c r="J162" s="57"/>
      <c r="K162" s="73" t="str">
        <f>IF('Component Informations'!$G35="","",'Component Informations'!$G35)</f>
        <v/>
      </c>
      <c r="L162" s="73" t="str">
        <f>IF('Component Informations'!$I35="","",'Component Informations'!$I35)</f>
        <v/>
      </c>
    </row>
    <row r="163" spans="1:36" s="59" customFormat="1" ht="15.75" thickBot="1">
      <c r="A163" s="58" t="str">
        <f>IF($B163="","",'TC General Informations'!$A$4)</f>
        <v/>
      </c>
      <c r="B163" s="59" t="str">
        <f>IF('Component Informations'!$A36="","",'Component Informations'!$A36)</f>
        <v/>
      </c>
      <c r="C163" t="str">
        <f>IF('Component Informations'!$G36="","",'Component Informations'!$B36)</f>
        <v/>
      </c>
      <c r="D163" s="59" t="str">
        <f>IF('Component Informations'!$C36="","",'Component Informations'!$C36)</f>
        <v/>
      </c>
      <c r="E163" s="60"/>
      <c r="F163" s="60"/>
      <c r="G163" s="60"/>
      <c r="H163" s="60"/>
      <c r="I163" s="60"/>
      <c r="J163" s="60"/>
      <c r="K163" s="62" t="str">
        <f>IF('Component Informations'!$G36="","",'Component Informations'!$G36)</f>
        <v/>
      </c>
      <c r="L163" s="62" t="str">
        <f>IF('Component Informations'!$I36="","",'Component Informations'!$I36)</f>
        <v/>
      </c>
    </row>
    <row r="164" spans="1:36" s="381" customFormat="1" ht="15.75" thickBot="1">
      <c r="A164" s="381" t="s">
        <v>12768</v>
      </c>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row>
    <row r="165" spans="1:36" s="72" customFormat="1">
      <c r="A165" s="71" t="s">
        <v>4811</v>
      </c>
      <c r="B165" s="72" t="s">
        <v>12750</v>
      </c>
      <c r="C165" s="72" t="s">
        <v>12769</v>
      </c>
      <c r="D165" s="72" t="s">
        <v>12770</v>
      </c>
      <c r="E165" s="72" t="s">
        <v>12771</v>
      </c>
    </row>
    <row r="166" spans="1:36">
      <c r="A166" s="70" t="str">
        <f>IF($B166="","",'TC General Informations'!$A$4)</f>
        <v/>
      </c>
      <c r="B166" t="str">
        <f>IF('Component Informations'!$A7="","",'Component Informations'!$A7)</f>
        <v/>
      </c>
      <c r="C166" s="3" t="str">
        <f>IF($B166="","",INDEX('Component Informations'!$B$4:$B$506,MATCH(te_report_sub!$AI1,'Component Informations'!$W$4:$W$506,0)))</f>
        <v/>
      </c>
      <c r="D166" t="str">
        <f>IF(te_report_sub!$AM1="","",te_report_sub!$AM1)</f>
        <v xml:space="preserve"> </v>
      </c>
      <c r="E166" s="73" t="str">
        <f>IF(te_report_sub!$AL1="","",te_report_sub!$AL1)</f>
        <v/>
      </c>
    </row>
    <row r="167" spans="1:36">
      <c r="A167" s="70" t="str">
        <f>IF($B167="","",'TC General Informations'!$A$4)</f>
        <v/>
      </c>
      <c r="B167" t="str">
        <f>IF('Component Informations'!$A8="","",'Component Informations'!$A8)</f>
        <v/>
      </c>
      <c r="C167" s="3" t="str">
        <f>IF($B167="","",INDEX('Component Informations'!$B$4:$B$506,MATCH(te_report_sub!$AI2,'Component Informations'!$W$4:$W$506,0)))</f>
        <v/>
      </c>
      <c r="D167" t="str">
        <f>IF(te_report_sub!$AM2="","",te_report_sub!$AM2)</f>
        <v xml:space="preserve"> </v>
      </c>
      <c r="E167" s="73" t="str">
        <f>IF(te_report_sub!$AL2="","",te_report_sub!$AL2)</f>
        <v/>
      </c>
    </row>
    <row r="168" spans="1:36">
      <c r="A168" s="70" t="str">
        <f>IF($B168="","",'TC General Informations'!$A$4)</f>
        <v/>
      </c>
      <c r="B168" t="str">
        <f>IF('Component Informations'!$A9="","",'Component Informations'!$A9)</f>
        <v/>
      </c>
      <c r="C168" s="3" t="str">
        <f>IF($B168="","",INDEX('Component Informations'!$B$4:$B$506,MATCH(te_report_sub!$AI3,'Component Informations'!$W$4:$W$506,0)))</f>
        <v/>
      </c>
      <c r="D168" t="str">
        <f>IF(te_report_sub!$AM3="","",te_report_sub!$AM3)</f>
        <v xml:space="preserve"> </v>
      </c>
      <c r="E168" s="73" t="str">
        <f>IF(te_report_sub!$AL3="","",te_report_sub!$AL3)</f>
        <v/>
      </c>
    </row>
    <row r="169" spans="1:36">
      <c r="A169" s="70" t="str">
        <f>IF($B169="","",'TC General Informations'!$A$4)</f>
        <v/>
      </c>
      <c r="B169" t="str">
        <f>IF('Component Informations'!$A10="","",'Component Informations'!$A10)</f>
        <v/>
      </c>
      <c r="C169" s="3" t="str">
        <f>IF($B169="","",INDEX('Component Informations'!$B$4:$B$506,MATCH(te_report_sub!$AI4,'Component Informations'!$W$4:$W$506,0)))</f>
        <v/>
      </c>
      <c r="D169" t="str">
        <f>IF(te_report_sub!$AM4="","",te_report_sub!$AM4)</f>
        <v xml:space="preserve"> </v>
      </c>
      <c r="E169" s="73" t="str">
        <f>IF(te_report_sub!$AL4="","",te_report_sub!$AL4)</f>
        <v/>
      </c>
    </row>
    <row r="170" spans="1:36">
      <c r="A170" s="70" t="str">
        <f>IF($B170="","",'TC General Informations'!$A$4)</f>
        <v/>
      </c>
      <c r="B170" t="str">
        <f>IF('Component Informations'!$A11="","",'Component Informations'!$A11)</f>
        <v/>
      </c>
      <c r="C170" s="3" t="str">
        <f>IF($B170="","",INDEX('Component Informations'!$B$4:$B$506,MATCH(te_report_sub!$AI5,'Component Informations'!$W$4:$W$506,0)))</f>
        <v/>
      </c>
      <c r="D170" t="str">
        <f>IF(te_report_sub!$AM5="","",te_report_sub!$AM5)</f>
        <v xml:space="preserve"> </v>
      </c>
      <c r="E170" s="73" t="str">
        <f>IF(te_report_sub!$AL5="","",te_report_sub!$AL5)</f>
        <v/>
      </c>
    </row>
    <row r="171" spans="1:36">
      <c r="A171" s="70" t="str">
        <f>IF($B171="","",'TC General Informations'!$A$4)</f>
        <v/>
      </c>
      <c r="B171" t="str">
        <f>IF('Component Informations'!$A12="","",'Component Informations'!$A12)</f>
        <v/>
      </c>
      <c r="C171" s="3" t="str">
        <f>IF($B171="","",INDEX('Component Informations'!$B$4:$B$506,MATCH(te_report_sub!$AI6,'Component Informations'!$W$4:$W$506,0)))</f>
        <v/>
      </c>
      <c r="D171" t="str">
        <f>IF(te_report_sub!$AM6="","",te_report_sub!$AM6)</f>
        <v xml:space="preserve"> </v>
      </c>
      <c r="E171" s="73" t="str">
        <f>IF(te_report_sub!$AL6="","",te_report_sub!$AL6)</f>
        <v/>
      </c>
    </row>
    <row r="172" spans="1:36">
      <c r="A172" s="70" t="str">
        <f>IF($B172="","",'TC General Informations'!$A$4)</f>
        <v/>
      </c>
      <c r="B172" t="str">
        <f>IF('Component Informations'!$A13="","",'Component Informations'!$A13)</f>
        <v/>
      </c>
      <c r="C172" s="3" t="str">
        <f>IF($B172="","",INDEX('Component Informations'!$B$4:$B$506,MATCH(te_report_sub!$AI7,'Component Informations'!$W$4:$W$506,0)))</f>
        <v/>
      </c>
      <c r="D172" t="str">
        <f>IF(te_report_sub!$AM7="","",te_report_sub!$AM7)</f>
        <v xml:space="preserve"> </v>
      </c>
      <c r="E172" s="73" t="str">
        <f>IF(te_report_sub!$AL7="","",te_report_sub!$AL7)</f>
        <v/>
      </c>
    </row>
    <row r="173" spans="1:36">
      <c r="A173" s="70" t="str">
        <f>IF($B173="","",'TC General Informations'!$A$4)</f>
        <v/>
      </c>
      <c r="B173" t="str">
        <f>IF('Component Informations'!$A14="","",'Component Informations'!$A14)</f>
        <v/>
      </c>
      <c r="C173" s="3" t="str">
        <f>IF($B173="","",INDEX('Component Informations'!$B$4:$B$506,MATCH(te_report_sub!$AI8,'Component Informations'!$W$4:$W$506,0)))</f>
        <v/>
      </c>
      <c r="D173" t="str">
        <f>IF(te_report_sub!$AM8="","",te_report_sub!$AM8)</f>
        <v xml:space="preserve"> </v>
      </c>
      <c r="E173" s="73" t="str">
        <f>IF(te_report_sub!$AL8="","",te_report_sub!$AL8)</f>
        <v/>
      </c>
    </row>
    <row r="174" spans="1:36">
      <c r="A174" s="70" t="str">
        <f>IF($B174="","",'TC General Informations'!$A$4)</f>
        <v/>
      </c>
      <c r="B174" t="str">
        <f>IF('Component Informations'!$A15="","",'Component Informations'!$A15)</f>
        <v/>
      </c>
      <c r="C174" s="3" t="str">
        <f>IF($B174="","",INDEX('Component Informations'!$B$4:$B$506,MATCH(te_report_sub!$AI9,'Component Informations'!$W$4:$W$506,0)))</f>
        <v/>
      </c>
      <c r="D174" t="str">
        <f>IF(te_report_sub!$AM9="","",te_report_sub!$AM9)</f>
        <v xml:space="preserve"> </v>
      </c>
      <c r="E174" s="73" t="str">
        <f>IF(te_report_sub!$AL9="","",te_report_sub!$AL9)</f>
        <v/>
      </c>
    </row>
    <row r="175" spans="1:36">
      <c r="A175" s="70" t="str">
        <f>IF($B175="","",'TC General Informations'!$A$4)</f>
        <v/>
      </c>
      <c r="B175" t="str">
        <f>IF('Component Informations'!$A16="","",'Component Informations'!$A16)</f>
        <v/>
      </c>
      <c r="C175" s="3" t="str">
        <f>IF($B175="","",INDEX('Component Informations'!$B$4:$B$506,MATCH(te_report_sub!$AI10,'Component Informations'!$W$4:$W$506,0)))</f>
        <v/>
      </c>
      <c r="D175" t="str">
        <f>IF(te_report_sub!$AM10="","",te_report_sub!$AM10)</f>
        <v xml:space="preserve"> </v>
      </c>
      <c r="E175" s="73" t="str">
        <f>IF(te_report_sub!$AL10="","",te_report_sub!$AL10)</f>
        <v/>
      </c>
    </row>
    <row r="176" spans="1:36">
      <c r="A176" s="70" t="str">
        <f>IF($B176="","",'TC General Informations'!$A$4)</f>
        <v/>
      </c>
      <c r="B176" t="str">
        <f>IF('Component Informations'!$A17="","",'Component Informations'!$A17)</f>
        <v/>
      </c>
      <c r="C176" s="3" t="str">
        <f>IF($B176="","",INDEX('Component Informations'!$B$4:$B$506,MATCH(te_report_sub!$AI11,'Component Informations'!$W$4:$W$506,0)))</f>
        <v/>
      </c>
      <c r="D176" t="str">
        <f>IF(te_report_sub!$AM11="","",te_report_sub!$AM11)</f>
        <v xml:space="preserve"> </v>
      </c>
      <c r="E176" s="73" t="str">
        <f>IF(te_report_sub!$AL11="","",te_report_sub!$AL11)</f>
        <v/>
      </c>
    </row>
    <row r="177" spans="1:5">
      <c r="A177" s="70" t="str">
        <f>IF($B177="","",'TC General Informations'!$A$4)</f>
        <v/>
      </c>
      <c r="B177" t="str">
        <f>IF('Component Informations'!$A18="","",'Component Informations'!$A18)</f>
        <v/>
      </c>
      <c r="C177" s="3" t="str">
        <f>IF($B177="","",INDEX('Component Informations'!$B$4:$B$506,MATCH(te_report_sub!$AI12,'Component Informations'!$W$4:$W$506,0)))</f>
        <v/>
      </c>
      <c r="D177" t="str">
        <f>IF(te_report_sub!$AM12="","",te_report_sub!$AM12)</f>
        <v xml:space="preserve"> </v>
      </c>
      <c r="E177" s="73" t="str">
        <f>IF(te_report_sub!$AL12="","",te_report_sub!$AL12)</f>
        <v/>
      </c>
    </row>
    <row r="178" spans="1:5">
      <c r="A178" s="70" t="str">
        <f>IF($B178="","",'TC General Informations'!$A$4)</f>
        <v/>
      </c>
      <c r="B178" t="str">
        <f>IF('Component Informations'!$A19="","",'Component Informations'!$A19)</f>
        <v/>
      </c>
      <c r="C178" s="3" t="str">
        <f>IF($B178="","",INDEX('Component Informations'!$B$4:$B$506,MATCH(te_report_sub!$AI13,'Component Informations'!$W$4:$W$506,0)))</f>
        <v/>
      </c>
      <c r="D178" t="str">
        <f>IF(te_report_sub!$AM13="","",te_report_sub!$AM13)</f>
        <v xml:space="preserve"> </v>
      </c>
      <c r="E178" s="73" t="str">
        <f>IF(te_report_sub!$AL13="","",te_report_sub!$AL13)</f>
        <v/>
      </c>
    </row>
    <row r="179" spans="1:5">
      <c r="A179" s="70" t="str">
        <f>IF($B179="","",'TC General Informations'!$A$4)</f>
        <v/>
      </c>
      <c r="B179" t="str">
        <f>IF('Component Informations'!$A20="","",'Component Informations'!$A20)</f>
        <v/>
      </c>
      <c r="C179" s="3" t="str">
        <f>IF($B179="","",INDEX('Component Informations'!$B$4:$B$506,MATCH(te_report_sub!$AI14,'Component Informations'!$W$4:$W$506,0)))</f>
        <v/>
      </c>
      <c r="D179" t="str">
        <f>IF(te_report_sub!$AM14="","",te_report_sub!$AM14)</f>
        <v xml:space="preserve"> </v>
      </c>
      <c r="E179" s="73" t="str">
        <f>IF(te_report_sub!$AL14="","",te_report_sub!$AL14)</f>
        <v/>
      </c>
    </row>
    <row r="180" spans="1:5">
      <c r="A180" s="70" t="str">
        <f>IF($B180="","",'TC General Informations'!$A$4)</f>
        <v/>
      </c>
      <c r="B180" t="str">
        <f>IF('Component Informations'!$A21="","",'Component Informations'!$A21)</f>
        <v/>
      </c>
      <c r="C180" s="3" t="str">
        <f>IF($B180="","",INDEX('Component Informations'!$B$4:$B$506,MATCH(te_report_sub!$AI15,'Component Informations'!$W$4:$W$506,0)))</f>
        <v/>
      </c>
      <c r="D180" t="str">
        <f>IF(te_report_sub!$AM15="","",te_report_sub!$AM15)</f>
        <v xml:space="preserve"> </v>
      </c>
      <c r="E180" s="73" t="str">
        <f>IF(te_report_sub!$AL15="","",te_report_sub!$AL15)</f>
        <v/>
      </c>
    </row>
    <row r="181" spans="1:5">
      <c r="A181" s="70" t="str">
        <f>IF($B181="","",'TC General Informations'!$A$4)</f>
        <v/>
      </c>
      <c r="B181" t="str">
        <f>IF('Component Informations'!$A22="","",'Component Informations'!$A22)</f>
        <v/>
      </c>
      <c r="C181" s="3" t="str">
        <f>IF($B181="","",INDEX('Component Informations'!$B$4:$B$506,MATCH(te_report_sub!$AI16,'Component Informations'!$W$4:$W$506,0)))</f>
        <v/>
      </c>
      <c r="D181" t="str">
        <f>IF(te_report_sub!$AM16="","",te_report_sub!$AM16)</f>
        <v xml:space="preserve"> </v>
      </c>
      <c r="E181" s="73" t="str">
        <f>IF(te_report_sub!$AL16="","",te_report_sub!$AL16)</f>
        <v/>
      </c>
    </row>
    <row r="182" spans="1:5">
      <c r="A182" s="70" t="str">
        <f>IF($B182="","",'TC General Informations'!$A$4)</f>
        <v/>
      </c>
      <c r="B182" t="str">
        <f>IF('Component Informations'!$A23="","",'Component Informations'!$A23)</f>
        <v/>
      </c>
      <c r="C182" s="3" t="str">
        <f>IF($B182="","",INDEX('Component Informations'!$B$4:$B$506,MATCH(te_report_sub!$AI17,'Component Informations'!$W$4:$W$506,0)))</f>
        <v/>
      </c>
      <c r="D182" t="str">
        <f>IF(te_report_sub!$AM17="","",te_report_sub!$AM17)</f>
        <v xml:space="preserve"> </v>
      </c>
      <c r="E182" s="73" t="str">
        <f>IF(te_report_sub!$AL17="","",te_report_sub!$AL17)</f>
        <v/>
      </c>
    </row>
    <row r="183" spans="1:5">
      <c r="A183" s="70" t="str">
        <f>IF($B183="","",'TC General Informations'!$A$4)</f>
        <v/>
      </c>
      <c r="B183" t="str">
        <f>IF('Component Informations'!$A24="","",'Component Informations'!$A24)</f>
        <v/>
      </c>
      <c r="C183" s="3" t="str">
        <f>IF($B183="","",INDEX('Component Informations'!$B$4:$B$506,MATCH(te_report_sub!$AI18,'Component Informations'!$W$4:$W$506,0)))</f>
        <v/>
      </c>
      <c r="D183" t="str">
        <f>IF(te_report_sub!$AM18="","",te_report_sub!$AM18)</f>
        <v xml:space="preserve"> </v>
      </c>
      <c r="E183" s="73" t="str">
        <f>IF(te_report_sub!$AL18="","",te_report_sub!$AL18)</f>
        <v/>
      </c>
    </row>
    <row r="184" spans="1:5">
      <c r="A184" s="70" t="str">
        <f>IF($B184="","",'TC General Informations'!$A$4)</f>
        <v/>
      </c>
      <c r="B184" t="str">
        <f>IF('Component Informations'!$A25="","",'Component Informations'!$A25)</f>
        <v/>
      </c>
      <c r="C184" s="3" t="str">
        <f>IF($B184="","",INDEX('Component Informations'!$B$4:$B$506,MATCH(te_report_sub!$AI19,'Component Informations'!$W$4:$W$506,0)))</f>
        <v/>
      </c>
      <c r="D184" t="str">
        <f>IF(te_report_sub!$AM19="","",te_report_sub!$AM19)</f>
        <v xml:space="preserve"> </v>
      </c>
      <c r="E184" s="73" t="str">
        <f>IF(te_report_sub!$AL19="","",te_report_sub!$AL19)</f>
        <v/>
      </c>
    </row>
    <row r="185" spans="1:5">
      <c r="A185" s="70" t="str">
        <f>IF($B185="","",'TC General Informations'!$A$4)</f>
        <v/>
      </c>
      <c r="B185" t="str">
        <f>IF('Component Informations'!$A26="","",'Component Informations'!$A26)</f>
        <v/>
      </c>
      <c r="C185" s="3" t="str">
        <f>IF($B185="","",INDEX('Component Informations'!$B$4:$B$506,MATCH(te_report_sub!$AI20,'Component Informations'!$W$4:$W$506,0)))</f>
        <v/>
      </c>
      <c r="D185" t="str">
        <f>IF(te_report_sub!$AM20="","",te_report_sub!$AM20)</f>
        <v xml:space="preserve"> </v>
      </c>
      <c r="E185" s="73" t="str">
        <f>IF(te_report_sub!$AL20="","",te_report_sub!$AL20)</f>
        <v/>
      </c>
    </row>
    <row r="186" spans="1:5">
      <c r="A186" s="70" t="str">
        <f>IF($B186="","",'TC General Informations'!$A$4)</f>
        <v/>
      </c>
      <c r="B186" t="str">
        <f>IF('Component Informations'!$A27="","",'Component Informations'!$A27)</f>
        <v/>
      </c>
      <c r="C186" s="3" t="str">
        <f>IF($B186="","",INDEX('Component Informations'!$B$4:$B$506,MATCH(te_report_sub!$AI21,'Component Informations'!$W$4:$W$506,0)))</f>
        <v/>
      </c>
      <c r="D186" t="str">
        <f>IF(te_report_sub!$AM21="","",te_report_sub!$AM21)</f>
        <v xml:space="preserve"> </v>
      </c>
      <c r="E186" s="73" t="str">
        <f>IF(te_report_sub!$AL21="","",te_report_sub!$AL21)</f>
        <v/>
      </c>
    </row>
    <row r="187" spans="1:5">
      <c r="A187" s="70" t="str">
        <f>IF($B187="","",'TC General Informations'!$A$4)</f>
        <v/>
      </c>
      <c r="B187" t="str">
        <f>IF('Component Informations'!$A28="","",'Component Informations'!$A28)</f>
        <v/>
      </c>
      <c r="C187" s="3" t="str">
        <f>IF($B187="","",INDEX('Component Informations'!$B$4:$B$506,MATCH(te_report_sub!$AI22,'Component Informations'!$W$4:$W$506,0)))</f>
        <v/>
      </c>
      <c r="D187" t="str">
        <f>IF(te_report_sub!$AM22="","",te_report_sub!$AM22)</f>
        <v xml:space="preserve"> </v>
      </c>
      <c r="E187" s="73" t="str">
        <f>IF(te_report_sub!$AL22="","",te_report_sub!$AL22)</f>
        <v/>
      </c>
    </row>
    <row r="188" spans="1:5">
      <c r="A188" s="70" t="str">
        <f>IF($B188="","",'TC General Informations'!$A$4)</f>
        <v/>
      </c>
      <c r="B188" t="str">
        <f>IF('Component Informations'!$A29="","",'Component Informations'!$A29)</f>
        <v/>
      </c>
      <c r="C188" s="3" t="str">
        <f>IF($B188="","",INDEX('Component Informations'!$B$4:$B$506,MATCH(te_report_sub!$AI23,'Component Informations'!$W$4:$W$506,0)))</f>
        <v/>
      </c>
      <c r="D188" t="str">
        <f>IF(te_report_sub!$AM23="","",te_report_sub!$AM23)</f>
        <v xml:space="preserve"> </v>
      </c>
      <c r="E188" s="73" t="str">
        <f>IF(te_report_sub!$AL23="","",te_report_sub!$AL23)</f>
        <v/>
      </c>
    </row>
    <row r="189" spans="1:5">
      <c r="A189" s="70" t="str">
        <f>IF($B189="","",'TC General Informations'!$A$4)</f>
        <v/>
      </c>
      <c r="B189" t="str">
        <f>IF('Component Informations'!$A30="","",'Component Informations'!$A30)</f>
        <v/>
      </c>
      <c r="C189" s="3" t="str">
        <f>IF($B189="","",INDEX('Component Informations'!$B$4:$B$506,MATCH(te_report_sub!$AI24,'Component Informations'!$W$4:$W$506,0)))</f>
        <v/>
      </c>
      <c r="D189" t="str">
        <f>IF(te_report_sub!$AM24="","",te_report_sub!$AM24)</f>
        <v xml:space="preserve"> </v>
      </c>
      <c r="E189" s="73" t="str">
        <f>IF(te_report_sub!$AL24="","",te_report_sub!$AL24)</f>
        <v/>
      </c>
    </row>
    <row r="190" spans="1:5">
      <c r="A190" s="70" t="str">
        <f>IF($B190="","",'TC General Informations'!$A$4)</f>
        <v/>
      </c>
      <c r="B190" t="str">
        <f>IF('Component Informations'!$A31="","",'Component Informations'!$A31)</f>
        <v/>
      </c>
      <c r="C190" s="3" t="str">
        <f>IF($B190="","",INDEX('Component Informations'!$B$4:$B$506,MATCH(te_report_sub!$AI25,'Component Informations'!$W$4:$W$506,0)))</f>
        <v/>
      </c>
      <c r="D190" t="str">
        <f>IF(te_report_sub!$AM25="","",te_report_sub!$AM25)</f>
        <v xml:space="preserve"> </v>
      </c>
      <c r="E190" s="73" t="str">
        <f>IF(te_report_sub!$AL25="","",te_report_sub!$AL25)</f>
        <v/>
      </c>
    </row>
    <row r="191" spans="1:5">
      <c r="A191" s="70" t="str">
        <f>IF($B191="","",'TC General Informations'!$A$4)</f>
        <v/>
      </c>
      <c r="B191" t="str">
        <f>IF('Component Informations'!$A32="","",'Component Informations'!$A32)</f>
        <v/>
      </c>
      <c r="C191" s="3" t="str">
        <f>IF($B191="","",INDEX('Component Informations'!$B$4:$B$506,MATCH(te_report_sub!$AI26,'Component Informations'!$W$4:$W$506,0)))</f>
        <v/>
      </c>
      <c r="D191" t="str">
        <f>IF(te_report_sub!$AM26="","",te_report_sub!$AM26)</f>
        <v xml:space="preserve"> </v>
      </c>
      <c r="E191" s="73" t="str">
        <f>IF(te_report_sub!$AL26="","",te_report_sub!$AL26)</f>
        <v/>
      </c>
    </row>
    <row r="192" spans="1:5">
      <c r="A192" s="70" t="str">
        <f>IF($B192="","",'TC General Informations'!$A$4)</f>
        <v/>
      </c>
      <c r="B192" t="str">
        <f>IF('Component Informations'!$A33="","",'Component Informations'!$A33)</f>
        <v/>
      </c>
      <c r="C192" s="3" t="str">
        <f>IF($B192="","",INDEX('Component Informations'!$B$4:$B$506,MATCH(te_report_sub!$AI27,'Component Informations'!$W$4:$W$506,0)))</f>
        <v/>
      </c>
      <c r="D192" t="str">
        <f>IF(te_report_sub!$AM27="","",te_report_sub!$AM27)</f>
        <v xml:space="preserve"> </v>
      </c>
      <c r="E192" s="73" t="str">
        <f>IF(te_report_sub!$AL27="","",te_report_sub!$AL27)</f>
        <v/>
      </c>
    </row>
    <row r="193" spans="1:5">
      <c r="A193" s="70" t="str">
        <f>IF($B193="","",'TC General Informations'!$A$4)</f>
        <v/>
      </c>
      <c r="B193" t="str">
        <f>IF('Component Informations'!$A34="","",'Component Informations'!$A34)</f>
        <v/>
      </c>
      <c r="C193" s="3" t="str">
        <f>IF($B193="","",INDEX('Component Informations'!$B$4:$B$506,MATCH(te_report_sub!$AI28,'Component Informations'!$W$4:$W$506,0)))</f>
        <v/>
      </c>
      <c r="D193" t="str">
        <f>IF(te_report_sub!$AM28="","",te_report_sub!$AM28)</f>
        <v xml:space="preserve"> </v>
      </c>
      <c r="E193" s="73" t="str">
        <f>IF(te_report_sub!$AL28="","",te_report_sub!$AL28)</f>
        <v/>
      </c>
    </row>
    <row r="194" spans="1:5">
      <c r="A194" s="70" t="str">
        <f>IF($B194="","",'TC General Informations'!$A$4)</f>
        <v/>
      </c>
      <c r="B194" t="str">
        <f>IF('Component Informations'!$A35="","",'Component Informations'!$A35)</f>
        <v/>
      </c>
      <c r="C194" s="3" t="str">
        <f>IF($B194="","",INDEX('Component Informations'!$B$4:$B$506,MATCH(te_report_sub!$AI29,'Component Informations'!$W$4:$W$506,0)))</f>
        <v/>
      </c>
      <c r="D194" t="str">
        <f>IF(te_report_sub!$AM29="","",te_report_sub!$AM29)</f>
        <v xml:space="preserve"> </v>
      </c>
      <c r="E194" s="73" t="str">
        <f>IF(te_report_sub!$AL29="","",te_report_sub!$AL29)</f>
        <v/>
      </c>
    </row>
    <row r="195" spans="1:5" s="59" customFormat="1" ht="15.75" thickBot="1">
      <c r="A195" s="58" t="str">
        <f>IF($B195="","",'TC General Informations'!$A$4)</f>
        <v/>
      </c>
      <c r="B195" s="59" t="str">
        <f>IF('Component Informations'!$A36="","",'Component Informations'!$A36)</f>
        <v/>
      </c>
      <c r="C195" s="3" t="str">
        <f>IF($B195="","",INDEX('Component Informations'!$B$4:$B$506,MATCH(te_report_sub!$AI30,'Component Informations'!$W$4:$W$506,0)))</f>
        <v/>
      </c>
      <c r="D195" s="59" t="str">
        <f>IF(te_report_sub!$AM30="","",te_report_sub!$AM30)</f>
        <v xml:space="preserve"> </v>
      </c>
      <c r="E195" s="62" t="str">
        <f>IF(te_report_sub!$AL30="","",te_report_sub!$AL30)</f>
        <v/>
      </c>
    </row>
    <row r="196" spans="1:5" s="83" customFormat="1" ht="15.75" thickBot="1">
      <c r="A196" s="82" t="s">
        <v>12774</v>
      </c>
    </row>
    <row r="197" spans="1:5" s="72" customFormat="1">
      <c r="A197" s="71" t="s">
        <v>4811</v>
      </c>
      <c r="B197" s="72" t="s">
        <v>12750</v>
      </c>
      <c r="C197" s="72" t="s">
        <v>12769</v>
      </c>
      <c r="D197" s="72" t="s">
        <v>12772</v>
      </c>
      <c r="E197" s="72" t="s">
        <v>12773</v>
      </c>
    </row>
    <row r="198" spans="1:5">
      <c r="A198" s="70" t="str">
        <f>IF($B198="","",'TC General Informations'!$A$4)</f>
        <v/>
      </c>
      <c r="B198" s="57"/>
      <c r="C198" s="57"/>
      <c r="D198" s="57"/>
      <c r="E198" s="57"/>
    </row>
    <row r="199" spans="1:5">
      <c r="A199" s="70" t="str">
        <f>IF($B199="","",'TC General Informations'!$A$4)</f>
        <v/>
      </c>
      <c r="B199" s="57"/>
      <c r="C199" s="57"/>
      <c r="D199" s="57"/>
      <c r="E199" s="57"/>
    </row>
    <row r="200" spans="1:5">
      <c r="A200" s="70" t="str">
        <f>IF($B200="","",'TC General Informations'!$A$4)</f>
        <v/>
      </c>
      <c r="B200" s="57"/>
      <c r="C200" s="57"/>
      <c r="D200" s="57"/>
      <c r="E200" s="57"/>
    </row>
    <row r="201" spans="1:5">
      <c r="A201" s="70" t="str">
        <f>IF($B201="","",'TC General Informations'!$A$4)</f>
        <v/>
      </c>
      <c r="B201" s="57"/>
      <c r="C201" s="57"/>
      <c r="D201" s="57"/>
      <c r="E201" s="57"/>
    </row>
    <row r="202" spans="1:5">
      <c r="A202" s="70" t="str">
        <f>IF($B202="","",'TC General Informations'!$A$4)</f>
        <v/>
      </c>
      <c r="B202" s="57"/>
      <c r="C202" s="57"/>
      <c r="D202" s="57"/>
      <c r="E202" s="57"/>
    </row>
    <row r="203" spans="1:5">
      <c r="A203" s="70" t="str">
        <f>IF($B203="","",'TC General Informations'!$A$4)</f>
        <v/>
      </c>
      <c r="B203" s="57"/>
      <c r="C203" s="57"/>
      <c r="D203" s="57"/>
      <c r="E203" s="57"/>
    </row>
    <row r="204" spans="1:5">
      <c r="A204" s="70" t="str">
        <f>IF($B204="","",'TC General Informations'!$A$4)</f>
        <v/>
      </c>
      <c r="B204" s="57"/>
      <c r="C204" s="57"/>
      <c r="D204" s="57"/>
      <c r="E204" s="57"/>
    </row>
    <row r="205" spans="1:5">
      <c r="A205" s="70" t="str">
        <f>IF($B205="","",'TC General Informations'!$A$4)</f>
        <v/>
      </c>
      <c r="B205" s="57"/>
      <c r="C205" s="57"/>
      <c r="D205" s="57"/>
      <c r="E205" s="57"/>
    </row>
    <row r="206" spans="1:5">
      <c r="A206" s="70" t="str">
        <f>IF($B206="","",'TC General Informations'!$A$4)</f>
        <v/>
      </c>
      <c r="B206" s="57"/>
      <c r="C206" s="57"/>
      <c r="D206" s="57"/>
      <c r="E206" s="57"/>
    </row>
    <row r="207" spans="1:5">
      <c r="A207" s="70" t="str">
        <f>IF($B207="","",'TC General Informations'!$A$4)</f>
        <v/>
      </c>
      <c r="B207" s="57"/>
      <c r="C207" s="57"/>
      <c r="D207" s="57"/>
      <c r="E207" s="57"/>
    </row>
    <row r="208" spans="1:5">
      <c r="A208" s="70" t="str">
        <f>IF($B208="","",'TC General Informations'!$A$4)</f>
        <v/>
      </c>
      <c r="B208" s="57"/>
      <c r="C208" s="57"/>
      <c r="D208" s="57"/>
      <c r="E208" s="57"/>
    </row>
    <row r="209" spans="1:5">
      <c r="A209" s="70" t="str">
        <f>IF($B209="","",'TC General Informations'!$A$4)</f>
        <v/>
      </c>
      <c r="B209" s="57"/>
      <c r="C209" s="57"/>
      <c r="D209" s="57"/>
      <c r="E209" s="57"/>
    </row>
    <row r="210" spans="1:5">
      <c r="A210" s="70" t="str">
        <f>IF($B210="","",'TC General Informations'!$A$4)</f>
        <v/>
      </c>
      <c r="B210" s="57"/>
      <c r="C210" s="57"/>
      <c r="D210" s="57"/>
      <c r="E210" s="57"/>
    </row>
    <row r="211" spans="1:5">
      <c r="A211" s="70" t="str">
        <f>IF($B211="","",'TC General Informations'!$A$4)</f>
        <v/>
      </c>
      <c r="B211" s="57"/>
      <c r="C211" s="57"/>
      <c r="D211" s="57"/>
      <c r="E211" s="57"/>
    </row>
    <row r="212" spans="1:5">
      <c r="A212" s="70" t="str">
        <f>IF($B212="","",'TC General Informations'!$A$4)</f>
        <v/>
      </c>
      <c r="B212" s="57"/>
      <c r="C212" s="57"/>
      <c r="D212" s="57"/>
      <c r="E212" s="57"/>
    </row>
    <row r="213" spans="1:5">
      <c r="A213" s="70" t="str">
        <f>IF($B213="","",'TC General Informations'!$A$4)</f>
        <v/>
      </c>
      <c r="B213" s="57"/>
      <c r="C213" s="57"/>
      <c r="D213" s="57"/>
      <c r="E213" s="57"/>
    </row>
    <row r="214" spans="1:5">
      <c r="A214" s="70" t="str">
        <f>IF($B214="","",'TC General Informations'!$A$4)</f>
        <v/>
      </c>
      <c r="B214" s="57"/>
      <c r="C214" s="57"/>
      <c r="D214" s="57"/>
      <c r="E214" s="57"/>
    </row>
    <row r="215" spans="1:5">
      <c r="A215" s="70" t="str">
        <f>IF($B215="","",'TC General Informations'!$A$4)</f>
        <v/>
      </c>
      <c r="B215" s="57"/>
      <c r="C215" s="57"/>
      <c r="D215" s="57"/>
      <c r="E215" s="57"/>
    </row>
    <row r="216" spans="1:5">
      <c r="A216" s="70" t="str">
        <f>IF($B216="","",'TC General Informations'!$A$4)</f>
        <v/>
      </c>
      <c r="B216" s="57"/>
      <c r="C216" s="57"/>
      <c r="D216" s="57"/>
      <c r="E216" s="57"/>
    </row>
    <row r="217" spans="1:5">
      <c r="A217" s="70" t="str">
        <f>IF($B217="","",'TC General Informations'!$A$4)</f>
        <v/>
      </c>
      <c r="B217" s="57"/>
      <c r="C217" s="57"/>
      <c r="D217" s="57"/>
      <c r="E217" s="57"/>
    </row>
    <row r="218" spans="1:5">
      <c r="A218" s="70" t="str">
        <f>IF($B218="","",'TC General Informations'!$A$4)</f>
        <v/>
      </c>
      <c r="B218" s="57"/>
      <c r="C218" s="57"/>
      <c r="D218" s="57"/>
      <c r="E218" s="57"/>
    </row>
    <row r="219" spans="1:5">
      <c r="A219" s="70" t="str">
        <f>IF($B219="","",'TC General Informations'!$A$4)</f>
        <v/>
      </c>
      <c r="B219" s="57"/>
      <c r="C219" s="57"/>
      <c r="D219" s="57"/>
      <c r="E219" s="57"/>
    </row>
    <row r="220" spans="1:5">
      <c r="A220" s="70" t="str">
        <f>IF($B220="","",'TC General Informations'!$A$4)</f>
        <v/>
      </c>
      <c r="B220" s="57"/>
      <c r="C220" s="57"/>
      <c r="D220" s="57"/>
      <c r="E220" s="57"/>
    </row>
    <row r="221" spans="1:5">
      <c r="A221" s="70" t="str">
        <f>IF($B221="","",'TC General Informations'!$A$4)</f>
        <v/>
      </c>
      <c r="B221" s="57"/>
      <c r="C221" s="57"/>
      <c r="D221" s="57"/>
      <c r="E221" s="57"/>
    </row>
    <row r="222" spans="1:5">
      <c r="A222" s="70" t="str">
        <f>IF($B222="","",'TC General Informations'!$A$4)</f>
        <v/>
      </c>
      <c r="B222" s="57"/>
      <c r="C222" s="57"/>
      <c r="D222" s="57"/>
      <c r="E222" s="57"/>
    </row>
    <row r="223" spans="1:5">
      <c r="A223" s="70" t="str">
        <f>IF($B223="","",'TC General Informations'!$A$4)</f>
        <v/>
      </c>
      <c r="B223" s="57"/>
      <c r="C223" s="57"/>
      <c r="D223" s="57"/>
      <c r="E223" s="57"/>
    </row>
    <row r="224" spans="1:5">
      <c r="A224" s="70" t="str">
        <f>IF($B224="","",'TC General Informations'!$A$4)</f>
        <v/>
      </c>
      <c r="B224" s="57"/>
      <c r="C224" s="57"/>
      <c r="D224" s="57"/>
      <c r="E224" s="57"/>
    </row>
    <row r="225" spans="1:5">
      <c r="A225" s="70" t="str">
        <f>IF($B225="","",'TC General Informations'!$A$4)</f>
        <v/>
      </c>
      <c r="B225" s="57"/>
      <c r="C225" s="57"/>
      <c r="D225" s="57"/>
      <c r="E225" s="57"/>
    </row>
    <row r="226" spans="1:5">
      <c r="A226" s="70" t="str">
        <f>IF($B226="","",'TC General Informations'!$A$4)</f>
        <v/>
      </c>
      <c r="B226" s="57"/>
      <c r="C226" s="57"/>
      <c r="D226" s="57"/>
      <c r="E226" s="57"/>
    </row>
    <row r="227" spans="1:5" s="59" customFormat="1" ht="15.75" thickBot="1">
      <c r="A227" s="58" t="str">
        <f>IF($B227="","",'TC General Informations'!$A$4)</f>
        <v/>
      </c>
      <c r="B227" s="60"/>
      <c r="C227" s="60"/>
      <c r="D227" s="60"/>
      <c r="E227" s="60"/>
    </row>
  </sheetData>
  <sheetProtection algorithmName="SHA-512" hashValue="sA48mN3OaRS4pV/ry0cX/v0HyB1imou+aoFGMRE9YBoqnfnsFNr4zcrUjTrifJXRkN+BVeosGF5bw8/emOgcrg==" saltValue="JGcjZVx+8hB6rlubCop+yw==" spinCount="100000" sheet="1" objects="1" scenarios="1"/>
  <mergeCells count="8">
    <mergeCell ref="A100:XFD100"/>
    <mergeCell ref="A164:XFD164"/>
    <mergeCell ref="A1:XFD1"/>
    <mergeCell ref="A4:XFD4"/>
    <mergeCell ref="A9:XFD9"/>
    <mergeCell ref="A14:XFD14"/>
    <mergeCell ref="A36:XFD36"/>
    <mergeCell ref="A68:XFD68"/>
  </mergeCells>
  <phoneticPr fontId="41" type="noConversion"/>
  <pageMargins left="0.7" right="0.7" top="0.75" bottom="0.75" header="0.3" footer="0.3"/>
  <pageSetup paperSize="9"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Z3000"/>
  <sheetViews>
    <sheetView topLeftCell="X10" workbookViewId="0">
      <selection activeCell="AE32" sqref="AE32"/>
    </sheetView>
  </sheetViews>
  <sheetFormatPr defaultRowHeight="15"/>
  <cols>
    <col min="1" max="1" width="6.5703125" style="66" customWidth="1"/>
    <col min="2" max="3" width="6.5703125" style="3" customWidth="1"/>
    <col min="4" max="4" width="6.5703125" style="67" customWidth="1"/>
    <col min="5" max="5" width="6.5703125" customWidth="1"/>
    <col min="6" max="6" width="6.5703125" style="70" customWidth="1"/>
    <col min="7" max="8" width="6.5703125" customWidth="1"/>
    <col min="9" max="9" width="6.5703125" style="67" customWidth="1"/>
    <col min="10" max="10" width="9.140625" style="70"/>
    <col min="17" max="17" width="33.28515625" style="67" bestFit="1" customWidth="1"/>
    <col min="18" max="18" width="4" customWidth="1"/>
    <col min="19" max="19" width="9.140625" style="70"/>
    <col min="29" max="29" width="13.5703125" style="67" bestFit="1" customWidth="1"/>
    <col min="30" max="30" width="9.140625" style="70"/>
    <col min="35" max="35" width="21.85546875" customWidth="1"/>
  </cols>
  <sheetData>
    <row r="1" spans="1:208">
      <c r="A1" s="63" t="s">
        <v>12693</v>
      </c>
      <c r="B1" s="64"/>
      <c r="C1" s="64"/>
      <c r="D1" s="65"/>
      <c r="F1" s="68" t="s">
        <v>12694</v>
      </c>
      <c r="G1" s="69"/>
      <c r="H1" s="69"/>
      <c r="I1" s="65"/>
      <c r="J1" s="68"/>
      <c r="K1" s="69" t="s">
        <v>12698</v>
      </c>
      <c r="L1" s="69" t="s">
        <v>12699</v>
      </c>
      <c r="M1" s="69" t="e" cm="1" vm="2">
        <f t="array" ref="M1">_xlfn._xlws.FILTER(K2:L9,L2:L9&lt;&gt;0)</f>
        <v>#VALUE!</v>
      </c>
      <c r="N1" s="79"/>
      <c r="O1" s="69"/>
      <c r="P1" s="69" t="s">
        <v>1567</v>
      </c>
      <c r="Q1" s="65" t="s">
        <v>12701</v>
      </c>
      <c r="S1" s="68">
        <v>1</v>
      </c>
      <c r="T1" s="69">
        <f>'Product Informations'!$L9</f>
        <v>0</v>
      </c>
      <c r="U1" s="69">
        <f>'Product Informations'!$M9</f>
        <v>0</v>
      </c>
      <c r="V1" s="79">
        <f>'Product Informations'!$N9</f>
        <v>0</v>
      </c>
      <c r="W1" s="69"/>
      <c r="X1" s="69"/>
      <c r="Y1" s="69" t="e" cm="1" vm="2">
        <f t="array" ref="Y1">_xlfn._xlws.FILTER(S:V,T:T&lt;&gt;0)</f>
        <v>#VALUE!</v>
      </c>
      <c r="Z1" s="69"/>
      <c r="AA1" s="69"/>
      <c r="AB1" s="69"/>
      <c r="AC1" s="65" t="str">
        <f>Z1&amp;" "&amp;AA1</f>
        <v xml:space="preserve"> </v>
      </c>
      <c r="AD1" s="68">
        <v>1504</v>
      </c>
      <c r="AE1">
        <f>'Component Informations'!$K7</f>
        <v>0</v>
      </c>
      <c r="AF1">
        <f>'Component Informations'!$L7</f>
        <v>0</v>
      </c>
      <c r="AG1" s="73">
        <f>'Component Informations'!$M7</f>
        <v>0</v>
      </c>
      <c r="AH1" s="69"/>
      <c r="AI1" s="69" t="e" cm="1" vm="2">
        <f t="array" ref="AI1">_xlfn._xlws.FILTER(AD:AG,AE:AE&lt;&gt;0)</f>
        <v>#VALUE!</v>
      </c>
      <c r="AJ1" s="69"/>
      <c r="AK1" s="69"/>
      <c r="AL1" s="69"/>
      <c r="AM1" t="str">
        <f>AJ1&amp;" "&amp;AK1</f>
        <v xml:space="preserve"> </v>
      </c>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row>
    <row r="2" spans="1:208">
      <c r="A2" s="66" t="e" cm="1">
        <f t="array" ref="A2">_xlfn._xlws.FILTER('ASR-214'!A:D,'ASR-214'!A:A=te_report!$Q$3)</f>
        <v>#N/A</v>
      </c>
      <c r="F2" s="70" t="e" cm="1">
        <f t="array" ref="F2">_xlfn._xlws.FILTER('ASR-214'!A:D,'ASR-214'!A:A=te_report!$AD$3)</f>
        <v>#N/A</v>
      </c>
      <c r="K2" t="str">
        <f>LEFT('TC General Informations'!$I$14,3)</f>
        <v>GRS</v>
      </c>
      <c r="L2" s="73">
        <f>'TC General Informations'!$J$14</f>
        <v>0</v>
      </c>
      <c r="N2" s="73"/>
      <c r="P2" t="s">
        <v>1565</v>
      </c>
      <c r="Q2" s="67" t="s">
        <v>12702</v>
      </c>
      <c r="S2" s="70">
        <v>2</v>
      </c>
      <c r="T2">
        <f>'Product Informations'!$L10</f>
        <v>0</v>
      </c>
      <c r="U2">
        <f>'Product Informations'!$M10</f>
        <v>0</v>
      </c>
      <c r="V2" s="73">
        <f>'Product Informations'!$N10</f>
        <v>0</v>
      </c>
      <c r="AC2" s="67" t="str">
        <f t="shared" ref="AC2:AC65" si="0">Z2&amp;" "&amp;AA2</f>
        <v xml:space="preserve"> </v>
      </c>
      <c r="AD2" s="70">
        <v>1505</v>
      </c>
      <c r="AE2">
        <f>'Component Informations'!$K8</f>
        <v>0</v>
      </c>
      <c r="AF2">
        <f>'Component Informations'!$L8</f>
        <v>0</v>
      </c>
      <c r="AG2" s="73">
        <f>'Component Informations'!$M8</f>
        <v>0</v>
      </c>
      <c r="AM2" t="str">
        <f t="shared" ref="AM2:AM65" si="1">AJ2&amp;" "&amp;AK2</f>
        <v xml:space="preserve"> </v>
      </c>
    </row>
    <row r="3" spans="1:208">
      <c r="K3" t="str">
        <f>LEFT('TC General Informations'!$K$14,3)</f>
        <v>RCS</v>
      </c>
      <c r="L3" s="73">
        <f>'TC General Informations'!$L$14</f>
        <v>0</v>
      </c>
      <c r="N3" s="73"/>
      <c r="P3" t="s">
        <v>1562</v>
      </c>
      <c r="Q3" s="67" t="s">
        <v>12700</v>
      </c>
      <c r="S3" s="70">
        <v>3</v>
      </c>
      <c r="T3">
        <f>'Product Informations'!$L11</f>
        <v>0</v>
      </c>
      <c r="U3">
        <f>'Product Informations'!$M11</f>
        <v>0</v>
      </c>
      <c r="V3" s="73">
        <f>'Product Informations'!$N11</f>
        <v>0</v>
      </c>
      <c r="AC3" s="67" t="str">
        <f t="shared" si="0"/>
        <v xml:space="preserve"> </v>
      </c>
      <c r="AD3" s="70">
        <v>1506</v>
      </c>
      <c r="AE3">
        <f>'Component Informations'!$K9</f>
        <v>0</v>
      </c>
      <c r="AF3">
        <f>'Component Informations'!$L9</f>
        <v>0</v>
      </c>
      <c r="AG3" s="73">
        <f>'Component Informations'!$M9</f>
        <v>0</v>
      </c>
      <c r="AM3" t="str">
        <f t="shared" si="1"/>
        <v xml:space="preserve"> </v>
      </c>
    </row>
    <row r="4" spans="1:208">
      <c r="K4" t="str">
        <f>LEFT('TC General Informations'!$M$14,3)</f>
        <v>OCS</v>
      </c>
      <c r="L4" s="73">
        <f>'TC General Informations'!$N$14</f>
        <v>0</v>
      </c>
      <c r="P4" t="s">
        <v>1569</v>
      </c>
      <c r="Q4" s="67" t="s">
        <v>12703</v>
      </c>
      <c r="S4" s="70">
        <v>4</v>
      </c>
      <c r="T4">
        <f>'Product Informations'!$L12</f>
        <v>0</v>
      </c>
      <c r="U4">
        <f>'Product Informations'!$M12</f>
        <v>0</v>
      </c>
      <c r="V4" s="73">
        <f>'Product Informations'!$N12</f>
        <v>0</v>
      </c>
      <c r="AC4" s="67" t="str">
        <f t="shared" si="0"/>
        <v xml:space="preserve"> </v>
      </c>
      <c r="AD4" s="70">
        <v>1507</v>
      </c>
      <c r="AE4">
        <f>'Component Informations'!$K10</f>
        <v>0</v>
      </c>
      <c r="AF4">
        <f>'Component Informations'!$L10</f>
        <v>0</v>
      </c>
      <c r="AG4" s="73">
        <f>'Component Informations'!$M10</f>
        <v>0</v>
      </c>
      <c r="AM4" t="str">
        <f t="shared" si="1"/>
        <v xml:space="preserve"> </v>
      </c>
    </row>
    <row r="5" spans="1:208">
      <c r="K5" t="str">
        <f>LEFT('TC General Informations'!$O$14,3)</f>
        <v>RWS</v>
      </c>
      <c r="L5" s="73">
        <f>'TC General Informations'!$P$14</f>
        <v>0</v>
      </c>
      <c r="P5" t="s">
        <v>1572</v>
      </c>
      <c r="Q5" s="67" t="s">
        <v>12704</v>
      </c>
      <c r="S5" s="70">
        <v>5</v>
      </c>
      <c r="T5">
        <f>'Product Informations'!$L13</f>
        <v>0</v>
      </c>
      <c r="U5">
        <f>'Product Informations'!$M13</f>
        <v>0</v>
      </c>
      <c r="V5" s="73">
        <f>'Product Informations'!$N13</f>
        <v>0</v>
      </c>
      <c r="AC5" s="67" t="str">
        <f t="shared" si="0"/>
        <v xml:space="preserve"> </v>
      </c>
      <c r="AD5" s="70">
        <v>1508</v>
      </c>
      <c r="AE5">
        <f>'Component Informations'!$K11</f>
        <v>0</v>
      </c>
      <c r="AF5">
        <f>'Component Informations'!$L11</f>
        <v>0</v>
      </c>
      <c r="AG5" s="73">
        <f>'Component Informations'!$M11</f>
        <v>0</v>
      </c>
      <c r="AM5" t="str">
        <f t="shared" si="1"/>
        <v xml:space="preserve"> </v>
      </c>
    </row>
    <row r="6" spans="1:208">
      <c r="K6" t="str">
        <f>LEFT('TC General Informations'!$Q$14,3)</f>
        <v>RMS</v>
      </c>
      <c r="L6" s="73">
        <f>'TC General Informations'!$R$14</f>
        <v>0</v>
      </c>
      <c r="P6" t="s">
        <v>1574</v>
      </c>
      <c r="Q6" s="67" t="s">
        <v>12705</v>
      </c>
      <c r="S6" s="70">
        <v>6</v>
      </c>
      <c r="T6">
        <f>'Product Informations'!$L14</f>
        <v>0</v>
      </c>
      <c r="U6">
        <f>'Product Informations'!$M14</f>
        <v>0</v>
      </c>
      <c r="V6" s="73">
        <f>'Product Informations'!$N14</f>
        <v>0</v>
      </c>
      <c r="AC6" s="67" t="str">
        <f t="shared" si="0"/>
        <v xml:space="preserve"> </v>
      </c>
      <c r="AD6" s="70">
        <v>1509</v>
      </c>
      <c r="AE6">
        <f>'Component Informations'!$K12</f>
        <v>0</v>
      </c>
      <c r="AF6">
        <f>'Component Informations'!$L12</f>
        <v>0</v>
      </c>
      <c r="AG6" s="73">
        <f>'Component Informations'!$M12</f>
        <v>0</v>
      </c>
      <c r="AM6" t="str">
        <f t="shared" si="1"/>
        <v xml:space="preserve"> </v>
      </c>
    </row>
    <row r="7" spans="1:208">
      <c r="K7" t="str">
        <f>LEFT('TC General Informations'!$S$14,3)</f>
        <v>RAS</v>
      </c>
      <c r="L7" s="73">
        <f>'TC General Informations'!$T$14</f>
        <v>0</v>
      </c>
      <c r="P7" t="s">
        <v>1571</v>
      </c>
      <c r="Q7" s="67" t="s">
        <v>12706</v>
      </c>
      <c r="S7" s="70">
        <v>7</v>
      </c>
      <c r="T7">
        <f>'Product Informations'!$L15</f>
        <v>0</v>
      </c>
      <c r="U7">
        <f>'Product Informations'!$M15</f>
        <v>0</v>
      </c>
      <c r="V7" s="73">
        <f>'Product Informations'!$N15</f>
        <v>0</v>
      </c>
      <c r="AC7" s="67" t="str">
        <f t="shared" si="0"/>
        <v xml:space="preserve"> </v>
      </c>
      <c r="AD7" s="70">
        <v>1510</v>
      </c>
      <c r="AE7">
        <f>'Component Informations'!$K13</f>
        <v>0</v>
      </c>
      <c r="AF7">
        <f>'Component Informations'!$L13</f>
        <v>0</v>
      </c>
      <c r="AG7" s="73">
        <f>'Component Informations'!$M13</f>
        <v>0</v>
      </c>
      <c r="AM7" t="str">
        <f t="shared" si="1"/>
        <v xml:space="preserve"> </v>
      </c>
    </row>
    <row r="8" spans="1:208">
      <c r="K8" t="str">
        <f>LEFT('TC General Informations'!$U$14,3)</f>
        <v>RDS</v>
      </c>
      <c r="L8" s="73">
        <f>'TC General Informations'!$V$14</f>
        <v>0</v>
      </c>
      <c r="S8" s="70">
        <v>8</v>
      </c>
      <c r="T8">
        <f>'Product Informations'!$L16</f>
        <v>0</v>
      </c>
      <c r="U8">
        <f>'Product Informations'!$M16</f>
        <v>0</v>
      </c>
      <c r="V8" s="73">
        <f>'Product Informations'!$N16</f>
        <v>0</v>
      </c>
      <c r="AC8" s="67" t="str">
        <f t="shared" si="0"/>
        <v xml:space="preserve"> </v>
      </c>
      <c r="AD8" s="70">
        <v>1511</v>
      </c>
      <c r="AE8">
        <f>'Component Informations'!$K14</f>
        <v>0</v>
      </c>
      <c r="AF8">
        <f>'Component Informations'!$L14</f>
        <v>0</v>
      </c>
      <c r="AG8" s="73">
        <f>'Component Informations'!$M14</f>
        <v>0</v>
      </c>
      <c r="AM8" t="str">
        <f t="shared" si="1"/>
        <v xml:space="preserve"> </v>
      </c>
    </row>
    <row r="9" spans="1:208">
      <c r="L9" s="73"/>
      <c r="S9" s="70">
        <v>9</v>
      </c>
      <c r="T9">
        <f>'Product Informations'!$L17</f>
        <v>0</v>
      </c>
      <c r="U9">
        <f>'Product Informations'!$M17</f>
        <v>0</v>
      </c>
      <c r="V9" s="73">
        <f>'Product Informations'!$N17</f>
        <v>0</v>
      </c>
      <c r="AC9" s="67" t="str">
        <f t="shared" si="0"/>
        <v xml:space="preserve"> </v>
      </c>
      <c r="AD9" s="70">
        <v>1512</v>
      </c>
      <c r="AE9">
        <f>'Component Informations'!$K15</f>
        <v>0</v>
      </c>
      <c r="AF9">
        <f>'Component Informations'!$L15</f>
        <v>0</v>
      </c>
      <c r="AG9" s="73">
        <f>'Component Informations'!$M15</f>
        <v>0</v>
      </c>
      <c r="AM9" t="str">
        <f t="shared" si="1"/>
        <v xml:space="preserve"> </v>
      </c>
    </row>
    <row r="10" spans="1:208">
      <c r="S10" s="70">
        <v>10</v>
      </c>
      <c r="T10">
        <f>'Product Informations'!$L18</f>
        <v>0</v>
      </c>
      <c r="U10">
        <f>'Product Informations'!$M18</f>
        <v>0</v>
      </c>
      <c r="V10" s="73">
        <f>'Product Informations'!$N18</f>
        <v>0</v>
      </c>
      <c r="AC10" s="67" t="str">
        <f t="shared" si="0"/>
        <v xml:space="preserve"> </v>
      </c>
      <c r="AD10" s="70">
        <v>1513</v>
      </c>
      <c r="AE10">
        <f>'Component Informations'!$K16</f>
        <v>0</v>
      </c>
      <c r="AF10">
        <f>'Component Informations'!$L16</f>
        <v>0</v>
      </c>
      <c r="AG10" s="73">
        <f>'Component Informations'!$M16</f>
        <v>0</v>
      </c>
      <c r="AM10" t="str">
        <f t="shared" si="1"/>
        <v xml:space="preserve"> </v>
      </c>
    </row>
    <row r="11" spans="1:208">
      <c r="S11" s="70">
        <v>11</v>
      </c>
      <c r="T11">
        <f>'Product Informations'!$L19</f>
        <v>0</v>
      </c>
      <c r="U11">
        <f>'Product Informations'!$M19</f>
        <v>0</v>
      </c>
      <c r="V11" s="73">
        <f>'Product Informations'!$N19</f>
        <v>0</v>
      </c>
      <c r="AC11" s="67" t="str">
        <f t="shared" si="0"/>
        <v xml:space="preserve"> </v>
      </c>
      <c r="AD11" s="70">
        <v>1514</v>
      </c>
      <c r="AE11">
        <f>'Component Informations'!$K17</f>
        <v>0</v>
      </c>
      <c r="AF11">
        <f>'Component Informations'!$L17</f>
        <v>0</v>
      </c>
      <c r="AG11" s="73">
        <f>'Component Informations'!$M17</f>
        <v>0</v>
      </c>
      <c r="AM11" t="str">
        <f t="shared" si="1"/>
        <v xml:space="preserve"> </v>
      </c>
    </row>
    <row r="12" spans="1:208">
      <c r="S12" s="70">
        <v>12</v>
      </c>
      <c r="T12">
        <f>'Product Informations'!$L20</f>
        <v>0</v>
      </c>
      <c r="U12">
        <f>'Product Informations'!$M20</f>
        <v>0</v>
      </c>
      <c r="V12" s="73">
        <f>'Product Informations'!$N20</f>
        <v>0</v>
      </c>
      <c r="AC12" s="67" t="str">
        <f t="shared" si="0"/>
        <v xml:space="preserve"> </v>
      </c>
      <c r="AD12" s="70">
        <v>1515</v>
      </c>
      <c r="AE12">
        <f>'Component Informations'!$K18</f>
        <v>0</v>
      </c>
      <c r="AF12">
        <f>'Component Informations'!$L18</f>
        <v>0</v>
      </c>
      <c r="AG12" s="73">
        <f>'Component Informations'!$M18</f>
        <v>0</v>
      </c>
      <c r="AM12" t="str">
        <f t="shared" si="1"/>
        <v xml:space="preserve"> </v>
      </c>
    </row>
    <row r="13" spans="1:208">
      <c r="S13" s="70">
        <v>13</v>
      </c>
      <c r="T13">
        <f>'Product Informations'!$L21</f>
        <v>0</v>
      </c>
      <c r="U13">
        <f>'Product Informations'!$M21</f>
        <v>0</v>
      </c>
      <c r="V13" s="73">
        <f>'Product Informations'!$N21</f>
        <v>0</v>
      </c>
      <c r="AC13" s="67" t="str">
        <f t="shared" si="0"/>
        <v xml:space="preserve"> </v>
      </c>
      <c r="AD13" s="70">
        <v>1516</v>
      </c>
      <c r="AE13">
        <f>'Component Informations'!$K19</f>
        <v>0</v>
      </c>
      <c r="AF13">
        <f>'Component Informations'!$L19</f>
        <v>0</v>
      </c>
      <c r="AG13" s="73">
        <f>'Component Informations'!$M19</f>
        <v>0</v>
      </c>
      <c r="AM13" t="str">
        <f t="shared" si="1"/>
        <v xml:space="preserve"> </v>
      </c>
    </row>
    <row r="14" spans="1:208">
      <c r="S14" s="70">
        <v>14</v>
      </c>
      <c r="T14">
        <f>'Product Informations'!$L22</f>
        <v>0</v>
      </c>
      <c r="U14">
        <f>'Product Informations'!$M22</f>
        <v>0</v>
      </c>
      <c r="V14" s="73">
        <f>'Product Informations'!$N22</f>
        <v>0</v>
      </c>
      <c r="AC14" s="67" t="str">
        <f t="shared" si="0"/>
        <v xml:space="preserve"> </v>
      </c>
      <c r="AD14" s="70">
        <v>1517</v>
      </c>
      <c r="AE14">
        <f>'Component Informations'!$K20</f>
        <v>0</v>
      </c>
      <c r="AF14">
        <f>'Component Informations'!$L20</f>
        <v>0</v>
      </c>
      <c r="AG14" s="73">
        <f>'Component Informations'!$M20</f>
        <v>0</v>
      </c>
      <c r="AM14" t="str">
        <f t="shared" si="1"/>
        <v xml:space="preserve"> </v>
      </c>
    </row>
    <row r="15" spans="1:208">
      <c r="S15" s="70">
        <v>15</v>
      </c>
      <c r="T15">
        <f>'Product Informations'!$L23</f>
        <v>0</v>
      </c>
      <c r="U15">
        <f>'Product Informations'!$M23</f>
        <v>0</v>
      </c>
      <c r="V15" s="73">
        <f>'Product Informations'!$N23</f>
        <v>0</v>
      </c>
      <c r="AC15" s="67" t="str">
        <f t="shared" si="0"/>
        <v xml:space="preserve"> </v>
      </c>
      <c r="AD15" s="70">
        <v>1518</v>
      </c>
      <c r="AE15">
        <f>'Component Informations'!$K21</f>
        <v>0</v>
      </c>
      <c r="AF15">
        <f>'Component Informations'!$L21</f>
        <v>0</v>
      </c>
      <c r="AG15" s="73">
        <f>'Component Informations'!$M21</f>
        <v>0</v>
      </c>
      <c r="AM15" t="str">
        <f t="shared" si="1"/>
        <v xml:space="preserve"> </v>
      </c>
    </row>
    <row r="16" spans="1:208">
      <c r="S16" s="70">
        <v>16</v>
      </c>
      <c r="T16">
        <f>'Product Informations'!$L24</f>
        <v>0</v>
      </c>
      <c r="U16">
        <f>'Product Informations'!$M24</f>
        <v>0</v>
      </c>
      <c r="V16" s="73">
        <f>'Product Informations'!$N24</f>
        <v>0</v>
      </c>
      <c r="AC16" s="67" t="str">
        <f t="shared" si="0"/>
        <v xml:space="preserve"> </v>
      </c>
      <c r="AD16" s="70">
        <v>1519</v>
      </c>
      <c r="AE16">
        <f>'Component Informations'!$K22</f>
        <v>0</v>
      </c>
      <c r="AF16">
        <f>'Component Informations'!$L22</f>
        <v>0</v>
      </c>
      <c r="AG16" s="73">
        <f>'Component Informations'!$M22</f>
        <v>0</v>
      </c>
      <c r="AM16" t="str">
        <f t="shared" si="1"/>
        <v xml:space="preserve"> </v>
      </c>
    </row>
    <row r="17" spans="18:39">
      <c r="S17" s="70">
        <v>17</v>
      </c>
      <c r="T17">
        <f>'Product Informations'!$L25</f>
        <v>0</v>
      </c>
      <c r="U17">
        <f>'Product Informations'!$M25</f>
        <v>0</v>
      </c>
      <c r="V17" s="73">
        <f>'Product Informations'!$N25</f>
        <v>0</v>
      </c>
      <c r="AC17" s="67" t="str">
        <f t="shared" si="0"/>
        <v xml:space="preserve"> </v>
      </c>
      <c r="AD17" s="70">
        <v>1520</v>
      </c>
      <c r="AE17">
        <f>'Component Informations'!$K23</f>
        <v>0</v>
      </c>
      <c r="AF17">
        <f>'Component Informations'!$L23</f>
        <v>0</v>
      </c>
      <c r="AG17" s="73">
        <f>'Component Informations'!$M23</f>
        <v>0</v>
      </c>
      <c r="AM17" t="str">
        <f t="shared" si="1"/>
        <v xml:space="preserve"> </v>
      </c>
    </row>
    <row r="18" spans="18:39">
      <c r="R18" s="11"/>
      <c r="S18" s="70">
        <v>18</v>
      </c>
      <c r="T18">
        <f>'Product Informations'!$L26</f>
        <v>0</v>
      </c>
      <c r="U18">
        <f>'Product Informations'!$M26</f>
        <v>0</v>
      </c>
      <c r="V18" s="73">
        <f>'Product Informations'!$N26</f>
        <v>0</v>
      </c>
      <c r="AC18" s="67" t="str">
        <f t="shared" si="0"/>
        <v xml:space="preserve"> </v>
      </c>
      <c r="AD18" s="70">
        <v>1521</v>
      </c>
      <c r="AE18">
        <f>'Component Informations'!$K24</f>
        <v>0</v>
      </c>
      <c r="AF18">
        <f>'Component Informations'!$L24</f>
        <v>0</v>
      </c>
      <c r="AG18" s="73">
        <f>'Component Informations'!$M24</f>
        <v>0</v>
      </c>
      <c r="AM18" t="str">
        <f t="shared" si="1"/>
        <v xml:space="preserve"> </v>
      </c>
    </row>
    <row r="19" spans="18:39">
      <c r="S19" s="70">
        <v>19</v>
      </c>
      <c r="T19">
        <f>'Product Informations'!$L27</f>
        <v>0</v>
      </c>
      <c r="U19">
        <f>'Product Informations'!$M27</f>
        <v>0</v>
      </c>
      <c r="V19" s="73">
        <f>'Product Informations'!$N27</f>
        <v>0</v>
      </c>
      <c r="AC19" s="67" t="str">
        <f t="shared" si="0"/>
        <v xml:space="preserve"> </v>
      </c>
      <c r="AD19" s="70">
        <v>1522</v>
      </c>
      <c r="AE19">
        <f>'Component Informations'!$K25</f>
        <v>0</v>
      </c>
      <c r="AF19">
        <f>'Component Informations'!$L25</f>
        <v>0</v>
      </c>
      <c r="AG19" s="73">
        <f>'Component Informations'!$M25</f>
        <v>0</v>
      </c>
      <c r="AM19" t="str">
        <f t="shared" si="1"/>
        <v xml:space="preserve"> </v>
      </c>
    </row>
    <row r="20" spans="18:39">
      <c r="S20" s="70">
        <v>20</v>
      </c>
      <c r="T20">
        <f>'Product Informations'!$L28</f>
        <v>0</v>
      </c>
      <c r="U20">
        <f>'Product Informations'!$M28</f>
        <v>0</v>
      </c>
      <c r="V20" s="73">
        <f>'Product Informations'!$N28</f>
        <v>0</v>
      </c>
      <c r="AC20" s="67" t="str">
        <f t="shared" si="0"/>
        <v xml:space="preserve"> </v>
      </c>
      <c r="AD20" s="70">
        <v>1523</v>
      </c>
      <c r="AE20">
        <f>'Component Informations'!$K26</f>
        <v>0</v>
      </c>
      <c r="AF20">
        <f>'Component Informations'!$L26</f>
        <v>0</v>
      </c>
      <c r="AG20" s="73">
        <f>'Component Informations'!$M26</f>
        <v>0</v>
      </c>
      <c r="AM20" t="str">
        <f t="shared" si="1"/>
        <v xml:space="preserve"> </v>
      </c>
    </row>
    <row r="21" spans="18:39">
      <c r="S21" s="70">
        <v>21</v>
      </c>
      <c r="T21">
        <f>'Product Informations'!$L29</f>
        <v>0</v>
      </c>
      <c r="U21">
        <f>'Product Informations'!$M29</f>
        <v>0</v>
      </c>
      <c r="V21" s="73">
        <f>'Product Informations'!$N29</f>
        <v>0</v>
      </c>
      <c r="AC21" s="67" t="str">
        <f t="shared" si="0"/>
        <v xml:space="preserve"> </v>
      </c>
      <c r="AD21" s="70">
        <v>1524</v>
      </c>
      <c r="AE21">
        <f>'Component Informations'!$K27</f>
        <v>0</v>
      </c>
      <c r="AF21">
        <f>'Component Informations'!$L27</f>
        <v>0</v>
      </c>
      <c r="AG21" s="73">
        <f>'Component Informations'!$M27</f>
        <v>0</v>
      </c>
      <c r="AM21" t="str">
        <f t="shared" si="1"/>
        <v xml:space="preserve"> </v>
      </c>
    </row>
    <row r="22" spans="18:39">
      <c r="S22" s="70">
        <v>22</v>
      </c>
      <c r="T22">
        <f>'Product Informations'!$L30</f>
        <v>0</v>
      </c>
      <c r="U22">
        <f>'Product Informations'!$M30</f>
        <v>0</v>
      </c>
      <c r="V22" s="73">
        <f>'Product Informations'!$N30</f>
        <v>0</v>
      </c>
      <c r="AC22" s="67" t="str">
        <f t="shared" si="0"/>
        <v xml:space="preserve"> </v>
      </c>
      <c r="AD22" s="70">
        <v>1525</v>
      </c>
      <c r="AE22">
        <f>'Component Informations'!$K28</f>
        <v>0</v>
      </c>
      <c r="AF22">
        <f>'Component Informations'!$L28</f>
        <v>0</v>
      </c>
      <c r="AG22" s="73">
        <f>'Component Informations'!$M28</f>
        <v>0</v>
      </c>
      <c r="AM22" t="str">
        <f t="shared" si="1"/>
        <v xml:space="preserve"> </v>
      </c>
    </row>
    <row r="23" spans="18:39">
      <c r="S23" s="70">
        <v>23</v>
      </c>
      <c r="T23">
        <f>'Product Informations'!$L31</f>
        <v>0</v>
      </c>
      <c r="U23">
        <f>'Product Informations'!$M31</f>
        <v>0</v>
      </c>
      <c r="V23" s="73">
        <f>'Product Informations'!$N31</f>
        <v>0</v>
      </c>
      <c r="AC23" s="67" t="str">
        <f t="shared" si="0"/>
        <v xml:space="preserve"> </v>
      </c>
      <c r="AD23" s="70">
        <v>1526</v>
      </c>
      <c r="AE23">
        <f>'Component Informations'!$K29</f>
        <v>0</v>
      </c>
      <c r="AF23">
        <f>'Component Informations'!$L29</f>
        <v>0</v>
      </c>
      <c r="AG23" s="73">
        <f>'Component Informations'!$M29</f>
        <v>0</v>
      </c>
      <c r="AM23" t="str">
        <f t="shared" si="1"/>
        <v xml:space="preserve"> </v>
      </c>
    </row>
    <row r="24" spans="18:39">
      <c r="S24" s="70">
        <v>24</v>
      </c>
      <c r="T24">
        <f>'Product Informations'!$L32</f>
        <v>0</v>
      </c>
      <c r="U24">
        <f>'Product Informations'!$M32</f>
        <v>0</v>
      </c>
      <c r="V24" s="73">
        <f>'Product Informations'!$N32</f>
        <v>0</v>
      </c>
      <c r="AC24" s="67" t="str">
        <f t="shared" si="0"/>
        <v xml:space="preserve"> </v>
      </c>
      <c r="AD24" s="70">
        <v>1527</v>
      </c>
      <c r="AE24">
        <f>'Component Informations'!$K30</f>
        <v>0</v>
      </c>
      <c r="AF24">
        <f>'Component Informations'!$L30</f>
        <v>0</v>
      </c>
      <c r="AG24" s="73">
        <f>'Component Informations'!$M30</f>
        <v>0</v>
      </c>
      <c r="AM24" t="str">
        <f t="shared" si="1"/>
        <v xml:space="preserve"> </v>
      </c>
    </row>
    <row r="25" spans="18:39">
      <c r="S25" s="70">
        <v>25</v>
      </c>
      <c r="T25">
        <f>'Product Informations'!$L33</f>
        <v>0</v>
      </c>
      <c r="U25">
        <f>'Product Informations'!$M33</f>
        <v>0</v>
      </c>
      <c r="V25" s="73">
        <f>'Product Informations'!$N33</f>
        <v>0</v>
      </c>
      <c r="AC25" s="67" t="str">
        <f t="shared" si="0"/>
        <v xml:space="preserve"> </v>
      </c>
      <c r="AD25" s="70">
        <v>1528</v>
      </c>
      <c r="AE25">
        <f>'Component Informations'!$K31</f>
        <v>0</v>
      </c>
      <c r="AF25">
        <f>'Component Informations'!$L31</f>
        <v>0</v>
      </c>
      <c r="AG25" s="73">
        <f>'Component Informations'!$M31</f>
        <v>0</v>
      </c>
      <c r="AM25" t="str">
        <f t="shared" si="1"/>
        <v xml:space="preserve"> </v>
      </c>
    </row>
    <row r="26" spans="18:39">
      <c r="S26" s="70">
        <v>26</v>
      </c>
      <c r="T26">
        <f>'Product Informations'!$L34</f>
        <v>0</v>
      </c>
      <c r="U26">
        <f>'Product Informations'!$M34</f>
        <v>0</v>
      </c>
      <c r="V26" s="73">
        <f>'Product Informations'!$N34</f>
        <v>0</v>
      </c>
      <c r="AC26" s="67" t="str">
        <f t="shared" si="0"/>
        <v xml:space="preserve"> </v>
      </c>
      <c r="AD26" s="70">
        <v>1529</v>
      </c>
      <c r="AE26">
        <f>'Component Informations'!$K32</f>
        <v>0</v>
      </c>
      <c r="AF26">
        <f>'Component Informations'!$L32</f>
        <v>0</v>
      </c>
      <c r="AG26" s="73">
        <f>'Component Informations'!$M32</f>
        <v>0</v>
      </c>
      <c r="AM26" t="str">
        <f t="shared" si="1"/>
        <v xml:space="preserve"> </v>
      </c>
    </row>
    <row r="27" spans="18:39">
      <c r="S27" s="70">
        <v>27</v>
      </c>
      <c r="T27">
        <f>'Product Informations'!$L35</f>
        <v>0</v>
      </c>
      <c r="U27">
        <f>'Product Informations'!$M35</f>
        <v>0</v>
      </c>
      <c r="V27" s="73">
        <f>'Product Informations'!$N35</f>
        <v>0</v>
      </c>
      <c r="AC27" s="67" t="str">
        <f t="shared" si="0"/>
        <v xml:space="preserve"> </v>
      </c>
      <c r="AD27" s="70">
        <v>1530</v>
      </c>
      <c r="AE27">
        <f>'Component Informations'!$K33</f>
        <v>0</v>
      </c>
      <c r="AF27">
        <f>'Component Informations'!$L33</f>
        <v>0</v>
      </c>
      <c r="AG27" s="73">
        <f>'Component Informations'!$M33</f>
        <v>0</v>
      </c>
      <c r="AM27" t="str">
        <f t="shared" si="1"/>
        <v xml:space="preserve"> </v>
      </c>
    </row>
    <row r="28" spans="18:39">
      <c r="S28" s="70">
        <v>28</v>
      </c>
      <c r="T28">
        <f>'Product Informations'!$L36</f>
        <v>0</v>
      </c>
      <c r="U28">
        <f>'Product Informations'!$M36</f>
        <v>0</v>
      </c>
      <c r="V28" s="73">
        <f>'Product Informations'!$N36</f>
        <v>0</v>
      </c>
      <c r="AC28" s="67" t="str">
        <f t="shared" si="0"/>
        <v xml:space="preserve"> </v>
      </c>
      <c r="AD28" s="70">
        <v>1531</v>
      </c>
      <c r="AE28">
        <f>'Component Informations'!$K34</f>
        <v>0</v>
      </c>
      <c r="AF28">
        <f>'Component Informations'!$L34</f>
        <v>0</v>
      </c>
      <c r="AG28" s="73">
        <f>'Component Informations'!$M34</f>
        <v>0</v>
      </c>
      <c r="AM28" t="str">
        <f t="shared" si="1"/>
        <v xml:space="preserve"> </v>
      </c>
    </row>
    <row r="29" spans="18:39">
      <c r="S29" s="70">
        <v>29</v>
      </c>
      <c r="T29">
        <f>'Product Informations'!$L37</f>
        <v>0</v>
      </c>
      <c r="U29">
        <f>'Product Informations'!$M37</f>
        <v>0</v>
      </c>
      <c r="V29" s="73">
        <f>'Product Informations'!$N37</f>
        <v>0</v>
      </c>
      <c r="AC29" s="67" t="str">
        <f t="shared" si="0"/>
        <v xml:space="preserve"> </v>
      </c>
      <c r="AD29" s="70">
        <v>1532</v>
      </c>
      <c r="AE29">
        <f>'Component Informations'!$K35</f>
        <v>0</v>
      </c>
      <c r="AF29">
        <f>'Component Informations'!$L35</f>
        <v>0</v>
      </c>
      <c r="AG29" s="73">
        <f>'Component Informations'!$M35</f>
        <v>0</v>
      </c>
      <c r="AM29" t="str">
        <f t="shared" si="1"/>
        <v xml:space="preserve"> </v>
      </c>
    </row>
    <row r="30" spans="18:39">
      <c r="S30" s="70">
        <v>30</v>
      </c>
      <c r="T30">
        <f>'Product Informations'!$L38</f>
        <v>0</v>
      </c>
      <c r="U30">
        <f>'Product Informations'!$M38</f>
        <v>0</v>
      </c>
      <c r="V30" s="73">
        <f>'Product Informations'!$N38</f>
        <v>0</v>
      </c>
      <c r="AC30" s="67" t="str">
        <f t="shared" si="0"/>
        <v xml:space="preserve"> </v>
      </c>
      <c r="AD30" s="70">
        <v>1533</v>
      </c>
      <c r="AE30">
        <f>'Component Informations'!$K36</f>
        <v>0</v>
      </c>
      <c r="AF30">
        <f>'Component Informations'!$L36</f>
        <v>0</v>
      </c>
      <c r="AG30" s="73">
        <f>'Component Informations'!$M36</f>
        <v>0</v>
      </c>
      <c r="AM30" t="str">
        <f t="shared" si="1"/>
        <v xml:space="preserve"> </v>
      </c>
    </row>
    <row r="31" spans="18:39">
      <c r="S31" s="70">
        <v>31</v>
      </c>
      <c r="T31">
        <f>'Product Informations'!$L39</f>
        <v>0</v>
      </c>
      <c r="U31">
        <f>'Product Informations'!$M39</f>
        <v>0</v>
      </c>
      <c r="V31" s="73">
        <f>'Product Informations'!$N39</f>
        <v>0</v>
      </c>
      <c r="AC31" s="67" t="str">
        <f t="shared" si="0"/>
        <v xml:space="preserve"> </v>
      </c>
      <c r="AD31" s="70">
        <v>1534</v>
      </c>
      <c r="AE31">
        <f>'Component Informations'!$K37</f>
        <v>0</v>
      </c>
      <c r="AF31">
        <f>'Component Informations'!$L37</f>
        <v>0</v>
      </c>
      <c r="AG31" s="73">
        <f>'Component Informations'!$M37</f>
        <v>0</v>
      </c>
      <c r="AM31" t="str">
        <f t="shared" si="1"/>
        <v xml:space="preserve"> </v>
      </c>
    </row>
    <row r="32" spans="18:39">
      <c r="S32" s="70">
        <v>32</v>
      </c>
      <c r="T32">
        <f>'Product Informations'!$L40</f>
        <v>0</v>
      </c>
      <c r="U32">
        <f>'Product Informations'!$M40</f>
        <v>0</v>
      </c>
      <c r="V32" s="73">
        <f>'Product Informations'!$N40</f>
        <v>0</v>
      </c>
      <c r="AC32" s="67" t="str">
        <f t="shared" si="0"/>
        <v xml:space="preserve"> </v>
      </c>
      <c r="AD32" s="70">
        <v>1535</v>
      </c>
      <c r="AE32">
        <f>'Component Informations'!$K38</f>
        <v>0</v>
      </c>
      <c r="AF32">
        <f>'Component Informations'!$L38</f>
        <v>0</v>
      </c>
      <c r="AG32" s="73">
        <f>'Component Informations'!$M38</f>
        <v>0</v>
      </c>
      <c r="AM32" t="str">
        <f t="shared" si="1"/>
        <v xml:space="preserve"> </v>
      </c>
    </row>
    <row r="33" spans="19:39">
      <c r="S33" s="70">
        <v>33</v>
      </c>
      <c r="T33">
        <f>'Product Informations'!$L41</f>
        <v>0</v>
      </c>
      <c r="U33">
        <f>'Product Informations'!$M41</f>
        <v>0</v>
      </c>
      <c r="V33" s="73">
        <f>'Product Informations'!$N41</f>
        <v>0</v>
      </c>
      <c r="AC33" s="67" t="str">
        <f t="shared" si="0"/>
        <v xml:space="preserve"> </v>
      </c>
      <c r="AD33" s="70">
        <v>1536</v>
      </c>
      <c r="AE33">
        <f>'Component Informations'!$K39</f>
        <v>0</v>
      </c>
      <c r="AF33">
        <f>'Component Informations'!$L39</f>
        <v>0</v>
      </c>
      <c r="AG33" s="73">
        <f>'Component Informations'!$M39</f>
        <v>0</v>
      </c>
      <c r="AM33" t="str">
        <f t="shared" si="1"/>
        <v xml:space="preserve"> </v>
      </c>
    </row>
    <row r="34" spans="19:39">
      <c r="S34" s="70">
        <v>34</v>
      </c>
      <c r="T34">
        <f>'Product Informations'!$L42</f>
        <v>0</v>
      </c>
      <c r="U34">
        <f>'Product Informations'!$M42</f>
        <v>0</v>
      </c>
      <c r="V34" s="73">
        <f>'Product Informations'!$N42</f>
        <v>0</v>
      </c>
      <c r="AC34" s="67" t="str">
        <f t="shared" si="0"/>
        <v xml:space="preserve"> </v>
      </c>
      <c r="AD34" s="70">
        <v>1537</v>
      </c>
      <c r="AE34">
        <f>'Component Informations'!$K40</f>
        <v>0</v>
      </c>
      <c r="AF34">
        <f>'Component Informations'!$L40</f>
        <v>0</v>
      </c>
      <c r="AG34" s="73">
        <f>'Component Informations'!$M40</f>
        <v>0</v>
      </c>
      <c r="AM34" t="str">
        <f t="shared" si="1"/>
        <v xml:space="preserve"> </v>
      </c>
    </row>
    <row r="35" spans="19:39">
      <c r="S35" s="70">
        <v>35</v>
      </c>
      <c r="T35">
        <f>'Product Informations'!$L43</f>
        <v>0</v>
      </c>
      <c r="U35">
        <f>'Product Informations'!$M43</f>
        <v>0</v>
      </c>
      <c r="V35" s="73">
        <f>'Product Informations'!$N43</f>
        <v>0</v>
      </c>
      <c r="AC35" s="67" t="str">
        <f t="shared" si="0"/>
        <v xml:space="preserve"> </v>
      </c>
      <c r="AD35" s="70">
        <v>1538</v>
      </c>
      <c r="AE35">
        <f>'Component Informations'!$K41</f>
        <v>0</v>
      </c>
      <c r="AF35">
        <f>'Component Informations'!$L41</f>
        <v>0</v>
      </c>
      <c r="AG35" s="73">
        <f>'Component Informations'!$M41</f>
        <v>0</v>
      </c>
      <c r="AM35" t="str">
        <f t="shared" si="1"/>
        <v xml:space="preserve"> </v>
      </c>
    </row>
    <row r="36" spans="19:39">
      <c r="S36" s="70">
        <v>36</v>
      </c>
      <c r="T36">
        <f>'Product Informations'!$L44</f>
        <v>0</v>
      </c>
      <c r="U36">
        <f>'Product Informations'!$M44</f>
        <v>0</v>
      </c>
      <c r="V36" s="73">
        <f>'Product Informations'!$N44</f>
        <v>0</v>
      </c>
      <c r="AC36" s="67" t="str">
        <f t="shared" si="0"/>
        <v xml:space="preserve"> </v>
      </c>
      <c r="AD36" s="70">
        <v>1539</v>
      </c>
      <c r="AE36">
        <f>'Component Informations'!$K42</f>
        <v>0</v>
      </c>
      <c r="AF36">
        <f>'Component Informations'!$L42</f>
        <v>0</v>
      </c>
      <c r="AG36" s="73">
        <f>'Component Informations'!$M42</f>
        <v>0</v>
      </c>
      <c r="AM36" t="str">
        <f t="shared" si="1"/>
        <v xml:space="preserve"> </v>
      </c>
    </row>
    <row r="37" spans="19:39">
      <c r="S37" s="70">
        <v>37</v>
      </c>
      <c r="T37">
        <f>'Product Informations'!$L45</f>
        <v>0</v>
      </c>
      <c r="U37">
        <f>'Product Informations'!$M45</f>
        <v>0</v>
      </c>
      <c r="V37" s="73">
        <f>'Product Informations'!$N45</f>
        <v>0</v>
      </c>
      <c r="AC37" s="67" t="str">
        <f t="shared" si="0"/>
        <v xml:space="preserve"> </v>
      </c>
      <c r="AD37" s="70">
        <v>1540</v>
      </c>
      <c r="AE37">
        <f>'Component Informations'!$K43</f>
        <v>0</v>
      </c>
      <c r="AF37">
        <f>'Component Informations'!$L43</f>
        <v>0</v>
      </c>
      <c r="AG37" s="73">
        <f>'Component Informations'!$M43</f>
        <v>0</v>
      </c>
      <c r="AM37" t="str">
        <f t="shared" si="1"/>
        <v xml:space="preserve"> </v>
      </c>
    </row>
    <row r="38" spans="19:39">
      <c r="S38" s="70">
        <v>38</v>
      </c>
      <c r="T38">
        <f>'Product Informations'!$L46</f>
        <v>0</v>
      </c>
      <c r="U38">
        <f>'Product Informations'!$M46</f>
        <v>0</v>
      </c>
      <c r="V38" s="73">
        <f>'Product Informations'!$N46</f>
        <v>0</v>
      </c>
      <c r="AC38" s="67" t="str">
        <f t="shared" si="0"/>
        <v xml:space="preserve"> </v>
      </c>
      <c r="AD38" s="70">
        <v>1541</v>
      </c>
      <c r="AE38">
        <f>'Component Informations'!$K44</f>
        <v>0</v>
      </c>
      <c r="AF38">
        <f>'Component Informations'!$L44</f>
        <v>0</v>
      </c>
      <c r="AG38" s="73">
        <f>'Component Informations'!$M44</f>
        <v>0</v>
      </c>
      <c r="AM38" t="str">
        <f t="shared" si="1"/>
        <v xml:space="preserve"> </v>
      </c>
    </row>
    <row r="39" spans="19:39">
      <c r="S39" s="70">
        <v>39</v>
      </c>
      <c r="T39">
        <f>'Product Informations'!$L47</f>
        <v>0</v>
      </c>
      <c r="U39">
        <f>'Product Informations'!$M47</f>
        <v>0</v>
      </c>
      <c r="V39" s="73">
        <f>'Product Informations'!$N47</f>
        <v>0</v>
      </c>
      <c r="AC39" s="67" t="str">
        <f t="shared" si="0"/>
        <v xml:space="preserve"> </v>
      </c>
      <c r="AD39" s="70">
        <v>1542</v>
      </c>
      <c r="AE39">
        <f>'Component Informations'!$K45</f>
        <v>0</v>
      </c>
      <c r="AF39">
        <f>'Component Informations'!$L45</f>
        <v>0</v>
      </c>
      <c r="AG39" s="73">
        <f>'Component Informations'!$M45</f>
        <v>0</v>
      </c>
      <c r="AM39" t="str">
        <f t="shared" si="1"/>
        <v xml:space="preserve"> </v>
      </c>
    </row>
    <row r="40" spans="19:39">
      <c r="S40" s="70">
        <v>40</v>
      </c>
      <c r="T40">
        <f>'Product Informations'!$L48</f>
        <v>0</v>
      </c>
      <c r="U40">
        <f>'Product Informations'!$M48</f>
        <v>0</v>
      </c>
      <c r="V40" s="73">
        <f>'Product Informations'!$N48</f>
        <v>0</v>
      </c>
      <c r="AC40" s="67" t="str">
        <f t="shared" si="0"/>
        <v xml:space="preserve"> </v>
      </c>
      <c r="AD40" s="70">
        <v>1543</v>
      </c>
      <c r="AE40">
        <f>'Component Informations'!$K46</f>
        <v>0</v>
      </c>
      <c r="AF40">
        <f>'Component Informations'!$L46</f>
        <v>0</v>
      </c>
      <c r="AG40" s="73">
        <f>'Component Informations'!$M46</f>
        <v>0</v>
      </c>
      <c r="AM40" t="str">
        <f t="shared" si="1"/>
        <v xml:space="preserve"> </v>
      </c>
    </row>
    <row r="41" spans="19:39">
      <c r="S41" s="70">
        <v>41</v>
      </c>
      <c r="T41">
        <f>'Product Informations'!$L49</f>
        <v>0</v>
      </c>
      <c r="U41">
        <f>'Product Informations'!$M49</f>
        <v>0</v>
      </c>
      <c r="V41" s="73">
        <f>'Product Informations'!$N49</f>
        <v>0</v>
      </c>
      <c r="AC41" s="67" t="str">
        <f t="shared" si="0"/>
        <v xml:space="preserve"> </v>
      </c>
      <c r="AD41" s="70">
        <v>1544</v>
      </c>
      <c r="AE41">
        <f>'Component Informations'!$K47</f>
        <v>0</v>
      </c>
      <c r="AF41">
        <f>'Component Informations'!$L47</f>
        <v>0</v>
      </c>
      <c r="AG41" s="73">
        <f>'Component Informations'!$M47</f>
        <v>0</v>
      </c>
      <c r="AM41" t="str">
        <f t="shared" si="1"/>
        <v xml:space="preserve"> </v>
      </c>
    </row>
    <row r="42" spans="19:39">
      <c r="S42" s="70">
        <v>42</v>
      </c>
      <c r="T42">
        <f>'Product Informations'!$L50</f>
        <v>0</v>
      </c>
      <c r="U42">
        <f>'Product Informations'!$M50</f>
        <v>0</v>
      </c>
      <c r="V42" s="73">
        <f>'Product Informations'!$N50</f>
        <v>0</v>
      </c>
      <c r="AC42" s="67" t="str">
        <f t="shared" si="0"/>
        <v xml:space="preserve"> </v>
      </c>
      <c r="AD42" s="70">
        <v>1545</v>
      </c>
      <c r="AE42">
        <f>'Component Informations'!$K48</f>
        <v>0</v>
      </c>
      <c r="AF42">
        <f>'Component Informations'!$L48</f>
        <v>0</v>
      </c>
      <c r="AG42" s="73">
        <f>'Component Informations'!$M48</f>
        <v>0</v>
      </c>
      <c r="AM42" t="str">
        <f t="shared" si="1"/>
        <v xml:space="preserve"> </v>
      </c>
    </row>
    <row r="43" spans="19:39">
      <c r="S43" s="70">
        <v>43</v>
      </c>
      <c r="T43">
        <f>'Product Informations'!$L51</f>
        <v>0</v>
      </c>
      <c r="U43">
        <f>'Product Informations'!$M51</f>
        <v>0</v>
      </c>
      <c r="V43" s="73">
        <f>'Product Informations'!$N51</f>
        <v>0</v>
      </c>
      <c r="AC43" s="67" t="str">
        <f t="shared" si="0"/>
        <v xml:space="preserve"> </v>
      </c>
      <c r="AD43" s="70">
        <v>1546</v>
      </c>
      <c r="AE43">
        <f>'Component Informations'!$K49</f>
        <v>0</v>
      </c>
      <c r="AF43">
        <f>'Component Informations'!$L49</f>
        <v>0</v>
      </c>
      <c r="AG43" s="73">
        <f>'Component Informations'!$M49</f>
        <v>0</v>
      </c>
      <c r="AM43" t="str">
        <f t="shared" si="1"/>
        <v xml:space="preserve"> </v>
      </c>
    </row>
    <row r="44" spans="19:39">
      <c r="S44" s="70">
        <v>44</v>
      </c>
      <c r="T44">
        <f>'Product Informations'!$L52</f>
        <v>0</v>
      </c>
      <c r="U44">
        <f>'Product Informations'!$M52</f>
        <v>0</v>
      </c>
      <c r="V44" s="73">
        <f>'Product Informations'!$N52</f>
        <v>0</v>
      </c>
      <c r="AC44" s="67" t="str">
        <f t="shared" si="0"/>
        <v xml:space="preserve"> </v>
      </c>
      <c r="AD44" s="70">
        <v>1547</v>
      </c>
      <c r="AE44">
        <f>'Component Informations'!$K50</f>
        <v>0</v>
      </c>
      <c r="AF44">
        <f>'Component Informations'!$L50</f>
        <v>0</v>
      </c>
      <c r="AG44" s="73">
        <f>'Component Informations'!$M50</f>
        <v>0</v>
      </c>
      <c r="AM44" t="str">
        <f t="shared" si="1"/>
        <v xml:space="preserve"> </v>
      </c>
    </row>
    <row r="45" spans="19:39">
      <c r="S45" s="70">
        <v>45</v>
      </c>
      <c r="T45">
        <f>'Product Informations'!$L53</f>
        <v>0</v>
      </c>
      <c r="U45">
        <f>'Product Informations'!$M53</f>
        <v>0</v>
      </c>
      <c r="V45" s="73">
        <f>'Product Informations'!$N53</f>
        <v>0</v>
      </c>
      <c r="AC45" s="67" t="str">
        <f t="shared" si="0"/>
        <v xml:space="preserve"> </v>
      </c>
      <c r="AD45" s="70">
        <v>1548</v>
      </c>
      <c r="AE45">
        <f>'Component Informations'!$K51</f>
        <v>0</v>
      </c>
      <c r="AF45">
        <f>'Component Informations'!$L51</f>
        <v>0</v>
      </c>
      <c r="AG45" s="73">
        <f>'Component Informations'!$M51</f>
        <v>0</v>
      </c>
      <c r="AM45" t="str">
        <f t="shared" si="1"/>
        <v xml:space="preserve"> </v>
      </c>
    </row>
    <row r="46" spans="19:39">
      <c r="S46" s="70">
        <v>46</v>
      </c>
      <c r="T46">
        <f>'Product Informations'!$L54</f>
        <v>0</v>
      </c>
      <c r="U46">
        <f>'Product Informations'!$M54</f>
        <v>0</v>
      </c>
      <c r="V46" s="73">
        <f>'Product Informations'!$N54</f>
        <v>0</v>
      </c>
      <c r="AC46" s="67" t="str">
        <f t="shared" si="0"/>
        <v xml:space="preserve"> </v>
      </c>
      <c r="AD46" s="70">
        <v>1549</v>
      </c>
      <c r="AE46">
        <f>'Component Informations'!$K52</f>
        <v>0</v>
      </c>
      <c r="AF46">
        <f>'Component Informations'!$L52</f>
        <v>0</v>
      </c>
      <c r="AG46" s="73">
        <f>'Component Informations'!$M52</f>
        <v>0</v>
      </c>
      <c r="AM46" t="str">
        <f t="shared" si="1"/>
        <v xml:space="preserve"> </v>
      </c>
    </row>
    <row r="47" spans="19:39">
      <c r="S47" s="70">
        <v>47</v>
      </c>
      <c r="T47">
        <f>'Product Informations'!$L55</f>
        <v>0</v>
      </c>
      <c r="U47">
        <f>'Product Informations'!$M55</f>
        <v>0</v>
      </c>
      <c r="V47" s="73">
        <f>'Product Informations'!$N55</f>
        <v>0</v>
      </c>
      <c r="AC47" s="67" t="str">
        <f t="shared" si="0"/>
        <v xml:space="preserve"> </v>
      </c>
      <c r="AD47" s="70">
        <v>1550</v>
      </c>
      <c r="AE47">
        <f>'Component Informations'!$K53</f>
        <v>0</v>
      </c>
      <c r="AF47">
        <f>'Component Informations'!$L53</f>
        <v>0</v>
      </c>
      <c r="AG47" s="73">
        <f>'Component Informations'!$M53</f>
        <v>0</v>
      </c>
      <c r="AM47" t="str">
        <f t="shared" si="1"/>
        <v xml:space="preserve"> </v>
      </c>
    </row>
    <row r="48" spans="19:39">
      <c r="S48" s="70">
        <v>48</v>
      </c>
      <c r="T48">
        <f>'Product Informations'!$L56</f>
        <v>0</v>
      </c>
      <c r="U48">
        <f>'Product Informations'!$M56</f>
        <v>0</v>
      </c>
      <c r="V48" s="73">
        <f>'Product Informations'!$N56</f>
        <v>0</v>
      </c>
      <c r="AC48" s="67" t="str">
        <f t="shared" si="0"/>
        <v xml:space="preserve"> </v>
      </c>
      <c r="AD48" s="70">
        <v>1551</v>
      </c>
      <c r="AE48">
        <f>'Component Informations'!$K54</f>
        <v>0</v>
      </c>
      <c r="AF48">
        <f>'Component Informations'!$L54</f>
        <v>0</v>
      </c>
      <c r="AG48" s="73">
        <f>'Component Informations'!$M54</f>
        <v>0</v>
      </c>
      <c r="AM48" t="str">
        <f t="shared" si="1"/>
        <v xml:space="preserve"> </v>
      </c>
    </row>
    <row r="49" spans="19:39">
      <c r="S49" s="70">
        <v>49</v>
      </c>
      <c r="T49">
        <f>'Product Informations'!$L57</f>
        <v>0</v>
      </c>
      <c r="U49">
        <f>'Product Informations'!$M57</f>
        <v>0</v>
      </c>
      <c r="V49" s="73">
        <f>'Product Informations'!$N57</f>
        <v>0</v>
      </c>
      <c r="AC49" s="67" t="str">
        <f t="shared" si="0"/>
        <v xml:space="preserve"> </v>
      </c>
      <c r="AD49" s="70">
        <v>1552</v>
      </c>
      <c r="AE49">
        <f>'Component Informations'!$K55</f>
        <v>0</v>
      </c>
      <c r="AF49">
        <f>'Component Informations'!$L55</f>
        <v>0</v>
      </c>
      <c r="AG49" s="73">
        <f>'Component Informations'!$M55</f>
        <v>0</v>
      </c>
      <c r="AM49" t="str">
        <f t="shared" si="1"/>
        <v xml:space="preserve"> </v>
      </c>
    </row>
    <row r="50" spans="19:39">
      <c r="S50" s="70">
        <v>50</v>
      </c>
      <c r="T50">
        <f>'Product Informations'!$L58</f>
        <v>0</v>
      </c>
      <c r="U50">
        <f>'Product Informations'!$M58</f>
        <v>0</v>
      </c>
      <c r="V50" s="73">
        <f>'Product Informations'!$N58</f>
        <v>0</v>
      </c>
      <c r="AC50" s="67" t="str">
        <f t="shared" si="0"/>
        <v xml:space="preserve"> </v>
      </c>
      <c r="AD50" s="70">
        <v>1553</v>
      </c>
      <c r="AE50">
        <f>'Component Informations'!$K56</f>
        <v>0</v>
      </c>
      <c r="AF50">
        <f>'Component Informations'!$L56</f>
        <v>0</v>
      </c>
      <c r="AG50" s="73">
        <f>'Component Informations'!$M56</f>
        <v>0</v>
      </c>
      <c r="AM50" t="str">
        <f t="shared" si="1"/>
        <v xml:space="preserve"> </v>
      </c>
    </row>
    <row r="51" spans="19:39">
      <c r="S51" s="70">
        <v>51</v>
      </c>
      <c r="T51">
        <f>'Product Informations'!$L59</f>
        <v>0</v>
      </c>
      <c r="U51">
        <f>'Product Informations'!$M59</f>
        <v>0</v>
      </c>
      <c r="V51" s="73">
        <f>'Product Informations'!$N59</f>
        <v>0</v>
      </c>
      <c r="AC51" s="67" t="str">
        <f t="shared" si="0"/>
        <v xml:space="preserve"> </v>
      </c>
      <c r="AD51" s="70">
        <v>1554</v>
      </c>
      <c r="AE51">
        <f>'Component Informations'!$K57</f>
        <v>0</v>
      </c>
      <c r="AF51">
        <f>'Component Informations'!$L57</f>
        <v>0</v>
      </c>
      <c r="AG51" s="73">
        <f>'Component Informations'!$M57</f>
        <v>0</v>
      </c>
      <c r="AM51" t="str">
        <f t="shared" si="1"/>
        <v xml:space="preserve"> </v>
      </c>
    </row>
    <row r="52" spans="19:39">
      <c r="S52" s="70">
        <v>52</v>
      </c>
      <c r="T52">
        <f>'Product Informations'!$L60</f>
        <v>0</v>
      </c>
      <c r="U52">
        <f>'Product Informations'!$M60</f>
        <v>0</v>
      </c>
      <c r="V52" s="73">
        <f>'Product Informations'!$N60</f>
        <v>0</v>
      </c>
      <c r="AC52" s="67" t="str">
        <f t="shared" si="0"/>
        <v xml:space="preserve"> </v>
      </c>
      <c r="AD52" s="70">
        <v>1555</v>
      </c>
      <c r="AE52">
        <f>'Component Informations'!$K58</f>
        <v>0</v>
      </c>
      <c r="AF52">
        <f>'Component Informations'!$L58</f>
        <v>0</v>
      </c>
      <c r="AG52" s="73">
        <f>'Component Informations'!$M58</f>
        <v>0</v>
      </c>
      <c r="AM52" t="str">
        <f t="shared" si="1"/>
        <v xml:space="preserve"> </v>
      </c>
    </row>
    <row r="53" spans="19:39">
      <c r="S53" s="70">
        <v>53</v>
      </c>
      <c r="T53">
        <f>'Product Informations'!$L61</f>
        <v>0</v>
      </c>
      <c r="U53">
        <f>'Product Informations'!$M61</f>
        <v>0</v>
      </c>
      <c r="V53" s="73">
        <f>'Product Informations'!$N61</f>
        <v>0</v>
      </c>
      <c r="AC53" s="67" t="str">
        <f t="shared" si="0"/>
        <v xml:space="preserve"> </v>
      </c>
      <c r="AD53" s="70">
        <v>1556</v>
      </c>
      <c r="AE53">
        <f>'Component Informations'!$K59</f>
        <v>0</v>
      </c>
      <c r="AF53">
        <f>'Component Informations'!$L59</f>
        <v>0</v>
      </c>
      <c r="AG53" s="73">
        <f>'Component Informations'!$M59</f>
        <v>0</v>
      </c>
      <c r="AM53" t="str">
        <f t="shared" si="1"/>
        <v xml:space="preserve"> </v>
      </c>
    </row>
    <row r="54" spans="19:39">
      <c r="S54" s="70">
        <v>54</v>
      </c>
      <c r="T54">
        <f>'Product Informations'!$L62</f>
        <v>0</v>
      </c>
      <c r="U54">
        <f>'Product Informations'!$M62</f>
        <v>0</v>
      </c>
      <c r="V54" s="73">
        <f>'Product Informations'!$N62</f>
        <v>0</v>
      </c>
      <c r="AC54" s="67" t="str">
        <f t="shared" si="0"/>
        <v xml:space="preserve"> </v>
      </c>
      <c r="AD54" s="70">
        <v>1557</v>
      </c>
      <c r="AE54">
        <f>'Component Informations'!$K60</f>
        <v>0</v>
      </c>
      <c r="AF54">
        <f>'Component Informations'!$L60</f>
        <v>0</v>
      </c>
      <c r="AG54" s="73">
        <f>'Component Informations'!$M60</f>
        <v>0</v>
      </c>
      <c r="AM54" t="str">
        <f t="shared" si="1"/>
        <v xml:space="preserve"> </v>
      </c>
    </row>
    <row r="55" spans="19:39">
      <c r="S55" s="70">
        <v>55</v>
      </c>
      <c r="T55">
        <f>'Product Informations'!$L63</f>
        <v>0</v>
      </c>
      <c r="U55">
        <f>'Product Informations'!$M63</f>
        <v>0</v>
      </c>
      <c r="V55" s="73">
        <f>'Product Informations'!$N63</f>
        <v>0</v>
      </c>
      <c r="AC55" s="67" t="str">
        <f t="shared" si="0"/>
        <v xml:space="preserve"> </v>
      </c>
      <c r="AD55" s="70">
        <v>1558</v>
      </c>
      <c r="AE55">
        <f>'Component Informations'!$K61</f>
        <v>0</v>
      </c>
      <c r="AF55">
        <f>'Component Informations'!$L61</f>
        <v>0</v>
      </c>
      <c r="AG55" s="73">
        <f>'Component Informations'!$M61</f>
        <v>0</v>
      </c>
      <c r="AM55" t="str">
        <f t="shared" si="1"/>
        <v xml:space="preserve"> </v>
      </c>
    </row>
    <row r="56" spans="19:39">
      <c r="S56" s="70">
        <v>56</v>
      </c>
      <c r="T56">
        <f>'Product Informations'!$L64</f>
        <v>0</v>
      </c>
      <c r="U56">
        <f>'Product Informations'!$M64</f>
        <v>0</v>
      </c>
      <c r="V56" s="73">
        <f>'Product Informations'!$N64</f>
        <v>0</v>
      </c>
      <c r="AC56" s="67" t="str">
        <f t="shared" si="0"/>
        <v xml:space="preserve"> </v>
      </c>
      <c r="AD56" s="70">
        <v>1559</v>
      </c>
      <c r="AE56">
        <f>'Component Informations'!$K62</f>
        <v>0</v>
      </c>
      <c r="AF56">
        <f>'Component Informations'!$L62</f>
        <v>0</v>
      </c>
      <c r="AG56" s="73">
        <f>'Component Informations'!$M62</f>
        <v>0</v>
      </c>
      <c r="AM56" t="str">
        <f t="shared" si="1"/>
        <v xml:space="preserve"> </v>
      </c>
    </row>
    <row r="57" spans="19:39">
      <c r="S57" s="70">
        <v>57</v>
      </c>
      <c r="T57">
        <f>'Product Informations'!$L65</f>
        <v>0</v>
      </c>
      <c r="U57">
        <f>'Product Informations'!$M65</f>
        <v>0</v>
      </c>
      <c r="V57" s="73">
        <f>'Product Informations'!$N65</f>
        <v>0</v>
      </c>
      <c r="AC57" s="67" t="str">
        <f t="shared" si="0"/>
        <v xml:space="preserve"> </v>
      </c>
      <c r="AD57" s="70">
        <v>1560</v>
      </c>
      <c r="AE57">
        <f>'Component Informations'!$K63</f>
        <v>0</v>
      </c>
      <c r="AF57">
        <f>'Component Informations'!$L63</f>
        <v>0</v>
      </c>
      <c r="AG57" s="73">
        <f>'Component Informations'!$M63</f>
        <v>0</v>
      </c>
      <c r="AM57" t="str">
        <f t="shared" si="1"/>
        <v xml:space="preserve"> </v>
      </c>
    </row>
    <row r="58" spans="19:39">
      <c r="S58" s="70">
        <v>58</v>
      </c>
      <c r="T58">
        <f>'Product Informations'!$L66</f>
        <v>0</v>
      </c>
      <c r="U58">
        <f>'Product Informations'!$M66</f>
        <v>0</v>
      </c>
      <c r="V58" s="73">
        <f>'Product Informations'!$N66</f>
        <v>0</v>
      </c>
      <c r="AC58" s="67" t="str">
        <f t="shared" si="0"/>
        <v xml:space="preserve"> </v>
      </c>
      <c r="AD58" s="70">
        <v>1561</v>
      </c>
      <c r="AE58">
        <f>'Component Informations'!$K64</f>
        <v>0</v>
      </c>
      <c r="AF58">
        <f>'Component Informations'!$L64</f>
        <v>0</v>
      </c>
      <c r="AG58" s="73">
        <f>'Component Informations'!$M64</f>
        <v>0</v>
      </c>
      <c r="AM58" t="str">
        <f t="shared" si="1"/>
        <v xml:space="preserve"> </v>
      </c>
    </row>
    <row r="59" spans="19:39">
      <c r="S59" s="70">
        <v>59</v>
      </c>
      <c r="T59">
        <f>'Product Informations'!$L67</f>
        <v>0</v>
      </c>
      <c r="U59">
        <f>'Product Informations'!$M67</f>
        <v>0</v>
      </c>
      <c r="V59" s="73">
        <f>'Product Informations'!$N67</f>
        <v>0</v>
      </c>
      <c r="AC59" s="67" t="str">
        <f t="shared" si="0"/>
        <v xml:space="preserve"> </v>
      </c>
      <c r="AD59" s="70">
        <v>1562</v>
      </c>
      <c r="AE59">
        <f>'Component Informations'!$K65</f>
        <v>0</v>
      </c>
      <c r="AF59">
        <f>'Component Informations'!$L65</f>
        <v>0</v>
      </c>
      <c r="AG59" s="73">
        <f>'Component Informations'!$M65</f>
        <v>0</v>
      </c>
      <c r="AM59" t="str">
        <f t="shared" si="1"/>
        <v xml:space="preserve"> </v>
      </c>
    </row>
    <row r="60" spans="19:39">
      <c r="S60" s="70">
        <v>60</v>
      </c>
      <c r="T60">
        <f>'Product Informations'!$L68</f>
        <v>0</v>
      </c>
      <c r="U60">
        <f>'Product Informations'!$M68</f>
        <v>0</v>
      </c>
      <c r="V60" s="73">
        <f>'Product Informations'!$N68</f>
        <v>0</v>
      </c>
      <c r="AC60" s="67" t="str">
        <f t="shared" si="0"/>
        <v xml:space="preserve"> </v>
      </c>
      <c r="AD60" s="70">
        <v>1563</v>
      </c>
      <c r="AE60">
        <f>'Component Informations'!$K66</f>
        <v>0</v>
      </c>
      <c r="AF60">
        <f>'Component Informations'!$L66</f>
        <v>0</v>
      </c>
      <c r="AG60" s="73">
        <f>'Component Informations'!$M66</f>
        <v>0</v>
      </c>
      <c r="AM60" t="str">
        <f t="shared" si="1"/>
        <v xml:space="preserve"> </v>
      </c>
    </row>
    <row r="61" spans="19:39">
      <c r="S61" s="70">
        <v>61</v>
      </c>
      <c r="T61">
        <f>'Product Informations'!$L69</f>
        <v>0</v>
      </c>
      <c r="U61">
        <f>'Product Informations'!$M69</f>
        <v>0</v>
      </c>
      <c r="V61" s="73">
        <f>'Product Informations'!$N69</f>
        <v>0</v>
      </c>
      <c r="AC61" s="67" t="str">
        <f t="shared" si="0"/>
        <v xml:space="preserve"> </v>
      </c>
      <c r="AD61" s="70">
        <v>1564</v>
      </c>
      <c r="AE61">
        <f>'Component Informations'!$K67</f>
        <v>0</v>
      </c>
      <c r="AF61">
        <f>'Component Informations'!$L67</f>
        <v>0</v>
      </c>
      <c r="AG61" s="73">
        <f>'Component Informations'!$M67</f>
        <v>0</v>
      </c>
      <c r="AM61" t="str">
        <f t="shared" si="1"/>
        <v xml:space="preserve"> </v>
      </c>
    </row>
    <row r="62" spans="19:39">
      <c r="S62" s="70">
        <v>62</v>
      </c>
      <c r="T62">
        <f>'Product Informations'!$L70</f>
        <v>0</v>
      </c>
      <c r="U62">
        <f>'Product Informations'!$M70</f>
        <v>0</v>
      </c>
      <c r="V62" s="73">
        <f>'Product Informations'!$N70</f>
        <v>0</v>
      </c>
      <c r="AC62" s="67" t="str">
        <f t="shared" si="0"/>
        <v xml:space="preserve"> </v>
      </c>
      <c r="AD62" s="70">
        <v>1565</v>
      </c>
      <c r="AE62">
        <f>'Component Informations'!$K68</f>
        <v>0</v>
      </c>
      <c r="AF62">
        <f>'Component Informations'!$L68</f>
        <v>0</v>
      </c>
      <c r="AG62" s="73">
        <f>'Component Informations'!$M68</f>
        <v>0</v>
      </c>
      <c r="AM62" t="str">
        <f t="shared" si="1"/>
        <v xml:space="preserve"> </v>
      </c>
    </row>
    <row r="63" spans="19:39">
      <c r="S63" s="70">
        <v>63</v>
      </c>
      <c r="T63">
        <f>'Product Informations'!$L71</f>
        <v>0</v>
      </c>
      <c r="U63">
        <f>'Product Informations'!$M71</f>
        <v>0</v>
      </c>
      <c r="V63" s="73">
        <f>'Product Informations'!$N71</f>
        <v>0</v>
      </c>
      <c r="AC63" s="67" t="str">
        <f t="shared" si="0"/>
        <v xml:space="preserve"> </v>
      </c>
      <c r="AD63" s="70">
        <v>1566</v>
      </c>
      <c r="AE63">
        <f>'Component Informations'!$K69</f>
        <v>0</v>
      </c>
      <c r="AF63">
        <f>'Component Informations'!$L69</f>
        <v>0</v>
      </c>
      <c r="AG63" s="73">
        <f>'Component Informations'!$M69</f>
        <v>0</v>
      </c>
      <c r="AM63" t="str">
        <f t="shared" si="1"/>
        <v xml:space="preserve"> </v>
      </c>
    </row>
    <row r="64" spans="19:39">
      <c r="S64" s="70">
        <v>64</v>
      </c>
      <c r="T64">
        <f>'Product Informations'!$L72</f>
        <v>0</v>
      </c>
      <c r="U64">
        <f>'Product Informations'!$M72</f>
        <v>0</v>
      </c>
      <c r="V64" s="73">
        <f>'Product Informations'!$N72</f>
        <v>0</v>
      </c>
      <c r="AC64" s="67" t="str">
        <f t="shared" si="0"/>
        <v xml:space="preserve"> </v>
      </c>
      <c r="AD64" s="70">
        <v>1567</v>
      </c>
      <c r="AE64">
        <f>'Component Informations'!$K70</f>
        <v>0</v>
      </c>
      <c r="AF64">
        <f>'Component Informations'!$L70</f>
        <v>0</v>
      </c>
      <c r="AG64" s="73">
        <f>'Component Informations'!$M70</f>
        <v>0</v>
      </c>
      <c r="AM64" t="str">
        <f t="shared" si="1"/>
        <v xml:space="preserve"> </v>
      </c>
    </row>
    <row r="65" spans="19:39">
      <c r="S65" s="70">
        <v>65</v>
      </c>
      <c r="T65">
        <f>'Product Informations'!$L73</f>
        <v>0</v>
      </c>
      <c r="U65">
        <f>'Product Informations'!$M73</f>
        <v>0</v>
      </c>
      <c r="V65" s="73">
        <f>'Product Informations'!$N73</f>
        <v>0</v>
      </c>
      <c r="AC65" s="67" t="str">
        <f t="shared" si="0"/>
        <v xml:space="preserve"> </v>
      </c>
      <c r="AD65" s="70">
        <v>1568</v>
      </c>
      <c r="AE65">
        <f>'Component Informations'!$K71</f>
        <v>0</v>
      </c>
      <c r="AF65">
        <f>'Component Informations'!$L71</f>
        <v>0</v>
      </c>
      <c r="AG65" s="73">
        <f>'Component Informations'!$M71</f>
        <v>0</v>
      </c>
      <c r="AM65" t="str">
        <f t="shared" si="1"/>
        <v xml:space="preserve"> </v>
      </c>
    </row>
    <row r="66" spans="19:39">
      <c r="S66" s="70">
        <v>66</v>
      </c>
      <c r="T66">
        <f>'Product Informations'!$L74</f>
        <v>0</v>
      </c>
      <c r="U66">
        <f>'Product Informations'!$M74</f>
        <v>0</v>
      </c>
      <c r="V66" s="73">
        <f>'Product Informations'!$N74</f>
        <v>0</v>
      </c>
      <c r="AC66" s="67" t="str">
        <f t="shared" ref="AC66:AC129" si="2">Z66&amp;" "&amp;AA66</f>
        <v xml:space="preserve"> </v>
      </c>
      <c r="AD66" s="70">
        <v>1569</v>
      </c>
      <c r="AE66">
        <f>'Component Informations'!$K72</f>
        <v>0</v>
      </c>
      <c r="AF66">
        <f>'Component Informations'!$L72</f>
        <v>0</v>
      </c>
      <c r="AG66" s="73">
        <f>'Component Informations'!$M72</f>
        <v>0</v>
      </c>
      <c r="AM66" t="str">
        <f t="shared" ref="AM66:AM129" si="3">AJ66&amp;" "&amp;AK66</f>
        <v xml:space="preserve"> </v>
      </c>
    </row>
    <row r="67" spans="19:39">
      <c r="S67" s="70">
        <v>67</v>
      </c>
      <c r="T67">
        <f>'Product Informations'!$L75</f>
        <v>0</v>
      </c>
      <c r="U67">
        <f>'Product Informations'!$M75</f>
        <v>0</v>
      </c>
      <c r="V67" s="73">
        <f>'Product Informations'!$N75</f>
        <v>0</v>
      </c>
      <c r="AC67" s="67" t="str">
        <f t="shared" si="2"/>
        <v xml:space="preserve"> </v>
      </c>
      <c r="AD67" s="70">
        <v>1570</v>
      </c>
      <c r="AE67">
        <f>'Component Informations'!$K73</f>
        <v>0</v>
      </c>
      <c r="AF67">
        <f>'Component Informations'!$L73</f>
        <v>0</v>
      </c>
      <c r="AG67" s="73">
        <f>'Component Informations'!$M73</f>
        <v>0</v>
      </c>
      <c r="AM67" t="str">
        <f t="shared" si="3"/>
        <v xml:space="preserve"> </v>
      </c>
    </row>
    <row r="68" spans="19:39">
      <c r="S68" s="70">
        <v>68</v>
      </c>
      <c r="T68">
        <f>'Product Informations'!$L76</f>
        <v>0</v>
      </c>
      <c r="U68">
        <f>'Product Informations'!$M76</f>
        <v>0</v>
      </c>
      <c r="V68" s="73">
        <f>'Product Informations'!$N76</f>
        <v>0</v>
      </c>
      <c r="AC68" s="67" t="str">
        <f t="shared" si="2"/>
        <v xml:space="preserve"> </v>
      </c>
      <c r="AD68" s="70">
        <v>1571</v>
      </c>
      <c r="AE68">
        <f>'Component Informations'!$K74</f>
        <v>0</v>
      </c>
      <c r="AF68">
        <f>'Component Informations'!$L74</f>
        <v>0</v>
      </c>
      <c r="AG68" s="73">
        <f>'Component Informations'!$M74</f>
        <v>0</v>
      </c>
      <c r="AM68" t="str">
        <f t="shared" si="3"/>
        <v xml:space="preserve"> </v>
      </c>
    </row>
    <row r="69" spans="19:39">
      <c r="S69" s="70">
        <v>69</v>
      </c>
      <c r="T69">
        <f>'Product Informations'!$L77</f>
        <v>0</v>
      </c>
      <c r="U69">
        <f>'Product Informations'!$M77</f>
        <v>0</v>
      </c>
      <c r="V69" s="73">
        <f>'Product Informations'!$N77</f>
        <v>0</v>
      </c>
      <c r="AC69" s="67" t="str">
        <f t="shared" si="2"/>
        <v xml:space="preserve"> </v>
      </c>
      <c r="AD69" s="70">
        <v>1572</v>
      </c>
      <c r="AE69">
        <f>'Component Informations'!$K75</f>
        <v>0</v>
      </c>
      <c r="AF69">
        <f>'Component Informations'!$L75</f>
        <v>0</v>
      </c>
      <c r="AG69" s="73">
        <f>'Component Informations'!$M75</f>
        <v>0</v>
      </c>
      <c r="AM69" t="str">
        <f t="shared" si="3"/>
        <v xml:space="preserve"> </v>
      </c>
    </row>
    <row r="70" spans="19:39">
      <c r="S70" s="70">
        <v>70</v>
      </c>
      <c r="T70">
        <f>'Product Informations'!$L78</f>
        <v>0</v>
      </c>
      <c r="U70">
        <f>'Product Informations'!$M78</f>
        <v>0</v>
      </c>
      <c r="V70" s="73">
        <f>'Product Informations'!$N78</f>
        <v>0</v>
      </c>
      <c r="AC70" s="67" t="str">
        <f t="shared" si="2"/>
        <v xml:space="preserve"> </v>
      </c>
      <c r="AD70" s="70">
        <v>1573</v>
      </c>
      <c r="AE70">
        <f>'Component Informations'!$K76</f>
        <v>0</v>
      </c>
      <c r="AF70">
        <f>'Component Informations'!$L76</f>
        <v>0</v>
      </c>
      <c r="AG70" s="73">
        <f>'Component Informations'!$M76</f>
        <v>0</v>
      </c>
      <c r="AM70" t="str">
        <f t="shared" si="3"/>
        <v xml:space="preserve"> </v>
      </c>
    </row>
    <row r="71" spans="19:39">
      <c r="S71" s="70">
        <v>71</v>
      </c>
      <c r="T71">
        <f>'Product Informations'!$L79</f>
        <v>0</v>
      </c>
      <c r="U71">
        <f>'Product Informations'!$M79</f>
        <v>0</v>
      </c>
      <c r="V71" s="73">
        <f>'Product Informations'!$N79</f>
        <v>0</v>
      </c>
      <c r="AC71" s="67" t="str">
        <f t="shared" si="2"/>
        <v xml:space="preserve"> </v>
      </c>
      <c r="AD71" s="70">
        <v>1574</v>
      </c>
      <c r="AE71">
        <f>'Component Informations'!$K77</f>
        <v>0</v>
      </c>
      <c r="AF71">
        <f>'Component Informations'!$L77</f>
        <v>0</v>
      </c>
      <c r="AG71" s="73">
        <f>'Component Informations'!$M77</f>
        <v>0</v>
      </c>
      <c r="AM71" t="str">
        <f t="shared" si="3"/>
        <v xml:space="preserve"> </v>
      </c>
    </row>
    <row r="72" spans="19:39">
      <c r="S72" s="70">
        <v>72</v>
      </c>
      <c r="T72">
        <f>'Product Informations'!$L80</f>
        <v>0</v>
      </c>
      <c r="U72">
        <f>'Product Informations'!$M80</f>
        <v>0</v>
      </c>
      <c r="V72" s="73">
        <f>'Product Informations'!$N80</f>
        <v>0</v>
      </c>
      <c r="AC72" s="67" t="str">
        <f t="shared" si="2"/>
        <v xml:space="preserve"> </v>
      </c>
      <c r="AD72" s="70">
        <v>1575</v>
      </c>
      <c r="AE72">
        <f>'Component Informations'!$K78</f>
        <v>0</v>
      </c>
      <c r="AF72">
        <f>'Component Informations'!$L78</f>
        <v>0</v>
      </c>
      <c r="AG72" s="73">
        <f>'Component Informations'!$M78</f>
        <v>0</v>
      </c>
      <c r="AM72" t="str">
        <f t="shared" si="3"/>
        <v xml:space="preserve"> </v>
      </c>
    </row>
    <row r="73" spans="19:39">
      <c r="S73" s="70">
        <v>73</v>
      </c>
      <c r="T73">
        <f>'Product Informations'!$L81</f>
        <v>0</v>
      </c>
      <c r="U73">
        <f>'Product Informations'!$M81</f>
        <v>0</v>
      </c>
      <c r="V73" s="73">
        <f>'Product Informations'!$N81</f>
        <v>0</v>
      </c>
      <c r="AC73" s="67" t="str">
        <f t="shared" si="2"/>
        <v xml:space="preserve"> </v>
      </c>
      <c r="AD73" s="70">
        <v>1576</v>
      </c>
      <c r="AE73">
        <f>'Component Informations'!$K79</f>
        <v>0</v>
      </c>
      <c r="AF73">
        <f>'Component Informations'!$L79</f>
        <v>0</v>
      </c>
      <c r="AG73" s="73">
        <f>'Component Informations'!$M79</f>
        <v>0</v>
      </c>
      <c r="AM73" t="str">
        <f t="shared" si="3"/>
        <v xml:space="preserve"> </v>
      </c>
    </row>
    <row r="74" spans="19:39">
      <c r="S74" s="70">
        <v>74</v>
      </c>
      <c r="T74">
        <f>'Product Informations'!$L82</f>
        <v>0</v>
      </c>
      <c r="U74">
        <f>'Product Informations'!$M82</f>
        <v>0</v>
      </c>
      <c r="V74" s="73">
        <f>'Product Informations'!$N82</f>
        <v>0</v>
      </c>
      <c r="AC74" s="67" t="str">
        <f t="shared" si="2"/>
        <v xml:space="preserve"> </v>
      </c>
      <c r="AD74" s="70">
        <v>1577</v>
      </c>
      <c r="AE74">
        <f>'Component Informations'!$K80</f>
        <v>0</v>
      </c>
      <c r="AF74">
        <f>'Component Informations'!$L80</f>
        <v>0</v>
      </c>
      <c r="AG74" s="73">
        <f>'Component Informations'!$M80</f>
        <v>0</v>
      </c>
      <c r="AM74" t="str">
        <f t="shared" si="3"/>
        <v xml:space="preserve"> </v>
      </c>
    </row>
    <row r="75" spans="19:39">
      <c r="S75" s="70">
        <v>75</v>
      </c>
      <c r="T75">
        <f>'Product Informations'!$L83</f>
        <v>0</v>
      </c>
      <c r="U75">
        <f>'Product Informations'!$M83</f>
        <v>0</v>
      </c>
      <c r="V75" s="73">
        <f>'Product Informations'!$N83</f>
        <v>0</v>
      </c>
      <c r="AC75" s="67" t="str">
        <f t="shared" si="2"/>
        <v xml:space="preserve"> </v>
      </c>
      <c r="AD75" s="70">
        <v>1578</v>
      </c>
      <c r="AE75">
        <f>'Component Informations'!$K81</f>
        <v>0</v>
      </c>
      <c r="AF75">
        <f>'Component Informations'!$L81</f>
        <v>0</v>
      </c>
      <c r="AG75" s="73">
        <f>'Component Informations'!$M81</f>
        <v>0</v>
      </c>
      <c r="AM75" t="str">
        <f t="shared" si="3"/>
        <v xml:space="preserve"> </v>
      </c>
    </row>
    <row r="76" spans="19:39">
      <c r="S76" s="70">
        <v>76</v>
      </c>
      <c r="T76">
        <f>'Product Informations'!$L84</f>
        <v>0</v>
      </c>
      <c r="U76">
        <f>'Product Informations'!$M84</f>
        <v>0</v>
      </c>
      <c r="V76" s="73">
        <f>'Product Informations'!$N84</f>
        <v>0</v>
      </c>
      <c r="AC76" s="67" t="str">
        <f t="shared" si="2"/>
        <v xml:space="preserve"> </v>
      </c>
      <c r="AD76" s="70">
        <v>1579</v>
      </c>
      <c r="AE76">
        <f>'Component Informations'!$K82</f>
        <v>0</v>
      </c>
      <c r="AF76">
        <f>'Component Informations'!$L82</f>
        <v>0</v>
      </c>
      <c r="AG76" s="73">
        <f>'Component Informations'!$M82</f>
        <v>0</v>
      </c>
      <c r="AM76" t="str">
        <f t="shared" si="3"/>
        <v xml:space="preserve"> </v>
      </c>
    </row>
    <row r="77" spans="19:39">
      <c r="S77" s="70">
        <v>77</v>
      </c>
      <c r="T77">
        <f>'Product Informations'!$L85</f>
        <v>0</v>
      </c>
      <c r="U77">
        <f>'Product Informations'!$M85</f>
        <v>0</v>
      </c>
      <c r="V77" s="73">
        <f>'Product Informations'!$N85</f>
        <v>0</v>
      </c>
      <c r="AC77" s="67" t="str">
        <f t="shared" si="2"/>
        <v xml:space="preserve"> </v>
      </c>
      <c r="AD77" s="70">
        <v>1580</v>
      </c>
      <c r="AE77">
        <f>'Component Informations'!$K83</f>
        <v>0</v>
      </c>
      <c r="AF77">
        <f>'Component Informations'!$L83</f>
        <v>0</v>
      </c>
      <c r="AG77" s="73">
        <f>'Component Informations'!$M83</f>
        <v>0</v>
      </c>
      <c r="AM77" t="str">
        <f t="shared" si="3"/>
        <v xml:space="preserve"> </v>
      </c>
    </row>
    <row r="78" spans="19:39">
      <c r="S78" s="70">
        <v>78</v>
      </c>
      <c r="T78">
        <f>'Product Informations'!$L86</f>
        <v>0</v>
      </c>
      <c r="U78">
        <f>'Product Informations'!$M86</f>
        <v>0</v>
      </c>
      <c r="V78" s="73">
        <f>'Product Informations'!$N86</f>
        <v>0</v>
      </c>
      <c r="AC78" s="67" t="str">
        <f t="shared" si="2"/>
        <v xml:space="preserve"> </v>
      </c>
      <c r="AD78" s="70">
        <v>1581</v>
      </c>
      <c r="AE78">
        <f>'Component Informations'!$K84</f>
        <v>0</v>
      </c>
      <c r="AF78">
        <f>'Component Informations'!$L84</f>
        <v>0</v>
      </c>
      <c r="AG78" s="73">
        <f>'Component Informations'!$M84</f>
        <v>0</v>
      </c>
      <c r="AM78" t="str">
        <f t="shared" si="3"/>
        <v xml:space="preserve"> </v>
      </c>
    </row>
    <row r="79" spans="19:39">
      <c r="S79" s="70">
        <v>79</v>
      </c>
      <c r="T79">
        <f>'Product Informations'!$L87</f>
        <v>0</v>
      </c>
      <c r="U79">
        <f>'Product Informations'!$M87</f>
        <v>0</v>
      </c>
      <c r="V79" s="73">
        <f>'Product Informations'!$N87</f>
        <v>0</v>
      </c>
      <c r="AC79" s="67" t="str">
        <f t="shared" si="2"/>
        <v xml:space="preserve"> </v>
      </c>
      <c r="AD79" s="70">
        <v>1582</v>
      </c>
      <c r="AE79">
        <f>'Component Informations'!$K85</f>
        <v>0</v>
      </c>
      <c r="AF79">
        <f>'Component Informations'!$L85</f>
        <v>0</v>
      </c>
      <c r="AG79" s="73">
        <f>'Component Informations'!$M85</f>
        <v>0</v>
      </c>
      <c r="AM79" t="str">
        <f t="shared" si="3"/>
        <v xml:space="preserve"> </v>
      </c>
    </row>
    <row r="80" spans="19:39">
      <c r="S80" s="70">
        <v>80</v>
      </c>
      <c r="T80">
        <f>'Product Informations'!$L88</f>
        <v>0</v>
      </c>
      <c r="U80">
        <f>'Product Informations'!$M88</f>
        <v>0</v>
      </c>
      <c r="V80" s="73">
        <f>'Product Informations'!$N88</f>
        <v>0</v>
      </c>
      <c r="AC80" s="67" t="str">
        <f t="shared" si="2"/>
        <v xml:space="preserve"> </v>
      </c>
      <c r="AD80" s="70">
        <v>1583</v>
      </c>
      <c r="AE80">
        <f>'Component Informations'!$K86</f>
        <v>0</v>
      </c>
      <c r="AF80">
        <f>'Component Informations'!$L86</f>
        <v>0</v>
      </c>
      <c r="AG80" s="73">
        <f>'Component Informations'!$M86</f>
        <v>0</v>
      </c>
      <c r="AM80" t="str">
        <f t="shared" si="3"/>
        <v xml:space="preserve"> </v>
      </c>
    </row>
    <row r="81" spans="19:39">
      <c r="S81" s="70">
        <v>81</v>
      </c>
      <c r="T81">
        <f>'Product Informations'!$L89</f>
        <v>0</v>
      </c>
      <c r="U81">
        <f>'Product Informations'!$M89</f>
        <v>0</v>
      </c>
      <c r="V81" s="73">
        <f>'Product Informations'!$N89</f>
        <v>0</v>
      </c>
      <c r="AC81" s="67" t="str">
        <f t="shared" si="2"/>
        <v xml:space="preserve"> </v>
      </c>
      <c r="AD81" s="70">
        <v>1584</v>
      </c>
      <c r="AE81">
        <f>'Component Informations'!$K87</f>
        <v>0</v>
      </c>
      <c r="AF81">
        <f>'Component Informations'!$L87</f>
        <v>0</v>
      </c>
      <c r="AG81" s="73">
        <f>'Component Informations'!$M87</f>
        <v>0</v>
      </c>
      <c r="AM81" t="str">
        <f t="shared" si="3"/>
        <v xml:space="preserve"> </v>
      </c>
    </row>
    <row r="82" spans="19:39">
      <c r="S82" s="70">
        <v>82</v>
      </c>
      <c r="T82">
        <f>'Product Informations'!$L90</f>
        <v>0</v>
      </c>
      <c r="U82">
        <f>'Product Informations'!$M90</f>
        <v>0</v>
      </c>
      <c r="V82" s="73">
        <f>'Product Informations'!$N90</f>
        <v>0</v>
      </c>
      <c r="AC82" s="67" t="str">
        <f t="shared" si="2"/>
        <v xml:space="preserve"> </v>
      </c>
      <c r="AD82" s="70">
        <v>1585</v>
      </c>
      <c r="AE82">
        <f>'Component Informations'!$K88</f>
        <v>0</v>
      </c>
      <c r="AF82">
        <f>'Component Informations'!$L88</f>
        <v>0</v>
      </c>
      <c r="AG82" s="73">
        <f>'Component Informations'!$M88</f>
        <v>0</v>
      </c>
      <c r="AM82" t="str">
        <f t="shared" si="3"/>
        <v xml:space="preserve"> </v>
      </c>
    </row>
    <row r="83" spans="19:39">
      <c r="S83" s="70">
        <v>83</v>
      </c>
      <c r="T83">
        <f>'Product Informations'!$L91</f>
        <v>0</v>
      </c>
      <c r="U83">
        <f>'Product Informations'!$M91</f>
        <v>0</v>
      </c>
      <c r="V83" s="73">
        <f>'Product Informations'!$N91</f>
        <v>0</v>
      </c>
      <c r="AC83" s="67" t="str">
        <f t="shared" si="2"/>
        <v xml:space="preserve"> </v>
      </c>
      <c r="AD83" s="70">
        <v>1586</v>
      </c>
      <c r="AE83">
        <f>'Component Informations'!$K89</f>
        <v>0</v>
      </c>
      <c r="AF83">
        <f>'Component Informations'!$L89</f>
        <v>0</v>
      </c>
      <c r="AG83" s="73">
        <f>'Component Informations'!$M89</f>
        <v>0</v>
      </c>
      <c r="AM83" t="str">
        <f t="shared" si="3"/>
        <v xml:space="preserve"> </v>
      </c>
    </row>
    <row r="84" spans="19:39">
      <c r="S84" s="70">
        <v>84</v>
      </c>
      <c r="T84">
        <f>'Product Informations'!$L92</f>
        <v>0</v>
      </c>
      <c r="U84">
        <f>'Product Informations'!$M92</f>
        <v>0</v>
      </c>
      <c r="V84" s="73">
        <f>'Product Informations'!$N92</f>
        <v>0</v>
      </c>
      <c r="AC84" s="67" t="str">
        <f t="shared" si="2"/>
        <v xml:space="preserve"> </v>
      </c>
      <c r="AD84" s="70">
        <v>1587</v>
      </c>
      <c r="AE84">
        <f>'Component Informations'!$K90</f>
        <v>0</v>
      </c>
      <c r="AF84">
        <f>'Component Informations'!$L90</f>
        <v>0</v>
      </c>
      <c r="AG84" s="73">
        <f>'Component Informations'!$M90</f>
        <v>0</v>
      </c>
      <c r="AM84" t="str">
        <f t="shared" si="3"/>
        <v xml:space="preserve"> </v>
      </c>
    </row>
    <row r="85" spans="19:39">
      <c r="S85" s="70">
        <v>85</v>
      </c>
      <c r="T85">
        <f>'Product Informations'!$L93</f>
        <v>0</v>
      </c>
      <c r="U85">
        <f>'Product Informations'!$M93</f>
        <v>0</v>
      </c>
      <c r="V85" s="73">
        <f>'Product Informations'!$N93</f>
        <v>0</v>
      </c>
      <c r="AC85" s="67" t="str">
        <f t="shared" si="2"/>
        <v xml:space="preserve"> </v>
      </c>
      <c r="AD85" s="70">
        <v>1588</v>
      </c>
      <c r="AE85">
        <f>'Component Informations'!$K91</f>
        <v>0</v>
      </c>
      <c r="AF85">
        <f>'Component Informations'!$L91</f>
        <v>0</v>
      </c>
      <c r="AG85" s="73">
        <f>'Component Informations'!$M91</f>
        <v>0</v>
      </c>
      <c r="AM85" t="str">
        <f t="shared" si="3"/>
        <v xml:space="preserve"> </v>
      </c>
    </row>
    <row r="86" spans="19:39">
      <c r="S86" s="70">
        <v>86</v>
      </c>
      <c r="T86">
        <f>'Product Informations'!$L94</f>
        <v>0</v>
      </c>
      <c r="U86">
        <f>'Product Informations'!$M94</f>
        <v>0</v>
      </c>
      <c r="V86" s="73">
        <f>'Product Informations'!$N94</f>
        <v>0</v>
      </c>
      <c r="AC86" s="67" t="str">
        <f t="shared" si="2"/>
        <v xml:space="preserve"> </v>
      </c>
      <c r="AD86" s="70">
        <v>1589</v>
      </c>
      <c r="AE86">
        <f>'Component Informations'!$K92</f>
        <v>0</v>
      </c>
      <c r="AF86">
        <f>'Component Informations'!$L92</f>
        <v>0</v>
      </c>
      <c r="AG86" s="73">
        <f>'Component Informations'!$M92</f>
        <v>0</v>
      </c>
      <c r="AM86" t="str">
        <f t="shared" si="3"/>
        <v xml:space="preserve"> </v>
      </c>
    </row>
    <row r="87" spans="19:39">
      <c r="S87" s="70">
        <v>87</v>
      </c>
      <c r="T87">
        <f>'Product Informations'!$L95</f>
        <v>0</v>
      </c>
      <c r="U87">
        <f>'Product Informations'!$M95</f>
        <v>0</v>
      </c>
      <c r="V87" s="73">
        <f>'Product Informations'!$N95</f>
        <v>0</v>
      </c>
      <c r="AC87" s="67" t="str">
        <f t="shared" si="2"/>
        <v xml:space="preserve"> </v>
      </c>
      <c r="AD87" s="70">
        <v>1590</v>
      </c>
      <c r="AE87">
        <f>'Component Informations'!$K93</f>
        <v>0</v>
      </c>
      <c r="AF87">
        <f>'Component Informations'!$L93</f>
        <v>0</v>
      </c>
      <c r="AG87" s="73">
        <f>'Component Informations'!$M93</f>
        <v>0</v>
      </c>
      <c r="AM87" t="str">
        <f t="shared" si="3"/>
        <v xml:space="preserve"> </v>
      </c>
    </row>
    <row r="88" spans="19:39">
      <c r="S88" s="70">
        <v>88</v>
      </c>
      <c r="T88">
        <f>'Product Informations'!$L96</f>
        <v>0</v>
      </c>
      <c r="U88">
        <f>'Product Informations'!$M96</f>
        <v>0</v>
      </c>
      <c r="V88" s="73">
        <f>'Product Informations'!$N96</f>
        <v>0</v>
      </c>
      <c r="AC88" s="67" t="str">
        <f t="shared" si="2"/>
        <v xml:space="preserve"> </v>
      </c>
      <c r="AD88" s="70">
        <v>1591</v>
      </c>
      <c r="AE88">
        <f>'Component Informations'!$K94</f>
        <v>0</v>
      </c>
      <c r="AF88">
        <f>'Component Informations'!$L94</f>
        <v>0</v>
      </c>
      <c r="AG88" s="73">
        <f>'Component Informations'!$M94</f>
        <v>0</v>
      </c>
      <c r="AM88" t="str">
        <f t="shared" si="3"/>
        <v xml:space="preserve"> </v>
      </c>
    </row>
    <row r="89" spans="19:39">
      <c r="S89" s="70">
        <v>89</v>
      </c>
      <c r="T89">
        <f>'Product Informations'!$L97</f>
        <v>0</v>
      </c>
      <c r="U89">
        <f>'Product Informations'!$M97</f>
        <v>0</v>
      </c>
      <c r="V89" s="73">
        <f>'Product Informations'!$N97</f>
        <v>0</v>
      </c>
      <c r="AC89" s="67" t="str">
        <f t="shared" si="2"/>
        <v xml:space="preserve"> </v>
      </c>
      <c r="AD89" s="70">
        <v>1592</v>
      </c>
      <c r="AE89">
        <f>'Component Informations'!$K95</f>
        <v>0</v>
      </c>
      <c r="AF89">
        <f>'Component Informations'!$L95</f>
        <v>0</v>
      </c>
      <c r="AG89" s="73">
        <f>'Component Informations'!$M95</f>
        <v>0</v>
      </c>
      <c r="AM89" t="str">
        <f t="shared" si="3"/>
        <v xml:space="preserve"> </v>
      </c>
    </row>
    <row r="90" spans="19:39">
      <c r="S90" s="70">
        <v>90</v>
      </c>
      <c r="T90">
        <f>'Product Informations'!$L98</f>
        <v>0</v>
      </c>
      <c r="U90">
        <f>'Product Informations'!$M98</f>
        <v>0</v>
      </c>
      <c r="V90" s="73">
        <f>'Product Informations'!$N98</f>
        <v>0</v>
      </c>
      <c r="AC90" s="67" t="str">
        <f t="shared" si="2"/>
        <v xml:space="preserve"> </v>
      </c>
      <c r="AD90" s="70">
        <v>1593</v>
      </c>
      <c r="AE90">
        <f>'Component Informations'!$K96</f>
        <v>0</v>
      </c>
      <c r="AF90">
        <f>'Component Informations'!$L96</f>
        <v>0</v>
      </c>
      <c r="AG90" s="73">
        <f>'Component Informations'!$M96</f>
        <v>0</v>
      </c>
      <c r="AM90" t="str">
        <f t="shared" si="3"/>
        <v xml:space="preserve"> </v>
      </c>
    </row>
    <row r="91" spans="19:39">
      <c r="S91" s="70">
        <v>91</v>
      </c>
      <c r="T91">
        <f>'Product Informations'!$L99</f>
        <v>0</v>
      </c>
      <c r="U91">
        <f>'Product Informations'!$M99</f>
        <v>0</v>
      </c>
      <c r="V91" s="73">
        <f>'Product Informations'!$N99</f>
        <v>0</v>
      </c>
      <c r="AC91" s="67" t="str">
        <f t="shared" si="2"/>
        <v xml:space="preserve"> </v>
      </c>
      <c r="AD91" s="70">
        <v>1594</v>
      </c>
      <c r="AE91">
        <f>'Component Informations'!$K97</f>
        <v>0</v>
      </c>
      <c r="AF91">
        <f>'Component Informations'!$L97</f>
        <v>0</v>
      </c>
      <c r="AG91" s="73">
        <f>'Component Informations'!$M97</f>
        <v>0</v>
      </c>
      <c r="AM91" t="str">
        <f t="shared" si="3"/>
        <v xml:space="preserve"> </v>
      </c>
    </row>
    <row r="92" spans="19:39">
      <c r="S92" s="70">
        <v>92</v>
      </c>
      <c r="T92">
        <f>'Product Informations'!$L100</f>
        <v>0</v>
      </c>
      <c r="U92">
        <f>'Product Informations'!$M100</f>
        <v>0</v>
      </c>
      <c r="V92" s="73">
        <f>'Product Informations'!$N100</f>
        <v>0</v>
      </c>
      <c r="AC92" s="67" t="str">
        <f t="shared" si="2"/>
        <v xml:space="preserve"> </v>
      </c>
      <c r="AD92" s="70">
        <v>1595</v>
      </c>
      <c r="AE92">
        <f>'Component Informations'!$K98</f>
        <v>0</v>
      </c>
      <c r="AF92">
        <f>'Component Informations'!$L98</f>
        <v>0</v>
      </c>
      <c r="AG92" s="73">
        <f>'Component Informations'!$M98</f>
        <v>0</v>
      </c>
      <c r="AM92" t="str">
        <f t="shared" si="3"/>
        <v xml:space="preserve"> </v>
      </c>
    </row>
    <row r="93" spans="19:39">
      <c r="S93" s="70">
        <v>93</v>
      </c>
      <c r="T93">
        <f>'Product Informations'!$L101</f>
        <v>0</v>
      </c>
      <c r="U93">
        <f>'Product Informations'!$M101</f>
        <v>0</v>
      </c>
      <c r="V93" s="73">
        <f>'Product Informations'!$N101</f>
        <v>0</v>
      </c>
      <c r="AC93" s="67" t="str">
        <f t="shared" si="2"/>
        <v xml:space="preserve"> </v>
      </c>
      <c r="AD93" s="70">
        <v>1596</v>
      </c>
      <c r="AE93">
        <f>'Component Informations'!$K99</f>
        <v>0</v>
      </c>
      <c r="AF93">
        <f>'Component Informations'!$L99</f>
        <v>0</v>
      </c>
      <c r="AG93" s="73">
        <f>'Component Informations'!$M99</f>
        <v>0</v>
      </c>
      <c r="AM93" t="str">
        <f t="shared" si="3"/>
        <v xml:space="preserve"> </v>
      </c>
    </row>
    <row r="94" spans="19:39">
      <c r="S94" s="70">
        <v>94</v>
      </c>
      <c r="T94">
        <f>'Product Informations'!$L102</f>
        <v>0</v>
      </c>
      <c r="U94">
        <f>'Product Informations'!$M102</f>
        <v>0</v>
      </c>
      <c r="V94" s="73">
        <f>'Product Informations'!$N102</f>
        <v>0</v>
      </c>
      <c r="AC94" s="67" t="str">
        <f t="shared" si="2"/>
        <v xml:space="preserve"> </v>
      </c>
      <c r="AD94" s="70">
        <v>1597</v>
      </c>
      <c r="AE94">
        <f>'Component Informations'!$K100</f>
        <v>0</v>
      </c>
      <c r="AF94">
        <f>'Component Informations'!$L100</f>
        <v>0</v>
      </c>
      <c r="AG94" s="73">
        <f>'Component Informations'!$M100</f>
        <v>0</v>
      </c>
      <c r="AM94" t="str">
        <f t="shared" si="3"/>
        <v xml:space="preserve"> </v>
      </c>
    </row>
    <row r="95" spans="19:39">
      <c r="S95" s="70">
        <v>95</v>
      </c>
      <c r="T95">
        <f>'Product Informations'!$L103</f>
        <v>0</v>
      </c>
      <c r="U95">
        <f>'Product Informations'!$M103</f>
        <v>0</v>
      </c>
      <c r="V95" s="73">
        <f>'Product Informations'!$N103</f>
        <v>0</v>
      </c>
      <c r="AC95" s="67" t="str">
        <f t="shared" si="2"/>
        <v xml:space="preserve"> </v>
      </c>
      <c r="AD95" s="70">
        <v>1598</v>
      </c>
      <c r="AE95">
        <f>'Component Informations'!$K101</f>
        <v>0</v>
      </c>
      <c r="AF95">
        <f>'Component Informations'!$L101</f>
        <v>0</v>
      </c>
      <c r="AG95" s="73">
        <f>'Component Informations'!$M101</f>
        <v>0</v>
      </c>
      <c r="AM95" t="str">
        <f t="shared" si="3"/>
        <v xml:space="preserve"> </v>
      </c>
    </row>
    <row r="96" spans="19:39">
      <c r="S96" s="70">
        <v>96</v>
      </c>
      <c r="T96">
        <f>'Product Informations'!$L104</f>
        <v>0</v>
      </c>
      <c r="U96">
        <f>'Product Informations'!$M104</f>
        <v>0</v>
      </c>
      <c r="V96" s="73">
        <f>'Product Informations'!$N104</f>
        <v>0</v>
      </c>
      <c r="AC96" s="67" t="str">
        <f t="shared" si="2"/>
        <v xml:space="preserve"> </v>
      </c>
      <c r="AD96" s="70">
        <v>1599</v>
      </c>
      <c r="AE96">
        <f>'Component Informations'!$K102</f>
        <v>0</v>
      </c>
      <c r="AF96">
        <f>'Component Informations'!$L102</f>
        <v>0</v>
      </c>
      <c r="AG96" s="73">
        <f>'Component Informations'!$M102</f>
        <v>0</v>
      </c>
      <c r="AM96" t="str">
        <f t="shared" si="3"/>
        <v xml:space="preserve"> </v>
      </c>
    </row>
    <row r="97" spans="19:39">
      <c r="S97" s="70">
        <v>97</v>
      </c>
      <c r="T97">
        <f>'Product Informations'!$L105</f>
        <v>0</v>
      </c>
      <c r="U97">
        <f>'Product Informations'!$M105</f>
        <v>0</v>
      </c>
      <c r="V97" s="73">
        <f>'Product Informations'!$N105</f>
        <v>0</v>
      </c>
      <c r="AC97" s="67" t="str">
        <f t="shared" si="2"/>
        <v xml:space="preserve"> </v>
      </c>
      <c r="AD97" s="70">
        <v>1600</v>
      </c>
      <c r="AE97">
        <f>'Component Informations'!$K103</f>
        <v>0</v>
      </c>
      <c r="AF97">
        <f>'Component Informations'!$L103</f>
        <v>0</v>
      </c>
      <c r="AG97" s="73">
        <f>'Component Informations'!$M103</f>
        <v>0</v>
      </c>
      <c r="AM97" t="str">
        <f t="shared" si="3"/>
        <v xml:space="preserve"> </v>
      </c>
    </row>
    <row r="98" spans="19:39">
      <c r="S98" s="70">
        <v>98</v>
      </c>
      <c r="T98">
        <f>'Product Informations'!$L106</f>
        <v>0</v>
      </c>
      <c r="U98">
        <f>'Product Informations'!$M106</f>
        <v>0</v>
      </c>
      <c r="V98" s="73">
        <f>'Product Informations'!$N106</f>
        <v>0</v>
      </c>
      <c r="AC98" s="67" t="str">
        <f t="shared" si="2"/>
        <v xml:space="preserve"> </v>
      </c>
      <c r="AD98" s="70">
        <v>1601</v>
      </c>
      <c r="AE98">
        <f>'Component Informations'!$K104</f>
        <v>0</v>
      </c>
      <c r="AF98">
        <f>'Component Informations'!$L104</f>
        <v>0</v>
      </c>
      <c r="AG98" s="73">
        <f>'Component Informations'!$M104</f>
        <v>0</v>
      </c>
      <c r="AM98" t="str">
        <f t="shared" si="3"/>
        <v xml:space="preserve"> </v>
      </c>
    </row>
    <row r="99" spans="19:39">
      <c r="S99" s="70">
        <v>99</v>
      </c>
      <c r="T99">
        <f>'Product Informations'!$L107</f>
        <v>0</v>
      </c>
      <c r="U99">
        <f>'Product Informations'!$M107</f>
        <v>0</v>
      </c>
      <c r="V99" s="73">
        <f>'Product Informations'!$N107</f>
        <v>0</v>
      </c>
      <c r="AC99" s="67" t="str">
        <f t="shared" si="2"/>
        <v xml:space="preserve"> </v>
      </c>
      <c r="AD99" s="70">
        <v>1602</v>
      </c>
      <c r="AE99">
        <f>'Component Informations'!$K105</f>
        <v>0</v>
      </c>
      <c r="AF99">
        <f>'Component Informations'!$L105</f>
        <v>0</v>
      </c>
      <c r="AG99" s="73">
        <f>'Component Informations'!$M105</f>
        <v>0</v>
      </c>
      <c r="AM99" t="str">
        <f t="shared" si="3"/>
        <v xml:space="preserve"> </v>
      </c>
    </row>
    <row r="100" spans="19:39">
      <c r="S100" s="70">
        <v>100</v>
      </c>
      <c r="T100">
        <f>'Product Informations'!$L108</f>
        <v>0</v>
      </c>
      <c r="U100">
        <f>'Product Informations'!$M108</f>
        <v>0</v>
      </c>
      <c r="V100" s="73">
        <f>'Product Informations'!$N108</f>
        <v>0</v>
      </c>
      <c r="AC100" s="67" t="str">
        <f t="shared" si="2"/>
        <v xml:space="preserve"> </v>
      </c>
      <c r="AD100" s="70">
        <v>1603</v>
      </c>
      <c r="AE100">
        <f>'Component Informations'!$K106</f>
        <v>0</v>
      </c>
      <c r="AF100">
        <f>'Component Informations'!$L106</f>
        <v>0</v>
      </c>
      <c r="AG100" s="73">
        <f>'Component Informations'!$M106</f>
        <v>0</v>
      </c>
      <c r="AM100" t="str">
        <f t="shared" si="3"/>
        <v xml:space="preserve"> </v>
      </c>
    </row>
    <row r="101" spans="19:39">
      <c r="S101" s="70">
        <v>101</v>
      </c>
      <c r="T101">
        <f>'Product Informations'!$L109</f>
        <v>0</v>
      </c>
      <c r="U101">
        <f>'Product Informations'!$M109</f>
        <v>0</v>
      </c>
      <c r="V101" s="73">
        <f>'Product Informations'!$N109</f>
        <v>0</v>
      </c>
      <c r="AC101" s="67" t="str">
        <f t="shared" si="2"/>
        <v xml:space="preserve"> </v>
      </c>
      <c r="AD101" s="70">
        <v>1604</v>
      </c>
      <c r="AE101">
        <f>'Component Informations'!$K107</f>
        <v>0</v>
      </c>
      <c r="AF101">
        <f>'Component Informations'!$L107</f>
        <v>0</v>
      </c>
      <c r="AG101" s="73">
        <f>'Component Informations'!$M107</f>
        <v>0</v>
      </c>
      <c r="AM101" t="str">
        <f t="shared" si="3"/>
        <v xml:space="preserve"> </v>
      </c>
    </row>
    <row r="102" spans="19:39">
      <c r="S102" s="70">
        <v>102</v>
      </c>
      <c r="T102">
        <f>'Product Informations'!$L110</f>
        <v>0</v>
      </c>
      <c r="U102">
        <f>'Product Informations'!$M110</f>
        <v>0</v>
      </c>
      <c r="V102" s="73">
        <f>'Product Informations'!$N110</f>
        <v>0</v>
      </c>
      <c r="AC102" s="67" t="str">
        <f t="shared" si="2"/>
        <v xml:space="preserve"> </v>
      </c>
      <c r="AD102" s="70">
        <v>1605</v>
      </c>
      <c r="AE102">
        <f>'Component Informations'!$K108</f>
        <v>0</v>
      </c>
      <c r="AF102">
        <f>'Component Informations'!$L108</f>
        <v>0</v>
      </c>
      <c r="AG102" s="73">
        <f>'Component Informations'!$M108</f>
        <v>0</v>
      </c>
      <c r="AM102" t="str">
        <f t="shared" si="3"/>
        <v xml:space="preserve"> </v>
      </c>
    </row>
    <row r="103" spans="19:39">
      <c r="S103" s="70">
        <v>103</v>
      </c>
      <c r="T103">
        <f>'Product Informations'!$L111</f>
        <v>0</v>
      </c>
      <c r="U103">
        <f>'Product Informations'!$M111</f>
        <v>0</v>
      </c>
      <c r="V103" s="73">
        <f>'Product Informations'!$N111</f>
        <v>0</v>
      </c>
      <c r="AC103" s="67" t="str">
        <f t="shared" si="2"/>
        <v xml:space="preserve"> </v>
      </c>
      <c r="AD103" s="70">
        <v>1606</v>
      </c>
      <c r="AE103">
        <f>'Component Informations'!$K109</f>
        <v>0</v>
      </c>
      <c r="AF103">
        <f>'Component Informations'!$L109</f>
        <v>0</v>
      </c>
      <c r="AG103" s="73">
        <f>'Component Informations'!$M109</f>
        <v>0</v>
      </c>
      <c r="AM103" t="str">
        <f t="shared" si="3"/>
        <v xml:space="preserve"> </v>
      </c>
    </row>
    <row r="104" spans="19:39">
      <c r="S104" s="70">
        <v>104</v>
      </c>
      <c r="T104">
        <f>'Product Informations'!$L112</f>
        <v>0</v>
      </c>
      <c r="U104">
        <f>'Product Informations'!$M112</f>
        <v>0</v>
      </c>
      <c r="V104" s="73">
        <f>'Product Informations'!$N112</f>
        <v>0</v>
      </c>
      <c r="AC104" s="67" t="str">
        <f t="shared" si="2"/>
        <v xml:space="preserve"> </v>
      </c>
      <c r="AD104" s="70">
        <v>1607</v>
      </c>
      <c r="AE104">
        <f>'Component Informations'!$K110</f>
        <v>0</v>
      </c>
      <c r="AF104">
        <f>'Component Informations'!$L110</f>
        <v>0</v>
      </c>
      <c r="AG104" s="73">
        <f>'Component Informations'!$M110</f>
        <v>0</v>
      </c>
      <c r="AM104" t="str">
        <f t="shared" si="3"/>
        <v xml:space="preserve"> </v>
      </c>
    </row>
    <row r="105" spans="19:39">
      <c r="S105" s="70">
        <v>105</v>
      </c>
      <c r="T105">
        <f>'Product Informations'!$L113</f>
        <v>0</v>
      </c>
      <c r="U105">
        <f>'Product Informations'!$M113</f>
        <v>0</v>
      </c>
      <c r="V105" s="73">
        <f>'Product Informations'!$N113</f>
        <v>0</v>
      </c>
      <c r="AC105" s="67" t="str">
        <f t="shared" si="2"/>
        <v xml:space="preserve"> </v>
      </c>
      <c r="AD105" s="70">
        <v>1608</v>
      </c>
      <c r="AE105">
        <f>'Component Informations'!$K111</f>
        <v>0</v>
      </c>
      <c r="AF105">
        <f>'Component Informations'!$L111</f>
        <v>0</v>
      </c>
      <c r="AG105" s="73">
        <f>'Component Informations'!$M111</f>
        <v>0</v>
      </c>
      <c r="AM105" t="str">
        <f t="shared" si="3"/>
        <v xml:space="preserve"> </v>
      </c>
    </row>
    <row r="106" spans="19:39">
      <c r="S106" s="70">
        <v>106</v>
      </c>
      <c r="T106">
        <f>'Product Informations'!$L114</f>
        <v>0</v>
      </c>
      <c r="U106">
        <f>'Product Informations'!$M114</f>
        <v>0</v>
      </c>
      <c r="V106" s="73">
        <f>'Product Informations'!$N114</f>
        <v>0</v>
      </c>
      <c r="AC106" s="67" t="str">
        <f t="shared" si="2"/>
        <v xml:space="preserve"> </v>
      </c>
      <c r="AD106" s="70">
        <v>1609</v>
      </c>
      <c r="AE106">
        <f>'Component Informations'!$K112</f>
        <v>0</v>
      </c>
      <c r="AF106">
        <f>'Component Informations'!$L112</f>
        <v>0</v>
      </c>
      <c r="AG106" s="73">
        <f>'Component Informations'!$M112</f>
        <v>0</v>
      </c>
      <c r="AM106" t="str">
        <f t="shared" si="3"/>
        <v xml:space="preserve"> </v>
      </c>
    </row>
    <row r="107" spans="19:39">
      <c r="S107" s="70">
        <v>107</v>
      </c>
      <c r="T107">
        <f>'Product Informations'!$L115</f>
        <v>0</v>
      </c>
      <c r="U107">
        <f>'Product Informations'!$M115</f>
        <v>0</v>
      </c>
      <c r="V107" s="73">
        <f>'Product Informations'!$N115</f>
        <v>0</v>
      </c>
      <c r="AC107" s="67" t="str">
        <f t="shared" si="2"/>
        <v xml:space="preserve"> </v>
      </c>
      <c r="AD107" s="70">
        <v>1610</v>
      </c>
      <c r="AE107">
        <f>'Component Informations'!$K113</f>
        <v>0</v>
      </c>
      <c r="AF107">
        <f>'Component Informations'!$L113</f>
        <v>0</v>
      </c>
      <c r="AG107" s="73">
        <f>'Component Informations'!$M113</f>
        <v>0</v>
      </c>
      <c r="AM107" t="str">
        <f t="shared" si="3"/>
        <v xml:space="preserve"> </v>
      </c>
    </row>
    <row r="108" spans="19:39">
      <c r="S108" s="70">
        <v>108</v>
      </c>
      <c r="T108">
        <f>'Product Informations'!$L116</f>
        <v>0</v>
      </c>
      <c r="U108">
        <f>'Product Informations'!$M116</f>
        <v>0</v>
      </c>
      <c r="V108" s="73">
        <f>'Product Informations'!$N116</f>
        <v>0</v>
      </c>
      <c r="AC108" s="67" t="str">
        <f t="shared" si="2"/>
        <v xml:space="preserve"> </v>
      </c>
      <c r="AD108" s="70">
        <v>1611</v>
      </c>
      <c r="AE108">
        <f>'Component Informations'!$K114</f>
        <v>0</v>
      </c>
      <c r="AF108">
        <f>'Component Informations'!$L114</f>
        <v>0</v>
      </c>
      <c r="AG108" s="73">
        <f>'Component Informations'!$M114</f>
        <v>0</v>
      </c>
      <c r="AM108" t="str">
        <f t="shared" si="3"/>
        <v xml:space="preserve"> </v>
      </c>
    </row>
    <row r="109" spans="19:39">
      <c r="S109" s="70">
        <v>109</v>
      </c>
      <c r="T109">
        <f>'Product Informations'!$L117</f>
        <v>0</v>
      </c>
      <c r="U109">
        <f>'Product Informations'!$M117</f>
        <v>0</v>
      </c>
      <c r="V109" s="73">
        <f>'Product Informations'!$N117</f>
        <v>0</v>
      </c>
      <c r="AC109" s="67" t="str">
        <f t="shared" si="2"/>
        <v xml:space="preserve"> </v>
      </c>
      <c r="AD109" s="70">
        <v>1612</v>
      </c>
      <c r="AE109">
        <f>'Component Informations'!$K115</f>
        <v>0</v>
      </c>
      <c r="AF109">
        <f>'Component Informations'!$L115</f>
        <v>0</v>
      </c>
      <c r="AG109" s="73">
        <f>'Component Informations'!$M115</f>
        <v>0</v>
      </c>
      <c r="AM109" t="str">
        <f t="shared" si="3"/>
        <v xml:space="preserve"> </v>
      </c>
    </row>
    <row r="110" spans="19:39">
      <c r="S110" s="70">
        <v>110</v>
      </c>
      <c r="T110">
        <f>'Product Informations'!$L118</f>
        <v>0</v>
      </c>
      <c r="U110">
        <f>'Product Informations'!$M118</f>
        <v>0</v>
      </c>
      <c r="V110" s="73">
        <f>'Product Informations'!$N118</f>
        <v>0</v>
      </c>
      <c r="AC110" s="67" t="str">
        <f t="shared" si="2"/>
        <v xml:space="preserve"> </v>
      </c>
      <c r="AD110" s="70">
        <v>1613</v>
      </c>
      <c r="AE110">
        <f>'Component Informations'!$K116</f>
        <v>0</v>
      </c>
      <c r="AF110">
        <f>'Component Informations'!$L116</f>
        <v>0</v>
      </c>
      <c r="AG110" s="73">
        <f>'Component Informations'!$M116</f>
        <v>0</v>
      </c>
      <c r="AM110" t="str">
        <f t="shared" si="3"/>
        <v xml:space="preserve"> </v>
      </c>
    </row>
    <row r="111" spans="19:39">
      <c r="S111" s="70">
        <v>111</v>
      </c>
      <c r="T111">
        <f>'Product Informations'!$L119</f>
        <v>0</v>
      </c>
      <c r="U111">
        <f>'Product Informations'!$M119</f>
        <v>0</v>
      </c>
      <c r="V111" s="73">
        <f>'Product Informations'!$N119</f>
        <v>0</v>
      </c>
      <c r="AC111" s="67" t="str">
        <f t="shared" si="2"/>
        <v xml:space="preserve"> </v>
      </c>
      <c r="AD111" s="70">
        <v>1614</v>
      </c>
      <c r="AE111">
        <f>'Component Informations'!$K117</f>
        <v>0</v>
      </c>
      <c r="AF111">
        <f>'Component Informations'!$L117</f>
        <v>0</v>
      </c>
      <c r="AG111" s="73">
        <f>'Component Informations'!$M117</f>
        <v>0</v>
      </c>
      <c r="AM111" t="str">
        <f t="shared" si="3"/>
        <v xml:space="preserve"> </v>
      </c>
    </row>
    <row r="112" spans="19:39">
      <c r="S112" s="70">
        <v>112</v>
      </c>
      <c r="T112">
        <f>'Product Informations'!$L120</f>
        <v>0</v>
      </c>
      <c r="U112">
        <f>'Product Informations'!$M120</f>
        <v>0</v>
      </c>
      <c r="V112" s="73">
        <f>'Product Informations'!$N120</f>
        <v>0</v>
      </c>
      <c r="AC112" s="67" t="str">
        <f t="shared" si="2"/>
        <v xml:space="preserve"> </v>
      </c>
      <c r="AD112" s="70">
        <v>1615</v>
      </c>
      <c r="AE112">
        <f>'Component Informations'!$K118</f>
        <v>0</v>
      </c>
      <c r="AF112">
        <f>'Component Informations'!$L118</f>
        <v>0</v>
      </c>
      <c r="AG112" s="73">
        <f>'Component Informations'!$M118</f>
        <v>0</v>
      </c>
      <c r="AM112" t="str">
        <f t="shared" si="3"/>
        <v xml:space="preserve"> </v>
      </c>
    </row>
    <row r="113" spans="19:39">
      <c r="S113" s="70">
        <v>113</v>
      </c>
      <c r="T113">
        <f>'Product Informations'!$L121</f>
        <v>0</v>
      </c>
      <c r="U113">
        <f>'Product Informations'!$M121</f>
        <v>0</v>
      </c>
      <c r="V113" s="73">
        <f>'Product Informations'!$N121</f>
        <v>0</v>
      </c>
      <c r="AC113" s="67" t="str">
        <f t="shared" si="2"/>
        <v xml:space="preserve"> </v>
      </c>
      <c r="AD113" s="70">
        <v>1616</v>
      </c>
      <c r="AE113">
        <f>'Component Informations'!$K119</f>
        <v>0</v>
      </c>
      <c r="AF113">
        <f>'Component Informations'!$L119</f>
        <v>0</v>
      </c>
      <c r="AG113" s="73">
        <f>'Component Informations'!$M119</f>
        <v>0</v>
      </c>
      <c r="AM113" t="str">
        <f t="shared" si="3"/>
        <v xml:space="preserve"> </v>
      </c>
    </row>
    <row r="114" spans="19:39">
      <c r="S114" s="70">
        <v>114</v>
      </c>
      <c r="T114">
        <f>'Product Informations'!$L122</f>
        <v>0</v>
      </c>
      <c r="U114">
        <f>'Product Informations'!$M122</f>
        <v>0</v>
      </c>
      <c r="V114" s="73">
        <f>'Product Informations'!$N122</f>
        <v>0</v>
      </c>
      <c r="AC114" s="67" t="str">
        <f t="shared" si="2"/>
        <v xml:space="preserve"> </v>
      </c>
      <c r="AD114" s="70">
        <v>1617</v>
      </c>
      <c r="AE114">
        <f>'Component Informations'!$K120</f>
        <v>0</v>
      </c>
      <c r="AF114">
        <f>'Component Informations'!$L120</f>
        <v>0</v>
      </c>
      <c r="AG114" s="73">
        <f>'Component Informations'!$M120</f>
        <v>0</v>
      </c>
      <c r="AM114" t="str">
        <f t="shared" si="3"/>
        <v xml:space="preserve"> </v>
      </c>
    </row>
    <row r="115" spans="19:39">
      <c r="S115" s="70">
        <v>115</v>
      </c>
      <c r="T115">
        <f>'Product Informations'!$L123</f>
        <v>0</v>
      </c>
      <c r="U115">
        <f>'Product Informations'!$M123</f>
        <v>0</v>
      </c>
      <c r="V115" s="73">
        <f>'Product Informations'!$N123</f>
        <v>0</v>
      </c>
      <c r="AC115" s="67" t="str">
        <f t="shared" si="2"/>
        <v xml:space="preserve"> </v>
      </c>
      <c r="AD115" s="70">
        <v>1618</v>
      </c>
      <c r="AE115">
        <f>'Component Informations'!$K121</f>
        <v>0</v>
      </c>
      <c r="AF115">
        <f>'Component Informations'!$L121</f>
        <v>0</v>
      </c>
      <c r="AG115" s="73">
        <f>'Component Informations'!$M121</f>
        <v>0</v>
      </c>
      <c r="AM115" t="str">
        <f t="shared" si="3"/>
        <v xml:space="preserve"> </v>
      </c>
    </row>
    <row r="116" spans="19:39">
      <c r="S116" s="70">
        <v>116</v>
      </c>
      <c r="T116">
        <f>'Product Informations'!$L124</f>
        <v>0</v>
      </c>
      <c r="U116">
        <f>'Product Informations'!$M124</f>
        <v>0</v>
      </c>
      <c r="V116" s="73">
        <f>'Product Informations'!$N124</f>
        <v>0</v>
      </c>
      <c r="AC116" s="67" t="str">
        <f t="shared" si="2"/>
        <v xml:space="preserve"> </v>
      </c>
      <c r="AD116" s="70">
        <v>1619</v>
      </c>
      <c r="AE116">
        <f>'Component Informations'!$K122</f>
        <v>0</v>
      </c>
      <c r="AF116">
        <f>'Component Informations'!$L122</f>
        <v>0</v>
      </c>
      <c r="AG116" s="73">
        <f>'Component Informations'!$M122</f>
        <v>0</v>
      </c>
      <c r="AM116" t="str">
        <f t="shared" si="3"/>
        <v xml:space="preserve"> </v>
      </c>
    </row>
    <row r="117" spans="19:39">
      <c r="S117" s="70">
        <v>117</v>
      </c>
      <c r="T117">
        <f>'Product Informations'!$L125</f>
        <v>0</v>
      </c>
      <c r="U117">
        <f>'Product Informations'!$M125</f>
        <v>0</v>
      </c>
      <c r="V117" s="73">
        <f>'Product Informations'!$N125</f>
        <v>0</v>
      </c>
      <c r="AC117" s="67" t="str">
        <f t="shared" si="2"/>
        <v xml:space="preserve"> </v>
      </c>
      <c r="AD117" s="70">
        <v>1620</v>
      </c>
      <c r="AE117">
        <f>'Component Informations'!$K123</f>
        <v>0</v>
      </c>
      <c r="AF117">
        <f>'Component Informations'!$L123</f>
        <v>0</v>
      </c>
      <c r="AG117" s="73">
        <f>'Component Informations'!$M123</f>
        <v>0</v>
      </c>
      <c r="AM117" t="str">
        <f t="shared" si="3"/>
        <v xml:space="preserve"> </v>
      </c>
    </row>
    <row r="118" spans="19:39">
      <c r="S118" s="70">
        <v>118</v>
      </c>
      <c r="T118">
        <f>'Product Informations'!$L126</f>
        <v>0</v>
      </c>
      <c r="U118">
        <f>'Product Informations'!$M126</f>
        <v>0</v>
      </c>
      <c r="V118" s="73">
        <f>'Product Informations'!$N126</f>
        <v>0</v>
      </c>
      <c r="AC118" s="67" t="str">
        <f t="shared" si="2"/>
        <v xml:space="preserve"> </v>
      </c>
      <c r="AD118" s="70">
        <v>1621</v>
      </c>
      <c r="AE118">
        <f>'Component Informations'!$K124</f>
        <v>0</v>
      </c>
      <c r="AF118">
        <f>'Component Informations'!$L124</f>
        <v>0</v>
      </c>
      <c r="AG118" s="73">
        <f>'Component Informations'!$M124</f>
        <v>0</v>
      </c>
      <c r="AM118" t="str">
        <f t="shared" si="3"/>
        <v xml:space="preserve"> </v>
      </c>
    </row>
    <row r="119" spans="19:39">
      <c r="S119" s="70">
        <v>119</v>
      </c>
      <c r="T119">
        <f>'Product Informations'!$L127</f>
        <v>0</v>
      </c>
      <c r="U119">
        <f>'Product Informations'!$M127</f>
        <v>0</v>
      </c>
      <c r="V119" s="73">
        <f>'Product Informations'!$N127</f>
        <v>0</v>
      </c>
      <c r="AC119" s="67" t="str">
        <f t="shared" si="2"/>
        <v xml:space="preserve"> </v>
      </c>
      <c r="AD119" s="70">
        <v>1622</v>
      </c>
      <c r="AE119">
        <f>'Component Informations'!$K125</f>
        <v>0</v>
      </c>
      <c r="AF119">
        <f>'Component Informations'!$L125</f>
        <v>0</v>
      </c>
      <c r="AG119" s="73">
        <f>'Component Informations'!$M125</f>
        <v>0</v>
      </c>
      <c r="AM119" t="str">
        <f t="shared" si="3"/>
        <v xml:space="preserve"> </v>
      </c>
    </row>
    <row r="120" spans="19:39">
      <c r="S120" s="70">
        <v>120</v>
      </c>
      <c r="T120">
        <f>'Product Informations'!$L128</f>
        <v>0</v>
      </c>
      <c r="U120">
        <f>'Product Informations'!$M128</f>
        <v>0</v>
      </c>
      <c r="V120" s="73">
        <f>'Product Informations'!$N128</f>
        <v>0</v>
      </c>
      <c r="AC120" s="67" t="str">
        <f t="shared" si="2"/>
        <v xml:space="preserve"> </v>
      </c>
      <c r="AD120" s="70">
        <v>1623</v>
      </c>
      <c r="AE120">
        <f>'Component Informations'!$K126</f>
        <v>0</v>
      </c>
      <c r="AF120">
        <f>'Component Informations'!$L126</f>
        <v>0</v>
      </c>
      <c r="AG120" s="73">
        <f>'Component Informations'!$M126</f>
        <v>0</v>
      </c>
      <c r="AM120" t="str">
        <f t="shared" si="3"/>
        <v xml:space="preserve"> </v>
      </c>
    </row>
    <row r="121" spans="19:39">
      <c r="S121" s="70">
        <v>121</v>
      </c>
      <c r="T121">
        <f>'Product Informations'!$L129</f>
        <v>0</v>
      </c>
      <c r="U121">
        <f>'Product Informations'!$M129</f>
        <v>0</v>
      </c>
      <c r="V121" s="73">
        <f>'Product Informations'!$N129</f>
        <v>0</v>
      </c>
      <c r="AC121" s="67" t="str">
        <f t="shared" si="2"/>
        <v xml:space="preserve"> </v>
      </c>
      <c r="AD121" s="70">
        <v>1624</v>
      </c>
      <c r="AE121">
        <f>'Component Informations'!$K127</f>
        <v>0</v>
      </c>
      <c r="AF121">
        <f>'Component Informations'!$L127</f>
        <v>0</v>
      </c>
      <c r="AG121" s="73">
        <f>'Component Informations'!$M127</f>
        <v>0</v>
      </c>
      <c r="AM121" t="str">
        <f t="shared" si="3"/>
        <v xml:space="preserve"> </v>
      </c>
    </row>
    <row r="122" spans="19:39">
      <c r="S122" s="70">
        <v>122</v>
      </c>
      <c r="T122">
        <f>'Product Informations'!$L130</f>
        <v>0</v>
      </c>
      <c r="U122">
        <f>'Product Informations'!$M130</f>
        <v>0</v>
      </c>
      <c r="V122" s="73">
        <f>'Product Informations'!$N130</f>
        <v>0</v>
      </c>
      <c r="AC122" s="67" t="str">
        <f t="shared" si="2"/>
        <v xml:space="preserve"> </v>
      </c>
      <c r="AD122" s="70">
        <v>1625</v>
      </c>
      <c r="AE122">
        <f>'Component Informations'!$K128</f>
        <v>0</v>
      </c>
      <c r="AF122">
        <f>'Component Informations'!$L128</f>
        <v>0</v>
      </c>
      <c r="AG122" s="73">
        <f>'Component Informations'!$M128</f>
        <v>0</v>
      </c>
      <c r="AM122" t="str">
        <f t="shared" si="3"/>
        <v xml:space="preserve"> </v>
      </c>
    </row>
    <row r="123" spans="19:39">
      <c r="S123" s="70">
        <v>123</v>
      </c>
      <c r="T123">
        <f>'Product Informations'!$L131</f>
        <v>0</v>
      </c>
      <c r="U123">
        <f>'Product Informations'!$M131</f>
        <v>0</v>
      </c>
      <c r="V123" s="73">
        <f>'Product Informations'!$N131</f>
        <v>0</v>
      </c>
      <c r="AC123" s="67" t="str">
        <f t="shared" si="2"/>
        <v xml:space="preserve"> </v>
      </c>
      <c r="AD123" s="70">
        <v>1626</v>
      </c>
      <c r="AE123">
        <f>'Component Informations'!$K129</f>
        <v>0</v>
      </c>
      <c r="AF123">
        <f>'Component Informations'!$L129</f>
        <v>0</v>
      </c>
      <c r="AG123" s="73">
        <f>'Component Informations'!$M129</f>
        <v>0</v>
      </c>
      <c r="AM123" t="str">
        <f t="shared" si="3"/>
        <v xml:space="preserve"> </v>
      </c>
    </row>
    <row r="124" spans="19:39">
      <c r="S124" s="70">
        <v>124</v>
      </c>
      <c r="T124">
        <f>'Product Informations'!$L132</f>
        <v>0</v>
      </c>
      <c r="U124">
        <f>'Product Informations'!$M132</f>
        <v>0</v>
      </c>
      <c r="V124" s="73">
        <f>'Product Informations'!$N132</f>
        <v>0</v>
      </c>
      <c r="AC124" s="67" t="str">
        <f t="shared" si="2"/>
        <v xml:space="preserve"> </v>
      </c>
      <c r="AD124" s="70">
        <v>1627</v>
      </c>
      <c r="AE124">
        <f>'Component Informations'!$K130</f>
        <v>0</v>
      </c>
      <c r="AF124">
        <f>'Component Informations'!$L130</f>
        <v>0</v>
      </c>
      <c r="AG124" s="73">
        <f>'Component Informations'!$M130</f>
        <v>0</v>
      </c>
      <c r="AM124" t="str">
        <f t="shared" si="3"/>
        <v xml:space="preserve"> </v>
      </c>
    </row>
    <row r="125" spans="19:39">
      <c r="S125" s="70">
        <v>125</v>
      </c>
      <c r="T125">
        <f>'Product Informations'!$L133</f>
        <v>0</v>
      </c>
      <c r="U125">
        <f>'Product Informations'!$M133</f>
        <v>0</v>
      </c>
      <c r="V125" s="73">
        <f>'Product Informations'!$N133</f>
        <v>0</v>
      </c>
      <c r="AC125" s="67" t="str">
        <f t="shared" si="2"/>
        <v xml:space="preserve"> </v>
      </c>
      <c r="AD125" s="70">
        <v>1628</v>
      </c>
      <c r="AE125">
        <f>'Component Informations'!$K131</f>
        <v>0</v>
      </c>
      <c r="AF125">
        <f>'Component Informations'!$L131</f>
        <v>0</v>
      </c>
      <c r="AG125" s="73">
        <f>'Component Informations'!$M131</f>
        <v>0</v>
      </c>
      <c r="AM125" t="str">
        <f t="shared" si="3"/>
        <v xml:space="preserve"> </v>
      </c>
    </row>
    <row r="126" spans="19:39">
      <c r="S126" s="70">
        <v>126</v>
      </c>
      <c r="T126">
        <f>'Product Informations'!$L134</f>
        <v>0</v>
      </c>
      <c r="U126">
        <f>'Product Informations'!$M134</f>
        <v>0</v>
      </c>
      <c r="V126" s="73">
        <f>'Product Informations'!$N134</f>
        <v>0</v>
      </c>
      <c r="AC126" s="67" t="str">
        <f t="shared" si="2"/>
        <v xml:space="preserve"> </v>
      </c>
      <c r="AD126" s="70">
        <v>1629</v>
      </c>
      <c r="AE126">
        <f>'Component Informations'!$K132</f>
        <v>0</v>
      </c>
      <c r="AF126">
        <f>'Component Informations'!$L132</f>
        <v>0</v>
      </c>
      <c r="AG126" s="73">
        <f>'Component Informations'!$M132</f>
        <v>0</v>
      </c>
      <c r="AM126" t="str">
        <f t="shared" si="3"/>
        <v xml:space="preserve"> </v>
      </c>
    </row>
    <row r="127" spans="19:39">
      <c r="S127" s="70">
        <v>127</v>
      </c>
      <c r="T127">
        <f>'Product Informations'!$L135</f>
        <v>0</v>
      </c>
      <c r="U127">
        <f>'Product Informations'!$M135</f>
        <v>0</v>
      </c>
      <c r="V127" s="73">
        <f>'Product Informations'!$N135</f>
        <v>0</v>
      </c>
      <c r="AC127" s="67" t="str">
        <f t="shared" si="2"/>
        <v xml:space="preserve"> </v>
      </c>
      <c r="AD127" s="70">
        <v>1630</v>
      </c>
      <c r="AE127">
        <f>'Component Informations'!$K133</f>
        <v>0</v>
      </c>
      <c r="AF127">
        <f>'Component Informations'!$L133</f>
        <v>0</v>
      </c>
      <c r="AG127" s="73">
        <f>'Component Informations'!$M133</f>
        <v>0</v>
      </c>
      <c r="AM127" t="str">
        <f t="shared" si="3"/>
        <v xml:space="preserve"> </v>
      </c>
    </row>
    <row r="128" spans="19:39">
      <c r="S128" s="70">
        <v>128</v>
      </c>
      <c r="T128">
        <f>'Product Informations'!$L136</f>
        <v>0</v>
      </c>
      <c r="U128">
        <f>'Product Informations'!$M136</f>
        <v>0</v>
      </c>
      <c r="V128" s="73">
        <f>'Product Informations'!$N136</f>
        <v>0</v>
      </c>
      <c r="AC128" s="67" t="str">
        <f t="shared" si="2"/>
        <v xml:space="preserve"> </v>
      </c>
      <c r="AD128" s="70">
        <v>1631</v>
      </c>
      <c r="AE128">
        <f>'Component Informations'!$K134</f>
        <v>0</v>
      </c>
      <c r="AF128">
        <f>'Component Informations'!$L134</f>
        <v>0</v>
      </c>
      <c r="AG128" s="73">
        <f>'Component Informations'!$M134</f>
        <v>0</v>
      </c>
      <c r="AM128" t="str">
        <f t="shared" si="3"/>
        <v xml:space="preserve"> </v>
      </c>
    </row>
    <row r="129" spans="19:39">
      <c r="S129" s="70">
        <v>129</v>
      </c>
      <c r="T129">
        <f>'Product Informations'!$L137</f>
        <v>0</v>
      </c>
      <c r="U129">
        <f>'Product Informations'!$M137</f>
        <v>0</v>
      </c>
      <c r="V129" s="73">
        <f>'Product Informations'!$N137</f>
        <v>0</v>
      </c>
      <c r="AC129" s="67" t="str">
        <f t="shared" si="2"/>
        <v xml:space="preserve"> </v>
      </c>
      <c r="AD129" s="70">
        <v>1632</v>
      </c>
      <c r="AE129">
        <f>'Component Informations'!$K135</f>
        <v>0</v>
      </c>
      <c r="AF129">
        <f>'Component Informations'!$L135</f>
        <v>0</v>
      </c>
      <c r="AG129" s="73">
        <f>'Component Informations'!$M135</f>
        <v>0</v>
      </c>
      <c r="AM129" t="str">
        <f t="shared" si="3"/>
        <v xml:space="preserve"> </v>
      </c>
    </row>
    <row r="130" spans="19:39">
      <c r="S130" s="70">
        <v>130</v>
      </c>
      <c r="T130">
        <f>'Product Informations'!$L138</f>
        <v>0</v>
      </c>
      <c r="U130">
        <f>'Product Informations'!$M138</f>
        <v>0</v>
      </c>
      <c r="V130" s="73">
        <f>'Product Informations'!$N138</f>
        <v>0</v>
      </c>
      <c r="AC130" s="67" t="str">
        <f t="shared" ref="AC130:AC193" si="4">Z130&amp;" "&amp;AA130</f>
        <v xml:space="preserve"> </v>
      </c>
      <c r="AD130" s="70">
        <v>1633</v>
      </c>
      <c r="AE130">
        <f>'Component Informations'!$K136</f>
        <v>0</v>
      </c>
      <c r="AF130">
        <f>'Component Informations'!$L136</f>
        <v>0</v>
      </c>
      <c r="AG130" s="73">
        <f>'Component Informations'!$M136</f>
        <v>0</v>
      </c>
      <c r="AM130" t="str">
        <f t="shared" ref="AM130:AM193" si="5">AJ130&amp;" "&amp;AK130</f>
        <v xml:space="preserve"> </v>
      </c>
    </row>
    <row r="131" spans="19:39">
      <c r="S131" s="70">
        <v>131</v>
      </c>
      <c r="T131">
        <f>'Product Informations'!$L139</f>
        <v>0</v>
      </c>
      <c r="U131">
        <f>'Product Informations'!$M139</f>
        <v>0</v>
      </c>
      <c r="V131" s="73">
        <f>'Product Informations'!$N139</f>
        <v>0</v>
      </c>
      <c r="AC131" s="67" t="str">
        <f t="shared" si="4"/>
        <v xml:space="preserve"> </v>
      </c>
      <c r="AD131" s="70">
        <v>1634</v>
      </c>
      <c r="AE131">
        <f>'Component Informations'!$K137</f>
        <v>0</v>
      </c>
      <c r="AF131">
        <f>'Component Informations'!$L137</f>
        <v>0</v>
      </c>
      <c r="AG131" s="73">
        <f>'Component Informations'!$M137</f>
        <v>0</v>
      </c>
      <c r="AM131" t="str">
        <f t="shared" si="5"/>
        <v xml:space="preserve"> </v>
      </c>
    </row>
    <row r="132" spans="19:39">
      <c r="S132" s="70">
        <v>132</v>
      </c>
      <c r="T132">
        <f>'Product Informations'!$L140</f>
        <v>0</v>
      </c>
      <c r="U132">
        <f>'Product Informations'!$M140</f>
        <v>0</v>
      </c>
      <c r="V132" s="73">
        <f>'Product Informations'!$N140</f>
        <v>0</v>
      </c>
      <c r="AC132" s="67" t="str">
        <f t="shared" si="4"/>
        <v xml:space="preserve"> </v>
      </c>
      <c r="AD132" s="70">
        <v>1635</v>
      </c>
      <c r="AE132">
        <f>'Component Informations'!$K138</f>
        <v>0</v>
      </c>
      <c r="AF132">
        <f>'Component Informations'!$L138</f>
        <v>0</v>
      </c>
      <c r="AG132" s="73">
        <f>'Component Informations'!$M138</f>
        <v>0</v>
      </c>
      <c r="AM132" t="str">
        <f t="shared" si="5"/>
        <v xml:space="preserve"> </v>
      </c>
    </row>
    <row r="133" spans="19:39">
      <c r="S133" s="70">
        <v>133</v>
      </c>
      <c r="T133">
        <f>'Product Informations'!$L141</f>
        <v>0</v>
      </c>
      <c r="U133">
        <f>'Product Informations'!$M141</f>
        <v>0</v>
      </c>
      <c r="V133" s="73">
        <f>'Product Informations'!$N141</f>
        <v>0</v>
      </c>
      <c r="AC133" s="67" t="str">
        <f t="shared" si="4"/>
        <v xml:space="preserve"> </v>
      </c>
      <c r="AD133" s="70">
        <v>1636</v>
      </c>
      <c r="AE133">
        <f>'Component Informations'!$K139</f>
        <v>0</v>
      </c>
      <c r="AF133">
        <f>'Component Informations'!$L139</f>
        <v>0</v>
      </c>
      <c r="AG133" s="73">
        <f>'Component Informations'!$M139</f>
        <v>0</v>
      </c>
      <c r="AM133" t="str">
        <f t="shared" si="5"/>
        <v xml:space="preserve"> </v>
      </c>
    </row>
    <row r="134" spans="19:39">
      <c r="S134" s="70">
        <v>134</v>
      </c>
      <c r="T134">
        <f>'Product Informations'!$L142</f>
        <v>0</v>
      </c>
      <c r="U134">
        <f>'Product Informations'!$M142</f>
        <v>0</v>
      </c>
      <c r="V134" s="73">
        <f>'Product Informations'!$N142</f>
        <v>0</v>
      </c>
      <c r="AC134" s="67" t="str">
        <f t="shared" si="4"/>
        <v xml:space="preserve"> </v>
      </c>
      <c r="AD134" s="70">
        <v>1637</v>
      </c>
      <c r="AE134">
        <f>'Component Informations'!$K140</f>
        <v>0</v>
      </c>
      <c r="AF134">
        <f>'Component Informations'!$L140</f>
        <v>0</v>
      </c>
      <c r="AG134" s="73">
        <f>'Component Informations'!$M140</f>
        <v>0</v>
      </c>
      <c r="AM134" t="str">
        <f t="shared" si="5"/>
        <v xml:space="preserve"> </v>
      </c>
    </row>
    <row r="135" spans="19:39">
      <c r="S135" s="70">
        <v>135</v>
      </c>
      <c r="T135">
        <f>'Product Informations'!$L143</f>
        <v>0</v>
      </c>
      <c r="U135">
        <f>'Product Informations'!$M143</f>
        <v>0</v>
      </c>
      <c r="V135" s="73">
        <f>'Product Informations'!$N143</f>
        <v>0</v>
      </c>
      <c r="AC135" s="67" t="str">
        <f t="shared" si="4"/>
        <v xml:space="preserve"> </v>
      </c>
      <c r="AD135" s="70">
        <v>1638</v>
      </c>
      <c r="AE135">
        <f>'Component Informations'!$K141</f>
        <v>0</v>
      </c>
      <c r="AF135">
        <f>'Component Informations'!$L141</f>
        <v>0</v>
      </c>
      <c r="AG135" s="73">
        <f>'Component Informations'!$M141</f>
        <v>0</v>
      </c>
      <c r="AM135" t="str">
        <f t="shared" si="5"/>
        <v xml:space="preserve"> </v>
      </c>
    </row>
    <row r="136" spans="19:39">
      <c r="S136" s="70">
        <v>136</v>
      </c>
      <c r="T136">
        <f>'Product Informations'!$L144</f>
        <v>0</v>
      </c>
      <c r="U136">
        <f>'Product Informations'!$M144</f>
        <v>0</v>
      </c>
      <c r="V136" s="73">
        <f>'Product Informations'!$N144</f>
        <v>0</v>
      </c>
      <c r="AC136" s="67" t="str">
        <f t="shared" si="4"/>
        <v xml:space="preserve"> </v>
      </c>
      <c r="AD136" s="70">
        <v>1639</v>
      </c>
      <c r="AE136">
        <f>'Component Informations'!$K142</f>
        <v>0</v>
      </c>
      <c r="AF136">
        <f>'Component Informations'!$L142</f>
        <v>0</v>
      </c>
      <c r="AG136" s="73">
        <f>'Component Informations'!$M142</f>
        <v>0</v>
      </c>
      <c r="AM136" t="str">
        <f t="shared" si="5"/>
        <v xml:space="preserve"> </v>
      </c>
    </row>
    <row r="137" spans="19:39">
      <c r="S137" s="70">
        <v>137</v>
      </c>
      <c r="T137">
        <f>'Product Informations'!$L145</f>
        <v>0</v>
      </c>
      <c r="U137">
        <f>'Product Informations'!$M145</f>
        <v>0</v>
      </c>
      <c r="V137" s="73">
        <f>'Product Informations'!$N145</f>
        <v>0</v>
      </c>
      <c r="AC137" s="67" t="str">
        <f t="shared" si="4"/>
        <v xml:space="preserve"> </v>
      </c>
      <c r="AD137" s="70">
        <v>1640</v>
      </c>
      <c r="AE137">
        <f>'Component Informations'!$K143</f>
        <v>0</v>
      </c>
      <c r="AF137">
        <f>'Component Informations'!$L143</f>
        <v>0</v>
      </c>
      <c r="AG137" s="73">
        <f>'Component Informations'!$M143</f>
        <v>0</v>
      </c>
      <c r="AM137" t="str">
        <f t="shared" si="5"/>
        <v xml:space="preserve"> </v>
      </c>
    </row>
    <row r="138" spans="19:39">
      <c r="S138" s="70">
        <v>138</v>
      </c>
      <c r="T138">
        <f>'Product Informations'!$L146</f>
        <v>0</v>
      </c>
      <c r="U138">
        <f>'Product Informations'!$M146</f>
        <v>0</v>
      </c>
      <c r="V138" s="73">
        <f>'Product Informations'!$N146</f>
        <v>0</v>
      </c>
      <c r="AC138" s="67" t="str">
        <f t="shared" si="4"/>
        <v xml:space="preserve"> </v>
      </c>
      <c r="AD138" s="70">
        <v>1641</v>
      </c>
      <c r="AE138">
        <f>'Component Informations'!$K144</f>
        <v>0</v>
      </c>
      <c r="AF138">
        <f>'Component Informations'!$L144</f>
        <v>0</v>
      </c>
      <c r="AG138" s="73">
        <f>'Component Informations'!$M144</f>
        <v>0</v>
      </c>
      <c r="AM138" t="str">
        <f t="shared" si="5"/>
        <v xml:space="preserve"> </v>
      </c>
    </row>
    <row r="139" spans="19:39">
      <c r="S139" s="70">
        <v>139</v>
      </c>
      <c r="T139">
        <f>'Product Informations'!$L147</f>
        <v>0</v>
      </c>
      <c r="U139">
        <f>'Product Informations'!$M147</f>
        <v>0</v>
      </c>
      <c r="V139" s="73">
        <f>'Product Informations'!$N147</f>
        <v>0</v>
      </c>
      <c r="AC139" s="67" t="str">
        <f t="shared" si="4"/>
        <v xml:space="preserve"> </v>
      </c>
      <c r="AD139" s="70">
        <v>1642</v>
      </c>
      <c r="AE139">
        <f>'Component Informations'!$K145</f>
        <v>0</v>
      </c>
      <c r="AF139">
        <f>'Component Informations'!$L145</f>
        <v>0</v>
      </c>
      <c r="AG139" s="73">
        <f>'Component Informations'!$M145</f>
        <v>0</v>
      </c>
      <c r="AM139" t="str">
        <f t="shared" si="5"/>
        <v xml:space="preserve"> </v>
      </c>
    </row>
    <row r="140" spans="19:39">
      <c r="S140" s="70">
        <v>140</v>
      </c>
      <c r="T140">
        <f>'Product Informations'!$L148</f>
        <v>0</v>
      </c>
      <c r="U140">
        <f>'Product Informations'!$M148</f>
        <v>0</v>
      </c>
      <c r="V140" s="73">
        <f>'Product Informations'!$N148</f>
        <v>0</v>
      </c>
      <c r="AC140" s="67" t="str">
        <f t="shared" si="4"/>
        <v xml:space="preserve"> </v>
      </c>
      <c r="AD140" s="70">
        <v>1643</v>
      </c>
      <c r="AE140">
        <f>'Component Informations'!$K146</f>
        <v>0</v>
      </c>
      <c r="AF140">
        <f>'Component Informations'!$L146</f>
        <v>0</v>
      </c>
      <c r="AG140" s="73">
        <f>'Component Informations'!$M146</f>
        <v>0</v>
      </c>
      <c r="AM140" t="str">
        <f t="shared" si="5"/>
        <v xml:space="preserve"> </v>
      </c>
    </row>
    <row r="141" spans="19:39">
      <c r="S141" s="70">
        <v>141</v>
      </c>
      <c r="T141">
        <f>'Product Informations'!$L149</f>
        <v>0</v>
      </c>
      <c r="U141">
        <f>'Product Informations'!$M149</f>
        <v>0</v>
      </c>
      <c r="V141" s="73">
        <f>'Product Informations'!$N149</f>
        <v>0</v>
      </c>
      <c r="AC141" s="67" t="str">
        <f t="shared" si="4"/>
        <v xml:space="preserve"> </v>
      </c>
      <c r="AD141" s="70">
        <v>1644</v>
      </c>
      <c r="AE141">
        <f>'Component Informations'!$K147</f>
        <v>0</v>
      </c>
      <c r="AF141">
        <f>'Component Informations'!$L147</f>
        <v>0</v>
      </c>
      <c r="AG141" s="73">
        <f>'Component Informations'!$M147</f>
        <v>0</v>
      </c>
      <c r="AM141" t="str">
        <f t="shared" si="5"/>
        <v xml:space="preserve"> </v>
      </c>
    </row>
    <row r="142" spans="19:39">
      <c r="S142" s="70">
        <v>142</v>
      </c>
      <c r="T142">
        <f>'Product Informations'!$L150</f>
        <v>0</v>
      </c>
      <c r="U142">
        <f>'Product Informations'!$M150</f>
        <v>0</v>
      </c>
      <c r="V142" s="73">
        <f>'Product Informations'!$N150</f>
        <v>0</v>
      </c>
      <c r="AC142" s="67" t="str">
        <f t="shared" si="4"/>
        <v xml:space="preserve"> </v>
      </c>
      <c r="AD142" s="70">
        <v>1645</v>
      </c>
      <c r="AE142">
        <f>'Component Informations'!$K148</f>
        <v>0</v>
      </c>
      <c r="AF142">
        <f>'Component Informations'!$L148</f>
        <v>0</v>
      </c>
      <c r="AG142" s="73">
        <f>'Component Informations'!$M148</f>
        <v>0</v>
      </c>
      <c r="AM142" t="str">
        <f t="shared" si="5"/>
        <v xml:space="preserve"> </v>
      </c>
    </row>
    <row r="143" spans="19:39">
      <c r="S143" s="70">
        <v>143</v>
      </c>
      <c r="T143">
        <f>'Product Informations'!$L151</f>
        <v>0</v>
      </c>
      <c r="U143">
        <f>'Product Informations'!$M151</f>
        <v>0</v>
      </c>
      <c r="V143" s="73">
        <f>'Product Informations'!$N151</f>
        <v>0</v>
      </c>
      <c r="AC143" s="67" t="str">
        <f t="shared" si="4"/>
        <v xml:space="preserve"> </v>
      </c>
      <c r="AD143" s="70">
        <v>1646</v>
      </c>
      <c r="AE143">
        <f>'Component Informations'!$K149</f>
        <v>0</v>
      </c>
      <c r="AF143">
        <f>'Component Informations'!$L149</f>
        <v>0</v>
      </c>
      <c r="AG143" s="73">
        <f>'Component Informations'!$M149</f>
        <v>0</v>
      </c>
      <c r="AM143" t="str">
        <f t="shared" si="5"/>
        <v xml:space="preserve"> </v>
      </c>
    </row>
    <row r="144" spans="19:39">
      <c r="S144" s="70">
        <v>144</v>
      </c>
      <c r="T144">
        <f>'Product Informations'!$L152</f>
        <v>0</v>
      </c>
      <c r="U144">
        <f>'Product Informations'!$M152</f>
        <v>0</v>
      </c>
      <c r="V144" s="73">
        <f>'Product Informations'!$N152</f>
        <v>0</v>
      </c>
      <c r="AC144" s="67" t="str">
        <f t="shared" si="4"/>
        <v xml:space="preserve"> </v>
      </c>
      <c r="AD144" s="70">
        <v>1647</v>
      </c>
      <c r="AE144">
        <f>'Component Informations'!$K150</f>
        <v>0</v>
      </c>
      <c r="AF144">
        <f>'Component Informations'!$L150</f>
        <v>0</v>
      </c>
      <c r="AG144" s="73">
        <f>'Component Informations'!$M150</f>
        <v>0</v>
      </c>
      <c r="AM144" t="str">
        <f t="shared" si="5"/>
        <v xml:space="preserve"> </v>
      </c>
    </row>
    <row r="145" spans="19:39">
      <c r="S145" s="70">
        <v>145</v>
      </c>
      <c r="T145">
        <f>'Product Informations'!$L153</f>
        <v>0</v>
      </c>
      <c r="U145">
        <f>'Product Informations'!$M153</f>
        <v>0</v>
      </c>
      <c r="V145" s="73">
        <f>'Product Informations'!$N153</f>
        <v>0</v>
      </c>
      <c r="AC145" s="67" t="str">
        <f t="shared" si="4"/>
        <v xml:space="preserve"> </v>
      </c>
      <c r="AD145" s="70">
        <v>1648</v>
      </c>
      <c r="AE145">
        <f>'Component Informations'!$K151</f>
        <v>0</v>
      </c>
      <c r="AF145">
        <f>'Component Informations'!$L151</f>
        <v>0</v>
      </c>
      <c r="AG145" s="73">
        <f>'Component Informations'!$M151</f>
        <v>0</v>
      </c>
      <c r="AM145" t="str">
        <f t="shared" si="5"/>
        <v xml:space="preserve"> </v>
      </c>
    </row>
    <row r="146" spans="19:39">
      <c r="S146" s="70">
        <v>146</v>
      </c>
      <c r="T146">
        <f>'Product Informations'!$L154</f>
        <v>0</v>
      </c>
      <c r="U146">
        <f>'Product Informations'!$M154</f>
        <v>0</v>
      </c>
      <c r="V146" s="73">
        <f>'Product Informations'!$N154</f>
        <v>0</v>
      </c>
      <c r="AC146" s="67" t="str">
        <f t="shared" si="4"/>
        <v xml:space="preserve"> </v>
      </c>
      <c r="AD146" s="70">
        <v>1649</v>
      </c>
      <c r="AE146">
        <f>'Component Informations'!$K152</f>
        <v>0</v>
      </c>
      <c r="AF146">
        <f>'Component Informations'!$L152</f>
        <v>0</v>
      </c>
      <c r="AG146" s="73">
        <f>'Component Informations'!$M152</f>
        <v>0</v>
      </c>
      <c r="AM146" t="str">
        <f t="shared" si="5"/>
        <v xml:space="preserve"> </v>
      </c>
    </row>
    <row r="147" spans="19:39">
      <c r="S147" s="70">
        <v>147</v>
      </c>
      <c r="T147">
        <f>'Product Informations'!$L155</f>
        <v>0</v>
      </c>
      <c r="U147">
        <f>'Product Informations'!$M155</f>
        <v>0</v>
      </c>
      <c r="V147" s="73">
        <f>'Product Informations'!$N155</f>
        <v>0</v>
      </c>
      <c r="AC147" s="67" t="str">
        <f t="shared" si="4"/>
        <v xml:space="preserve"> </v>
      </c>
      <c r="AD147" s="70">
        <v>1650</v>
      </c>
      <c r="AE147">
        <f>'Component Informations'!$K153</f>
        <v>0</v>
      </c>
      <c r="AF147">
        <f>'Component Informations'!$L153</f>
        <v>0</v>
      </c>
      <c r="AG147" s="73">
        <f>'Component Informations'!$M153</f>
        <v>0</v>
      </c>
      <c r="AM147" t="str">
        <f t="shared" si="5"/>
        <v xml:space="preserve"> </v>
      </c>
    </row>
    <row r="148" spans="19:39">
      <c r="S148" s="70">
        <v>148</v>
      </c>
      <c r="T148">
        <f>'Product Informations'!$L156</f>
        <v>0</v>
      </c>
      <c r="U148">
        <f>'Product Informations'!$M156</f>
        <v>0</v>
      </c>
      <c r="V148" s="73">
        <f>'Product Informations'!$N156</f>
        <v>0</v>
      </c>
      <c r="AC148" s="67" t="str">
        <f t="shared" si="4"/>
        <v xml:space="preserve"> </v>
      </c>
      <c r="AD148" s="70">
        <v>1651</v>
      </c>
      <c r="AE148">
        <f>'Component Informations'!$K154</f>
        <v>0</v>
      </c>
      <c r="AF148">
        <f>'Component Informations'!$L154</f>
        <v>0</v>
      </c>
      <c r="AG148" s="73">
        <f>'Component Informations'!$M154</f>
        <v>0</v>
      </c>
      <c r="AM148" t="str">
        <f t="shared" si="5"/>
        <v xml:space="preserve"> </v>
      </c>
    </row>
    <row r="149" spans="19:39">
      <c r="S149" s="70">
        <v>149</v>
      </c>
      <c r="T149">
        <f>'Product Informations'!$L157</f>
        <v>0</v>
      </c>
      <c r="U149">
        <f>'Product Informations'!$M157</f>
        <v>0</v>
      </c>
      <c r="V149" s="73">
        <f>'Product Informations'!$N157</f>
        <v>0</v>
      </c>
      <c r="AC149" s="67" t="str">
        <f t="shared" si="4"/>
        <v xml:space="preserve"> </v>
      </c>
      <c r="AD149" s="70">
        <v>1652</v>
      </c>
      <c r="AE149">
        <f>'Component Informations'!$K155</f>
        <v>0</v>
      </c>
      <c r="AF149">
        <f>'Component Informations'!$L155</f>
        <v>0</v>
      </c>
      <c r="AG149" s="73">
        <f>'Component Informations'!$M155</f>
        <v>0</v>
      </c>
      <c r="AM149" t="str">
        <f t="shared" si="5"/>
        <v xml:space="preserve"> </v>
      </c>
    </row>
    <row r="150" spans="19:39">
      <c r="S150" s="70">
        <v>150</v>
      </c>
      <c r="T150">
        <f>'Product Informations'!$L158</f>
        <v>0</v>
      </c>
      <c r="U150">
        <f>'Product Informations'!$M158</f>
        <v>0</v>
      </c>
      <c r="V150" s="73">
        <f>'Product Informations'!$N158</f>
        <v>0</v>
      </c>
      <c r="AC150" s="67" t="str">
        <f t="shared" si="4"/>
        <v xml:space="preserve"> </v>
      </c>
      <c r="AD150" s="70">
        <v>1653</v>
      </c>
      <c r="AE150">
        <f>'Component Informations'!$K156</f>
        <v>0</v>
      </c>
      <c r="AF150">
        <f>'Component Informations'!$L156</f>
        <v>0</v>
      </c>
      <c r="AG150" s="73">
        <f>'Component Informations'!$M156</f>
        <v>0</v>
      </c>
      <c r="AM150" t="str">
        <f t="shared" si="5"/>
        <v xml:space="preserve"> </v>
      </c>
    </row>
    <row r="151" spans="19:39">
      <c r="S151" s="70">
        <v>151</v>
      </c>
      <c r="T151">
        <f>'Product Informations'!$L159</f>
        <v>0</v>
      </c>
      <c r="U151">
        <f>'Product Informations'!$M159</f>
        <v>0</v>
      </c>
      <c r="V151" s="73">
        <f>'Product Informations'!$N159</f>
        <v>0</v>
      </c>
      <c r="AC151" s="67" t="str">
        <f t="shared" si="4"/>
        <v xml:space="preserve"> </v>
      </c>
      <c r="AD151" s="70">
        <v>1654</v>
      </c>
      <c r="AE151">
        <f>'Component Informations'!$K157</f>
        <v>0</v>
      </c>
      <c r="AF151">
        <f>'Component Informations'!$L157</f>
        <v>0</v>
      </c>
      <c r="AG151" s="73">
        <f>'Component Informations'!$M157</f>
        <v>0</v>
      </c>
      <c r="AM151" t="str">
        <f t="shared" si="5"/>
        <v xml:space="preserve"> </v>
      </c>
    </row>
    <row r="152" spans="19:39">
      <c r="S152" s="70">
        <v>152</v>
      </c>
      <c r="T152">
        <f>'Product Informations'!$L160</f>
        <v>0</v>
      </c>
      <c r="U152">
        <f>'Product Informations'!$M160</f>
        <v>0</v>
      </c>
      <c r="V152" s="73">
        <f>'Product Informations'!$N160</f>
        <v>0</v>
      </c>
      <c r="AC152" s="67" t="str">
        <f t="shared" si="4"/>
        <v xml:space="preserve"> </v>
      </c>
      <c r="AD152" s="70">
        <v>1655</v>
      </c>
      <c r="AE152">
        <f>'Component Informations'!$K158</f>
        <v>0</v>
      </c>
      <c r="AF152">
        <f>'Component Informations'!$L158</f>
        <v>0</v>
      </c>
      <c r="AG152" s="73">
        <f>'Component Informations'!$M158</f>
        <v>0</v>
      </c>
      <c r="AM152" t="str">
        <f t="shared" si="5"/>
        <v xml:space="preserve"> </v>
      </c>
    </row>
    <row r="153" spans="19:39">
      <c r="S153" s="70">
        <v>153</v>
      </c>
      <c r="T153">
        <f>'Product Informations'!$L161</f>
        <v>0</v>
      </c>
      <c r="U153">
        <f>'Product Informations'!$M161</f>
        <v>0</v>
      </c>
      <c r="V153" s="73">
        <f>'Product Informations'!$N161</f>
        <v>0</v>
      </c>
      <c r="AC153" s="67" t="str">
        <f t="shared" si="4"/>
        <v xml:space="preserve"> </v>
      </c>
      <c r="AD153" s="70">
        <v>1656</v>
      </c>
      <c r="AE153">
        <f>'Component Informations'!$K159</f>
        <v>0</v>
      </c>
      <c r="AF153">
        <f>'Component Informations'!$L159</f>
        <v>0</v>
      </c>
      <c r="AG153" s="73">
        <f>'Component Informations'!$M159</f>
        <v>0</v>
      </c>
      <c r="AM153" t="str">
        <f t="shared" si="5"/>
        <v xml:space="preserve"> </v>
      </c>
    </row>
    <row r="154" spans="19:39">
      <c r="S154" s="70">
        <v>154</v>
      </c>
      <c r="T154">
        <f>'Product Informations'!$L162</f>
        <v>0</v>
      </c>
      <c r="U154">
        <f>'Product Informations'!$M162</f>
        <v>0</v>
      </c>
      <c r="V154" s="73">
        <f>'Product Informations'!$N162</f>
        <v>0</v>
      </c>
      <c r="AC154" s="67" t="str">
        <f t="shared" si="4"/>
        <v xml:space="preserve"> </v>
      </c>
      <c r="AD154" s="70">
        <v>1657</v>
      </c>
      <c r="AE154">
        <f>'Component Informations'!$K160</f>
        <v>0</v>
      </c>
      <c r="AF154">
        <f>'Component Informations'!$L160</f>
        <v>0</v>
      </c>
      <c r="AG154" s="73">
        <f>'Component Informations'!$M160</f>
        <v>0</v>
      </c>
      <c r="AM154" t="str">
        <f t="shared" si="5"/>
        <v xml:space="preserve"> </v>
      </c>
    </row>
    <row r="155" spans="19:39">
      <c r="S155" s="70">
        <v>155</v>
      </c>
      <c r="T155">
        <f>'Product Informations'!$L163</f>
        <v>0</v>
      </c>
      <c r="U155">
        <f>'Product Informations'!$M163</f>
        <v>0</v>
      </c>
      <c r="V155" s="73">
        <f>'Product Informations'!$N163</f>
        <v>0</v>
      </c>
      <c r="AC155" s="67" t="str">
        <f t="shared" si="4"/>
        <v xml:space="preserve"> </v>
      </c>
      <c r="AD155" s="70">
        <v>1658</v>
      </c>
      <c r="AE155">
        <f>'Component Informations'!$K161</f>
        <v>0</v>
      </c>
      <c r="AF155">
        <f>'Component Informations'!$L161</f>
        <v>0</v>
      </c>
      <c r="AG155" s="73">
        <f>'Component Informations'!$M161</f>
        <v>0</v>
      </c>
      <c r="AM155" t="str">
        <f t="shared" si="5"/>
        <v xml:space="preserve"> </v>
      </c>
    </row>
    <row r="156" spans="19:39">
      <c r="S156" s="70">
        <v>156</v>
      </c>
      <c r="T156">
        <f>'Product Informations'!$L164</f>
        <v>0</v>
      </c>
      <c r="U156">
        <f>'Product Informations'!$M164</f>
        <v>0</v>
      </c>
      <c r="V156" s="73">
        <f>'Product Informations'!$N164</f>
        <v>0</v>
      </c>
      <c r="AC156" s="67" t="str">
        <f t="shared" si="4"/>
        <v xml:space="preserve"> </v>
      </c>
      <c r="AD156" s="70">
        <v>1659</v>
      </c>
      <c r="AE156">
        <f>'Component Informations'!$K162</f>
        <v>0</v>
      </c>
      <c r="AF156">
        <f>'Component Informations'!$L162</f>
        <v>0</v>
      </c>
      <c r="AG156" s="73">
        <f>'Component Informations'!$M162</f>
        <v>0</v>
      </c>
      <c r="AM156" t="str">
        <f t="shared" si="5"/>
        <v xml:space="preserve"> </v>
      </c>
    </row>
    <row r="157" spans="19:39">
      <c r="S157" s="70">
        <v>157</v>
      </c>
      <c r="T157">
        <f>'Product Informations'!$L165</f>
        <v>0</v>
      </c>
      <c r="U157">
        <f>'Product Informations'!$M165</f>
        <v>0</v>
      </c>
      <c r="V157" s="73">
        <f>'Product Informations'!$N165</f>
        <v>0</v>
      </c>
      <c r="AC157" s="67" t="str">
        <f t="shared" si="4"/>
        <v xml:space="preserve"> </v>
      </c>
      <c r="AD157" s="70">
        <v>1660</v>
      </c>
      <c r="AE157">
        <f>'Component Informations'!$K163</f>
        <v>0</v>
      </c>
      <c r="AF157">
        <f>'Component Informations'!$L163</f>
        <v>0</v>
      </c>
      <c r="AG157" s="73">
        <f>'Component Informations'!$M163</f>
        <v>0</v>
      </c>
      <c r="AM157" t="str">
        <f t="shared" si="5"/>
        <v xml:space="preserve"> </v>
      </c>
    </row>
    <row r="158" spans="19:39">
      <c r="S158" s="70">
        <v>158</v>
      </c>
      <c r="T158">
        <f>'Product Informations'!$L166</f>
        <v>0</v>
      </c>
      <c r="U158">
        <f>'Product Informations'!$M166</f>
        <v>0</v>
      </c>
      <c r="V158" s="73">
        <f>'Product Informations'!$N166</f>
        <v>0</v>
      </c>
      <c r="AC158" s="67" t="str">
        <f t="shared" si="4"/>
        <v xml:space="preserve"> </v>
      </c>
      <c r="AD158" s="70">
        <v>1661</v>
      </c>
      <c r="AE158">
        <f>'Component Informations'!$K164</f>
        <v>0</v>
      </c>
      <c r="AF158">
        <f>'Component Informations'!$L164</f>
        <v>0</v>
      </c>
      <c r="AG158" s="73">
        <f>'Component Informations'!$M164</f>
        <v>0</v>
      </c>
      <c r="AM158" t="str">
        <f t="shared" si="5"/>
        <v xml:space="preserve"> </v>
      </c>
    </row>
    <row r="159" spans="19:39">
      <c r="S159" s="70">
        <v>159</v>
      </c>
      <c r="T159">
        <f>'Product Informations'!$L167</f>
        <v>0</v>
      </c>
      <c r="U159">
        <f>'Product Informations'!$M167</f>
        <v>0</v>
      </c>
      <c r="V159" s="73">
        <f>'Product Informations'!$N167</f>
        <v>0</v>
      </c>
      <c r="AC159" s="67" t="str">
        <f t="shared" si="4"/>
        <v xml:space="preserve"> </v>
      </c>
      <c r="AD159" s="70">
        <v>1662</v>
      </c>
      <c r="AE159">
        <f>'Component Informations'!$K165</f>
        <v>0</v>
      </c>
      <c r="AF159">
        <f>'Component Informations'!$L165</f>
        <v>0</v>
      </c>
      <c r="AG159" s="73">
        <f>'Component Informations'!$M165</f>
        <v>0</v>
      </c>
      <c r="AM159" t="str">
        <f t="shared" si="5"/>
        <v xml:space="preserve"> </v>
      </c>
    </row>
    <row r="160" spans="19:39">
      <c r="S160" s="70">
        <v>160</v>
      </c>
      <c r="T160">
        <f>'Product Informations'!$L168</f>
        <v>0</v>
      </c>
      <c r="U160">
        <f>'Product Informations'!$M168</f>
        <v>0</v>
      </c>
      <c r="V160" s="73">
        <f>'Product Informations'!$N168</f>
        <v>0</v>
      </c>
      <c r="AC160" s="67" t="str">
        <f t="shared" si="4"/>
        <v xml:space="preserve"> </v>
      </c>
      <c r="AD160" s="70">
        <v>1663</v>
      </c>
      <c r="AE160">
        <f>'Component Informations'!$K166</f>
        <v>0</v>
      </c>
      <c r="AF160">
        <f>'Component Informations'!$L166</f>
        <v>0</v>
      </c>
      <c r="AG160" s="73">
        <f>'Component Informations'!$M166</f>
        <v>0</v>
      </c>
      <c r="AM160" t="str">
        <f t="shared" si="5"/>
        <v xml:space="preserve"> </v>
      </c>
    </row>
    <row r="161" spans="19:39">
      <c r="S161" s="70">
        <v>161</v>
      </c>
      <c r="T161">
        <f>'Product Informations'!$L169</f>
        <v>0</v>
      </c>
      <c r="U161">
        <f>'Product Informations'!$M169</f>
        <v>0</v>
      </c>
      <c r="V161" s="73">
        <f>'Product Informations'!$N169</f>
        <v>0</v>
      </c>
      <c r="AC161" s="67" t="str">
        <f t="shared" si="4"/>
        <v xml:space="preserve"> </v>
      </c>
      <c r="AD161" s="70">
        <v>1664</v>
      </c>
      <c r="AE161">
        <f>'Component Informations'!$K167</f>
        <v>0</v>
      </c>
      <c r="AF161">
        <f>'Component Informations'!$L167</f>
        <v>0</v>
      </c>
      <c r="AG161" s="73">
        <f>'Component Informations'!$M167</f>
        <v>0</v>
      </c>
      <c r="AM161" t="str">
        <f t="shared" si="5"/>
        <v xml:space="preserve"> </v>
      </c>
    </row>
    <row r="162" spans="19:39">
      <c r="S162" s="70">
        <v>162</v>
      </c>
      <c r="T162">
        <f>'Product Informations'!$L170</f>
        <v>0</v>
      </c>
      <c r="U162">
        <f>'Product Informations'!$M170</f>
        <v>0</v>
      </c>
      <c r="V162" s="73">
        <f>'Product Informations'!$N170</f>
        <v>0</v>
      </c>
      <c r="AC162" s="67" t="str">
        <f t="shared" si="4"/>
        <v xml:space="preserve"> </v>
      </c>
      <c r="AD162" s="70">
        <v>1665</v>
      </c>
      <c r="AE162">
        <f>'Component Informations'!$K168</f>
        <v>0</v>
      </c>
      <c r="AF162">
        <f>'Component Informations'!$L168</f>
        <v>0</v>
      </c>
      <c r="AG162" s="73">
        <f>'Component Informations'!$M168</f>
        <v>0</v>
      </c>
      <c r="AM162" t="str">
        <f t="shared" si="5"/>
        <v xml:space="preserve"> </v>
      </c>
    </row>
    <row r="163" spans="19:39">
      <c r="S163" s="70">
        <v>163</v>
      </c>
      <c r="T163">
        <f>'Product Informations'!$L171</f>
        <v>0</v>
      </c>
      <c r="U163">
        <f>'Product Informations'!$M171</f>
        <v>0</v>
      </c>
      <c r="V163" s="73">
        <f>'Product Informations'!$N171</f>
        <v>0</v>
      </c>
      <c r="AC163" s="67" t="str">
        <f t="shared" si="4"/>
        <v xml:space="preserve"> </v>
      </c>
      <c r="AD163" s="70">
        <v>1666</v>
      </c>
      <c r="AE163">
        <f>'Component Informations'!$K169</f>
        <v>0</v>
      </c>
      <c r="AF163">
        <f>'Component Informations'!$L169</f>
        <v>0</v>
      </c>
      <c r="AG163" s="73">
        <f>'Component Informations'!$M169</f>
        <v>0</v>
      </c>
      <c r="AM163" t="str">
        <f t="shared" si="5"/>
        <v xml:space="preserve"> </v>
      </c>
    </row>
    <row r="164" spans="19:39">
      <c r="S164" s="70">
        <v>164</v>
      </c>
      <c r="T164">
        <f>'Product Informations'!$L172</f>
        <v>0</v>
      </c>
      <c r="U164">
        <f>'Product Informations'!$M172</f>
        <v>0</v>
      </c>
      <c r="V164" s="73">
        <f>'Product Informations'!$N172</f>
        <v>0</v>
      </c>
      <c r="AC164" s="67" t="str">
        <f t="shared" si="4"/>
        <v xml:space="preserve"> </v>
      </c>
      <c r="AD164" s="70">
        <v>1667</v>
      </c>
      <c r="AE164">
        <f>'Component Informations'!$K170</f>
        <v>0</v>
      </c>
      <c r="AF164">
        <f>'Component Informations'!$L170</f>
        <v>0</v>
      </c>
      <c r="AG164" s="73">
        <f>'Component Informations'!$M170</f>
        <v>0</v>
      </c>
      <c r="AM164" t="str">
        <f t="shared" si="5"/>
        <v xml:space="preserve"> </v>
      </c>
    </row>
    <row r="165" spans="19:39">
      <c r="S165" s="70">
        <v>165</v>
      </c>
      <c r="T165">
        <f>'Product Informations'!$L173</f>
        <v>0</v>
      </c>
      <c r="U165">
        <f>'Product Informations'!$M173</f>
        <v>0</v>
      </c>
      <c r="V165" s="73">
        <f>'Product Informations'!$N173</f>
        <v>0</v>
      </c>
      <c r="AC165" s="67" t="str">
        <f t="shared" si="4"/>
        <v xml:space="preserve"> </v>
      </c>
      <c r="AD165" s="70">
        <v>1668</v>
      </c>
      <c r="AE165">
        <f>'Component Informations'!$K171</f>
        <v>0</v>
      </c>
      <c r="AF165">
        <f>'Component Informations'!$L171</f>
        <v>0</v>
      </c>
      <c r="AG165" s="73">
        <f>'Component Informations'!$M171</f>
        <v>0</v>
      </c>
      <c r="AM165" t="str">
        <f t="shared" si="5"/>
        <v xml:space="preserve"> </v>
      </c>
    </row>
    <row r="166" spans="19:39">
      <c r="S166" s="70">
        <v>166</v>
      </c>
      <c r="T166">
        <f>'Product Informations'!$L174</f>
        <v>0</v>
      </c>
      <c r="U166">
        <f>'Product Informations'!$M174</f>
        <v>0</v>
      </c>
      <c r="V166" s="73">
        <f>'Product Informations'!$N174</f>
        <v>0</v>
      </c>
      <c r="AC166" s="67" t="str">
        <f t="shared" si="4"/>
        <v xml:space="preserve"> </v>
      </c>
      <c r="AD166" s="70">
        <v>1669</v>
      </c>
      <c r="AE166">
        <f>'Component Informations'!$K172</f>
        <v>0</v>
      </c>
      <c r="AF166">
        <f>'Component Informations'!$L172</f>
        <v>0</v>
      </c>
      <c r="AG166" s="73">
        <f>'Component Informations'!$M172</f>
        <v>0</v>
      </c>
      <c r="AM166" t="str">
        <f t="shared" si="5"/>
        <v xml:space="preserve"> </v>
      </c>
    </row>
    <row r="167" spans="19:39">
      <c r="S167" s="70">
        <v>167</v>
      </c>
      <c r="T167">
        <f>'Product Informations'!$L175</f>
        <v>0</v>
      </c>
      <c r="U167">
        <f>'Product Informations'!$M175</f>
        <v>0</v>
      </c>
      <c r="V167" s="73">
        <f>'Product Informations'!$N175</f>
        <v>0</v>
      </c>
      <c r="AC167" s="67" t="str">
        <f t="shared" si="4"/>
        <v xml:space="preserve"> </v>
      </c>
      <c r="AD167" s="70">
        <v>1670</v>
      </c>
      <c r="AE167">
        <f>'Component Informations'!$K173</f>
        <v>0</v>
      </c>
      <c r="AF167">
        <f>'Component Informations'!$L173</f>
        <v>0</v>
      </c>
      <c r="AG167" s="73">
        <f>'Component Informations'!$M173</f>
        <v>0</v>
      </c>
      <c r="AM167" t="str">
        <f t="shared" si="5"/>
        <v xml:space="preserve"> </v>
      </c>
    </row>
    <row r="168" spans="19:39">
      <c r="S168" s="70">
        <v>168</v>
      </c>
      <c r="T168">
        <f>'Product Informations'!$L176</f>
        <v>0</v>
      </c>
      <c r="U168">
        <f>'Product Informations'!$M176</f>
        <v>0</v>
      </c>
      <c r="V168" s="73">
        <f>'Product Informations'!$N176</f>
        <v>0</v>
      </c>
      <c r="AC168" s="67" t="str">
        <f t="shared" si="4"/>
        <v xml:space="preserve"> </v>
      </c>
      <c r="AD168" s="70">
        <v>1671</v>
      </c>
      <c r="AE168">
        <f>'Component Informations'!$K174</f>
        <v>0</v>
      </c>
      <c r="AF168">
        <f>'Component Informations'!$L174</f>
        <v>0</v>
      </c>
      <c r="AG168" s="73">
        <f>'Component Informations'!$M174</f>
        <v>0</v>
      </c>
      <c r="AM168" t="str">
        <f t="shared" si="5"/>
        <v xml:space="preserve"> </v>
      </c>
    </row>
    <row r="169" spans="19:39">
      <c r="S169" s="70">
        <v>169</v>
      </c>
      <c r="T169">
        <f>'Product Informations'!$L177</f>
        <v>0</v>
      </c>
      <c r="U169">
        <f>'Product Informations'!$M177</f>
        <v>0</v>
      </c>
      <c r="V169" s="73">
        <f>'Product Informations'!$N177</f>
        <v>0</v>
      </c>
      <c r="AC169" s="67" t="str">
        <f t="shared" si="4"/>
        <v xml:space="preserve"> </v>
      </c>
      <c r="AD169" s="70">
        <v>1672</v>
      </c>
      <c r="AE169">
        <f>'Component Informations'!$K175</f>
        <v>0</v>
      </c>
      <c r="AF169">
        <f>'Component Informations'!$L175</f>
        <v>0</v>
      </c>
      <c r="AG169" s="73">
        <f>'Component Informations'!$M175</f>
        <v>0</v>
      </c>
      <c r="AM169" t="str">
        <f t="shared" si="5"/>
        <v xml:space="preserve"> </v>
      </c>
    </row>
    <row r="170" spans="19:39">
      <c r="S170" s="70">
        <v>170</v>
      </c>
      <c r="T170">
        <f>'Product Informations'!$L178</f>
        <v>0</v>
      </c>
      <c r="U170">
        <f>'Product Informations'!$M178</f>
        <v>0</v>
      </c>
      <c r="V170" s="73">
        <f>'Product Informations'!$N178</f>
        <v>0</v>
      </c>
      <c r="AC170" s="67" t="str">
        <f t="shared" si="4"/>
        <v xml:space="preserve"> </v>
      </c>
      <c r="AD170" s="70">
        <v>1673</v>
      </c>
      <c r="AE170">
        <f>'Component Informations'!$K176</f>
        <v>0</v>
      </c>
      <c r="AF170">
        <f>'Component Informations'!$L176</f>
        <v>0</v>
      </c>
      <c r="AG170" s="73">
        <f>'Component Informations'!$M176</f>
        <v>0</v>
      </c>
      <c r="AM170" t="str">
        <f t="shared" si="5"/>
        <v xml:space="preserve"> </v>
      </c>
    </row>
    <row r="171" spans="19:39">
      <c r="S171" s="70">
        <v>171</v>
      </c>
      <c r="T171">
        <f>'Product Informations'!$L179</f>
        <v>0</v>
      </c>
      <c r="U171">
        <f>'Product Informations'!$M179</f>
        <v>0</v>
      </c>
      <c r="V171" s="73">
        <f>'Product Informations'!$N179</f>
        <v>0</v>
      </c>
      <c r="AC171" s="67" t="str">
        <f t="shared" si="4"/>
        <v xml:space="preserve"> </v>
      </c>
      <c r="AD171" s="70">
        <v>1674</v>
      </c>
      <c r="AE171">
        <f>'Component Informations'!$K177</f>
        <v>0</v>
      </c>
      <c r="AF171">
        <f>'Component Informations'!$L177</f>
        <v>0</v>
      </c>
      <c r="AG171" s="73">
        <f>'Component Informations'!$M177</f>
        <v>0</v>
      </c>
      <c r="AM171" t="str">
        <f t="shared" si="5"/>
        <v xml:space="preserve"> </v>
      </c>
    </row>
    <row r="172" spans="19:39">
      <c r="S172" s="70">
        <v>172</v>
      </c>
      <c r="T172">
        <f>'Product Informations'!$L180</f>
        <v>0</v>
      </c>
      <c r="U172">
        <f>'Product Informations'!$M180</f>
        <v>0</v>
      </c>
      <c r="V172" s="73">
        <f>'Product Informations'!$N180</f>
        <v>0</v>
      </c>
      <c r="AC172" s="67" t="str">
        <f t="shared" si="4"/>
        <v xml:space="preserve"> </v>
      </c>
      <c r="AD172" s="70">
        <v>1675</v>
      </c>
      <c r="AE172">
        <f>'Component Informations'!$K178</f>
        <v>0</v>
      </c>
      <c r="AF172">
        <f>'Component Informations'!$L178</f>
        <v>0</v>
      </c>
      <c r="AG172" s="73">
        <f>'Component Informations'!$M178</f>
        <v>0</v>
      </c>
      <c r="AM172" t="str">
        <f t="shared" si="5"/>
        <v xml:space="preserve"> </v>
      </c>
    </row>
    <row r="173" spans="19:39">
      <c r="S173" s="70">
        <v>173</v>
      </c>
      <c r="T173">
        <f>'Product Informations'!$L181</f>
        <v>0</v>
      </c>
      <c r="U173">
        <f>'Product Informations'!$M181</f>
        <v>0</v>
      </c>
      <c r="V173" s="73">
        <f>'Product Informations'!$N181</f>
        <v>0</v>
      </c>
      <c r="AC173" s="67" t="str">
        <f t="shared" si="4"/>
        <v xml:space="preserve"> </v>
      </c>
      <c r="AD173" s="70">
        <v>1676</v>
      </c>
      <c r="AE173">
        <f>'Component Informations'!$K179</f>
        <v>0</v>
      </c>
      <c r="AF173">
        <f>'Component Informations'!$L179</f>
        <v>0</v>
      </c>
      <c r="AG173" s="73">
        <f>'Component Informations'!$M179</f>
        <v>0</v>
      </c>
      <c r="AM173" t="str">
        <f t="shared" si="5"/>
        <v xml:space="preserve"> </v>
      </c>
    </row>
    <row r="174" spans="19:39">
      <c r="S174" s="70">
        <v>174</v>
      </c>
      <c r="T174">
        <f>'Product Informations'!$L182</f>
        <v>0</v>
      </c>
      <c r="U174">
        <f>'Product Informations'!$M182</f>
        <v>0</v>
      </c>
      <c r="V174" s="73">
        <f>'Product Informations'!$N182</f>
        <v>0</v>
      </c>
      <c r="AC174" s="67" t="str">
        <f t="shared" si="4"/>
        <v xml:space="preserve"> </v>
      </c>
      <c r="AD174" s="70">
        <v>1677</v>
      </c>
      <c r="AE174">
        <f>'Component Informations'!$K180</f>
        <v>0</v>
      </c>
      <c r="AF174">
        <f>'Component Informations'!$L180</f>
        <v>0</v>
      </c>
      <c r="AG174" s="73">
        <f>'Component Informations'!$M180</f>
        <v>0</v>
      </c>
      <c r="AM174" t="str">
        <f t="shared" si="5"/>
        <v xml:space="preserve"> </v>
      </c>
    </row>
    <row r="175" spans="19:39">
      <c r="S175" s="70">
        <v>175</v>
      </c>
      <c r="T175">
        <f>'Product Informations'!$L183</f>
        <v>0</v>
      </c>
      <c r="U175">
        <f>'Product Informations'!$M183</f>
        <v>0</v>
      </c>
      <c r="V175" s="73">
        <f>'Product Informations'!$N183</f>
        <v>0</v>
      </c>
      <c r="AC175" s="67" t="str">
        <f t="shared" si="4"/>
        <v xml:space="preserve"> </v>
      </c>
      <c r="AD175" s="70">
        <v>1678</v>
      </c>
      <c r="AE175">
        <f>'Component Informations'!$K181</f>
        <v>0</v>
      </c>
      <c r="AF175">
        <f>'Component Informations'!$L181</f>
        <v>0</v>
      </c>
      <c r="AG175" s="73">
        <f>'Component Informations'!$M181</f>
        <v>0</v>
      </c>
      <c r="AM175" t="str">
        <f t="shared" si="5"/>
        <v xml:space="preserve"> </v>
      </c>
    </row>
    <row r="176" spans="19:39">
      <c r="S176" s="70">
        <v>176</v>
      </c>
      <c r="T176">
        <f>'Product Informations'!$L184</f>
        <v>0</v>
      </c>
      <c r="U176">
        <f>'Product Informations'!$M184</f>
        <v>0</v>
      </c>
      <c r="V176" s="73">
        <f>'Product Informations'!$N184</f>
        <v>0</v>
      </c>
      <c r="AC176" s="67" t="str">
        <f t="shared" si="4"/>
        <v xml:space="preserve"> </v>
      </c>
      <c r="AD176" s="70">
        <v>1679</v>
      </c>
      <c r="AE176">
        <f>'Component Informations'!$K182</f>
        <v>0</v>
      </c>
      <c r="AF176">
        <f>'Component Informations'!$L182</f>
        <v>0</v>
      </c>
      <c r="AG176" s="73">
        <f>'Component Informations'!$M182</f>
        <v>0</v>
      </c>
      <c r="AM176" t="str">
        <f t="shared" si="5"/>
        <v xml:space="preserve"> </v>
      </c>
    </row>
    <row r="177" spans="19:39">
      <c r="S177" s="70">
        <v>177</v>
      </c>
      <c r="T177">
        <f>'Product Informations'!$L185</f>
        <v>0</v>
      </c>
      <c r="U177">
        <f>'Product Informations'!$M185</f>
        <v>0</v>
      </c>
      <c r="V177" s="73">
        <f>'Product Informations'!$N185</f>
        <v>0</v>
      </c>
      <c r="AC177" s="67" t="str">
        <f t="shared" si="4"/>
        <v xml:space="preserve"> </v>
      </c>
      <c r="AD177" s="70">
        <v>1680</v>
      </c>
      <c r="AE177">
        <f>'Component Informations'!$K183</f>
        <v>0</v>
      </c>
      <c r="AF177">
        <f>'Component Informations'!$L183</f>
        <v>0</v>
      </c>
      <c r="AG177" s="73">
        <f>'Component Informations'!$M183</f>
        <v>0</v>
      </c>
      <c r="AM177" t="str">
        <f t="shared" si="5"/>
        <v xml:space="preserve"> </v>
      </c>
    </row>
    <row r="178" spans="19:39">
      <c r="S178" s="70">
        <v>178</v>
      </c>
      <c r="T178">
        <f>'Product Informations'!$L186</f>
        <v>0</v>
      </c>
      <c r="U178">
        <f>'Product Informations'!$M186</f>
        <v>0</v>
      </c>
      <c r="V178" s="73">
        <f>'Product Informations'!$N186</f>
        <v>0</v>
      </c>
      <c r="AC178" s="67" t="str">
        <f t="shared" si="4"/>
        <v xml:space="preserve"> </v>
      </c>
      <c r="AD178" s="70">
        <v>1681</v>
      </c>
      <c r="AE178">
        <f>'Component Informations'!$K184</f>
        <v>0</v>
      </c>
      <c r="AF178">
        <f>'Component Informations'!$L184</f>
        <v>0</v>
      </c>
      <c r="AG178" s="73">
        <f>'Component Informations'!$M184</f>
        <v>0</v>
      </c>
      <c r="AM178" t="str">
        <f t="shared" si="5"/>
        <v xml:space="preserve"> </v>
      </c>
    </row>
    <row r="179" spans="19:39">
      <c r="S179" s="70">
        <v>179</v>
      </c>
      <c r="T179">
        <f>'Product Informations'!$L187</f>
        <v>0</v>
      </c>
      <c r="U179">
        <f>'Product Informations'!$M187</f>
        <v>0</v>
      </c>
      <c r="V179" s="73">
        <f>'Product Informations'!$N187</f>
        <v>0</v>
      </c>
      <c r="AC179" s="67" t="str">
        <f t="shared" si="4"/>
        <v xml:space="preserve"> </v>
      </c>
      <c r="AD179" s="70">
        <v>1682</v>
      </c>
      <c r="AE179">
        <f>'Component Informations'!$K185</f>
        <v>0</v>
      </c>
      <c r="AF179">
        <f>'Component Informations'!$L185</f>
        <v>0</v>
      </c>
      <c r="AG179" s="73">
        <f>'Component Informations'!$M185</f>
        <v>0</v>
      </c>
      <c r="AM179" t="str">
        <f t="shared" si="5"/>
        <v xml:space="preserve"> </v>
      </c>
    </row>
    <row r="180" spans="19:39">
      <c r="S180" s="70">
        <v>180</v>
      </c>
      <c r="T180">
        <f>'Product Informations'!$L188</f>
        <v>0</v>
      </c>
      <c r="U180">
        <f>'Product Informations'!$M188</f>
        <v>0</v>
      </c>
      <c r="V180" s="73">
        <f>'Product Informations'!$N188</f>
        <v>0</v>
      </c>
      <c r="AC180" s="67" t="str">
        <f t="shared" si="4"/>
        <v xml:space="preserve"> </v>
      </c>
      <c r="AD180" s="70">
        <v>1683</v>
      </c>
      <c r="AE180">
        <f>'Component Informations'!$K186</f>
        <v>0</v>
      </c>
      <c r="AF180">
        <f>'Component Informations'!$L186</f>
        <v>0</v>
      </c>
      <c r="AG180" s="73">
        <f>'Component Informations'!$M186</f>
        <v>0</v>
      </c>
      <c r="AM180" t="str">
        <f t="shared" si="5"/>
        <v xml:space="preserve"> </v>
      </c>
    </row>
    <row r="181" spans="19:39">
      <c r="S181" s="70">
        <v>181</v>
      </c>
      <c r="T181">
        <f>'Product Informations'!$L189</f>
        <v>0</v>
      </c>
      <c r="U181">
        <f>'Product Informations'!$M189</f>
        <v>0</v>
      </c>
      <c r="V181" s="73">
        <f>'Product Informations'!$N189</f>
        <v>0</v>
      </c>
      <c r="AC181" s="67" t="str">
        <f t="shared" si="4"/>
        <v xml:space="preserve"> </v>
      </c>
      <c r="AD181" s="70">
        <v>1684</v>
      </c>
      <c r="AE181">
        <f>'Component Informations'!$K187</f>
        <v>0</v>
      </c>
      <c r="AF181">
        <f>'Component Informations'!$L187</f>
        <v>0</v>
      </c>
      <c r="AG181" s="73">
        <f>'Component Informations'!$M187</f>
        <v>0</v>
      </c>
      <c r="AM181" t="str">
        <f t="shared" si="5"/>
        <v xml:space="preserve"> </v>
      </c>
    </row>
    <row r="182" spans="19:39">
      <c r="S182" s="70">
        <v>182</v>
      </c>
      <c r="T182">
        <f>'Product Informations'!$L190</f>
        <v>0</v>
      </c>
      <c r="U182">
        <f>'Product Informations'!$M190</f>
        <v>0</v>
      </c>
      <c r="V182" s="73">
        <f>'Product Informations'!$N190</f>
        <v>0</v>
      </c>
      <c r="AC182" s="67" t="str">
        <f t="shared" si="4"/>
        <v xml:space="preserve"> </v>
      </c>
      <c r="AD182" s="70">
        <v>1685</v>
      </c>
      <c r="AE182">
        <f>'Component Informations'!$K188</f>
        <v>0</v>
      </c>
      <c r="AF182">
        <f>'Component Informations'!$L188</f>
        <v>0</v>
      </c>
      <c r="AG182" s="73">
        <f>'Component Informations'!$M188</f>
        <v>0</v>
      </c>
      <c r="AM182" t="str">
        <f t="shared" si="5"/>
        <v xml:space="preserve"> </v>
      </c>
    </row>
    <row r="183" spans="19:39">
      <c r="S183" s="70">
        <v>183</v>
      </c>
      <c r="T183">
        <f>'Product Informations'!$L191</f>
        <v>0</v>
      </c>
      <c r="U183">
        <f>'Product Informations'!$M191</f>
        <v>0</v>
      </c>
      <c r="V183" s="73">
        <f>'Product Informations'!$N191</f>
        <v>0</v>
      </c>
      <c r="AC183" s="67" t="str">
        <f t="shared" si="4"/>
        <v xml:space="preserve"> </v>
      </c>
      <c r="AD183" s="70">
        <v>1686</v>
      </c>
      <c r="AE183">
        <f>'Component Informations'!$K189</f>
        <v>0</v>
      </c>
      <c r="AF183">
        <f>'Component Informations'!$L189</f>
        <v>0</v>
      </c>
      <c r="AG183" s="73">
        <f>'Component Informations'!$M189</f>
        <v>0</v>
      </c>
      <c r="AM183" t="str">
        <f t="shared" si="5"/>
        <v xml:space="preserve"> </v>
      </c>
    </row>
    <row r="184" spans="19:39">
      <c r="S184" s="70">
        <v>184</v>
      </c>
      <c r="T184">
        <f>'Product Informations'!$L192</f>
        <v>0</v>
      </c>
      <c r="U184">
        <f>'Product Informations'!$M192</f>
        <v>0</v>
      </c>
      <c r="V184" s="73">
        <f>'Product Informations'!$N192</f>
        <v>0</v>
      </c>
      <c r="AC184" s="67" t="str">
        <f t="shared" si="4"/>
        <v xml:space="preserve"> </v>
      </c>
      <c r="AD184" s="70">
        <v>1687</v>
      </c>
      <c r="AE184">
        <f>'Component Informations'!$K190</f>
        <v>0</v>
      </c>
      <c r="AF184">
        <f>'Component Informations'!$L190</f>
        <v>0</v>
      </c>
      <c r="AG184" s="73">
        <f>'Component Informations'!$M190</f>
        <v>0</v>
      </c>
      <c r="AM184" t="str">
        <f t="shared" si="5"/>
        <v xml:space="preserve"> </v>
      </c>
    </row>
    <row r="185" spans="19:39">
      <c r="S185" s="70">
        <v>185</v>
      </c>
      <c r="T185">
        <f>'Product Informations'!$L193</f>
        <v>0</v>
      </c>
      <c r="U185">
        <f>'Product Informations'!$M193</f>
        <v>0</v>
      </c>
      <c r="V185" s="73">
        <f>'Product Informations'!$N193</f>
        <v>0</v>
      </c>
      <c r="AC185" s="67" t="str">
        <f t="shared" si="4"/>
        <v xml:space="preserve"> </v>
      </c>
      <c r="AD185" s="70">
        <v>1688</v>
      </c>
      <c r="AE185">
        <f>'Component Informations'!$K191</f>
        <v>0</v>
      </c>
      <c r="AF185">
        <f>'Component Informations'!$L191</f>
        <v>0</v>
      </c>
      <c r="AG185" s="73">
        <f>'Component Informations'!$M191</f>
        <v>0</v>
      </c>
      <c r="AM185" t="str">
        <f t="shared" si="5"/>
        <v xml:space="preserve"> </v>
      </c>
    </row>
    <row r="186" spans="19:39">
      <c r="S186" s="70">
        <v>186</v>
      </c>
      <c r="T186">
        <f>'Product Informations'!$L194</f>
        <v>0</v>
      </c>
      <c r="U186">
        <f>'Product Informations'!$M194</f>
        <v>0</v>
      </c>
      <c r="V186" s="73">
        <f>'Product Informations'!$N194</f>
        <v>0</v>
      </c>
      <c r="AC186" s="67" t="str">
        <f t="shared" si="4"/>
        <v xml:space="preserve"> </v>
      </c>
      <c r="AD186" s="70">
        <v>1689</v>
      </c>
      <c r="AE186">
        <f>'Component Informations'!$K192</f>
        <v>0</v>
      </c>
      <c r="AF186">
        <f>'Component Informations'!$L192</f>
        <v>0</v>
      </c>
      <c r="AG186" s="73">
        <f>'Component Informations'!$M192</f>
        <v>0</v>
      </c>
      <c r="AM186" t="str">
        <f t="shared" si="5"/>
        <v xml:space="preserve"> </v>
      </c>
    </row>
    <row r="187" spans="19:39">
      <c r="S187" s="70">
        <v>187</v>
      </c>
      <c r="T187">
        <f>'Product Informations'!$L195</f>
        <v>0</v>
      </c>
      <c r="U187">
        <f>'Product Informations'!$M195</f>
        <v>0</v>
      </c>
      <c r="V187" s="73">
        <f>'Product Informations'!$N195</f>
        <v>0</v>
      </c>
      <c r="AC187" s="67" t="str">
        <f t="shared" si="4"/>
        <v xml:space="preserve"> </v>
      </c>
      <c r="AD187" s="70">
        <v>1690</v>
      </c>
      <c r="AE187">
        <f>'Component Informations'!$K193</f>
        <v>0</v>
      </c>
      <c r="AF187">
        <f>'Component Informations'!$L193</f>
        <v>0</v>
      </c>
      <c r="AG187" s="73">
        <f>'Component Informations'!$M193</f>
        <v>0</v>
      </c>
      <c r="AM187" t="str">
        <f t="shared" si="5"/>
        <v xml:space="preserve"> </v>
      </c>
    </row>
    <row r="188" spans="19:39">
      <c r="S188" s="70">
        <v>188</v>
      </c>
      <c r="T188">
        <f>'Product Informations'!$L196</f>
        <v>0</v>
      </c>
      <c r="U188">
        <f>'Product Informations'!$M196</f>
        <v>0</v>
      </c>
      <c r="V188" s="73">
        <f>'Product Informations'!$N196</f>
        <v>0</v>
      </c>
      <c r="AC188" s="67" t="str">
        <f t="shared" si="4"/>
        <v xml:space="preserve"> </v>
      </c>
      <c r="AD188" s="70">
        <v>1691</v>
      </c>
      <c r="AE188">
        <f>'Component Informations'!$K194</f>
        <v>0</v>
      </c>
      <c r="AF188">
        <f>'Component Informations'!$L194</f>
        <v>0</v>
      </c>
      <c r="AG188" s="73">
        <f>'Component Informations'!$M194</f>
        <v>0</v>
      </c>
      <c r="AM188" t="str">
        <f t="shared" si="5"/>
        <v xml:space="preserve"> </v>
      </c>
    </row>
    <row r="189" spans="19:39">
      <c r="S189" s="70">
        <v>189</v>
      </c>
      <c r="T189">
        <f>'Product Informations'!$L197</f>
        <v>0</v>
      </c>
      <c r="U189">
        <f>'Product Informations'!$M197</f>
        <v>0</v>
      </c>
      <c r="V189" s="73">
        <f>'Product Informations'!$N197</f>
        <v>0</v>
      </c>
      <c r="AC189" s="67" t="str">
        <f t="shared" si="4"/>
        <v xml:space="preserve"> </v>
      </c>
      <c r="AD189" s="70">
        <v>1692</v>
      </c>
      <c r="AE189">
        <f>'Component Informations'!$K195</f>
        <v>0</v>
      </c>
      <c r="AF189">
        <f>'Component Informations'!$L195</f>
        <v>0</v>
      </c>
      <c r="AG189" s="73">
        <f>'Component Informations'!$M195</f>
        <v>0</v>
      </c>
      <c r="AM189" t="str">
        <f t="shared" si="5"/>
        <v xml:space="preserve"> </v>
      </c>
    </row>
    <row r="190" spans="19:39">
      <c r="S190" s="70">
        <v>190</v>
      </c>
      <c r="T190">
        <f>'Product Informations'!$L198</f>
        <v>0</v>
      </c>
      <c r="U190">
        <f>'Product Informations'!$M198</f>
        <v>0</v>
      </c>
      <c r="V190" s="73">
        <f>'Product Informations'!$N198</f>
        <v>0</v>
      </c>
      <c r="AC190" s="67" t="str">
        <f t="shared" si="4"/>
        <v xml:space="preserve"> </v>
      </c>
      <c r="AD190" s="70">
        <v>1693</v>
      </c>
      <c r="AE190">
        <f>'Component Informations'!$K196</f>
        <v>0</v>
      </c>
      <c r="AF190">
        <f>'Component Informations'!$L196</f>
        <v>0</v>
      </c>
      <c r="AG190" s="73">
        <f>'Component Informations'!$M196</f>
        <v>0</v>
      </c>
      <c r="AM190" t="str">
        <f t="shared" si="5"/>
        <v xml:space="preserve"> </v>
      </c>
    </row>
    <row r="191" spans="19:39">
      <c r="S191" s="70">
        <v>191</v>
      </c>
      <c r="T191">
        <f>'Product Informations'!$L199</f>
        <v>0</v>
      </c>
      <c r="U191">
        <f>'Product Informations'!$M199</f>
        <v>0</v>
      </c>
      <c r="V191" s="73">
        <f>'Product Informations'!$N199</f>
        <v>0</v>
      </c>
      <c r="AC191" s="67" t="str">
        <f t="shared" si="4"/>
        <v xml:space="preserve"> </v>
      </c>
      <c r="AD191" s="70">
        <v>1694</v>
      </c>
      <c r="AE191">
        <f>'Component Informations'!$K197</f>
        <v>0</v>
      </c>
      <c r="AF191">
        <f>'Component Informations'!$L197</f>
        <v>0</v>
      </c>
      <c r="AG191" s="73">
        <f>'Component Informations'!$M197</f>
        <v>0</v>
      </c>
      <c r="AM191" t="str">
        <f t="shared" si="5"/>
        <v xml:space="preserve"> </v>
      </c>
    </row>
    <row r="192" spans="19:39">
      <c r="S192" s="70">
        <v>192</v>
      </c>
      <c r="T192">
        <f>'Product Informations'!$L200</f>
        <v>0</v>
      </c>
      <c r="U192">
        <f>'Product Informations'!$M200</f>
        <v>0</v>
      </c>
      <c r="V192" s="73">
        <f>'Product Informations'!$N200</f>
        <v>0</v>
      </c>
      <c r="AC192" s="67" t="str">
        <f t="shared" si="4"/>
        <v xml:space="preserve"> </v>
      </c>
      <c r="AD192" s="70">
        <v>1695</v>
      </c>
      <c r="AE192">
        <f>'Component Informations'!$K198</f>
        <v>0</v>
      </c>
      <c r="AF192">
        <f>'Component Informations'!$L198</f>
        <v>0</v>
      </c>
      <c r="AG192" s="73">
        <f>'Component Informations'!$M198</f>
        <v>0</v>
      </c>
      <c r="AM192" t="str">
        <f t="shared" si="5"/>
        <v xml:space="preserve"> </v>
      </c>
    </row>
    <row r="193" spans="19:39">
      <c r="S193" s="70">
        <v>193</v>
      </c>
      <c r="T193">
        <f>'Product Informations'!$L201</f>
        <v>0</v>
      </c>
      <c r="U193">
        <f>'Product Informations'!$M201</f>
        <v>0</v>
      </c>
      <c r="V193" s="73">
        <f>'Product Informations'!$N201</f>
        <v>0</v>
      </c>
      <c r="AC193" s="67" t="str">
        <f t="shared" si="4"/>
        <v xml:space="preserve"> </v>
      </c>
      <c r="AD193" s="70">
        <v>1696</v>
      </c>
      <c r="AE193">
        <f>'Component Informations'!$K199</f>
        <v>0</v>
      </c>
      <c r="AF193">
        <f>'Component Informations'!$L199</f>
        <v>0</v>
      </c>
      <c r="AG193" s="73">
        <f>'Component Informations'!$M199</f>
        <v>0</v>
      </c>
      <c r="AM193" t="str">
        <f t="shared" si="5"/>
        <v xml:space="preserve"> </v>
      </c>
    </row>
    <row r="194" spans="19:39">
      <c r="S194" s="70">
        <v>194</v>
      </c>
      <c r="T194">
        <f>'Product Informations'!$L202</f>
        <v>0</v>
      </c>
      <c r="U194">
        <f>'Product Informations'!$M202</f>
        <v>0</v>
      </c>
      <c r="V194" s="73">
        <f>'Product Informations'!$N202</f>
        <v>0</v>
      </c>
      <c r="AC194" s="67" t="str">
        <f t="shared" ref="AC194:AC257" si="6">Z194&amp;" "&amp;AA194</f>
        <v xml:space="preserve"> </v>
      </c>
      <c r="AD194" s="70">
        <v>1697</v>
      </c>
      <c r="AE194">
        <f>'Component Informations'!$K200</f>
        <v>0</v>
      </c>
      <c r="AF194">
        <f>'Component Informations'!$L200</f>
        <v>0</v>
      </c>
      <c r="AG194" s="73">
        <f>'Component Informations'!$M200</f>
        <v>0</v>
      </c>
      <c r="AM194" t="str">
        <f t="shared" ref="AM194:AM257" si="7">AJ194&amp;" "&amp;AK194</f>
        <v xml:space="preserve"> </v>
      </c>
    </row>
    <row r="195" spans="19:39">
      <c r="S195" s="70">
        <v>195</v>
      </c>
      <c r="T195">
        <f>'Product Informations'!$L203</f>
        <v>0</v>
      </c>
      <c r="U195">
        <f>'Product Informations'!$M203</f>
        <v>0</v>
      </c>
      <c r="V195" s="73">
        <f>'Product Informations'!$N203</f>
        <v>0</v>
      </c>
      <c r="AC195" s="67" t="str">
        <f t="shared" si="6"/>
        <v xml:space="preserve"> </v>
      </c>
      <c r="AD195" s="70">
        <v>1698</v>
      </c>
      <c r="AE195">
        <f>'Component Informations'!$K201</f>
        <v>0</v>
      </c>
      <c r="AF195">
        <f>'Component Informations'!$L201</f>
        <v>0</v>
      </c>
      <c r="AG195" s="73">
        <f>'Component Informations'!$M201</f>
        <v>0</v>
      </c>
      <c r="AM195" t="str">
        <f t="shared" si="7"/>
        <v xml:space="preserve"> </v>
      </c>
    </row>
    <row r="196" spans="19:39">
      <c r="S196" s="70">
        <v>196</v>
      </c>
      <c r="T196">
        <f>'Product Informations'!$L204</f>
        <v>0</v>
      </c>
      <c r="U196">
        <f>'Product Informations'!$M204</f>
        <v>0</v>
      </c>
      <c r="V196" s="73">
        <f>'Product Informations'!$N204</f>
        <v>0</v>
      </c>
      <c r="AC196" s="67" t="str">
        <f t="shared" si="6"/>
        <v xml:space="preserve"> </v>
      </c>
      <c r="AD196" s="70">
        <v>1699</v>
      </c>
      <c r="AE196">
        <f>'Component Informations'!$K202</f>
        <v>0</v>
      </c>
      <c r="AF196">
        <f>'Component Informations'!$L202</f>
        <v>0</v>
      </c>
      <c r="AG196" s="73">
        <f>'Component Informations'!$M202</f>
        <v>0</v>
      </c>
      <c r="AM196" t="str">
        <f t="shared" si="7"/>
        <v xml:space="preserve"> </v>
      </c>
    </row>
    <row r="197" spans="19:39">
      <c r="S197" s="70">
        <v>197</v>
      </c>
      <c r="T197">
        <f>'Product Informations'!$L205</f>
        <v>0</v>
      </c>
      <c r="U197">
        <f>'Product Informations'!$M205</f>
        <v>0</v>
      </c>
      <c r="V197" s="73">
        <f>'Product Informations'!$N205</f>
        <v>0</v>
      </c>
      <c r="AC197" s="67" t="str">
        <f t="shared" si="6"/>
        <v xml:space="preserve"> </v>
      </c>
      <c r="AD197" s="70">
        <v>1700</v>
      </c>
      <c r="AE197">
        <f>'Component Informations'!$K203</f>
        <v>0</v>
      </c>
      <c r="AF197">
        <f>'Component Informations'!$L203</f>
        <v>0</v>
      </c>
      <c r="AG197" s="73">
        <f>'Component Informations'!$M203</f>
        <v>0</v>
      </c>
      <c r="AM197" t="str">
        <f t="shared" si="7"/>
        <v xml:space="preserve"> </v>
      </c>
    </row>
    <row r="198" spans="19:39">
      <c r="S198" s="70">
        <v>198</v>
      </c>
      <c r="T198">
        <f>'Product Informations'!$L206</f>
        <v>0</v>
      </c>
      <c r="U198">
        <f>'Product Informations'!$M206</f>
        <v>0</v>
      </c>
      <c r="V198" s="73">
        <f>'Product Informations'!$N206</f>
        <v>0</v>
      </c>
      <c r="AC198" s="67" t="str">
        <f t="shared" si="6"/>
        <v xml:space="preserve"> </v>
      </c>
      <c r="AD198" s="70">
        <v>1701</v>
      </c>
      <c r="AE198">
        <f>'Component Informations'!$K204</f>
        <v>0</v>
      </c>
      <c r="AF198">
        <f>'Component Informations'!$L204</f>
        <v>0</v>
      </c>
      <c r="AG198" s="73">
        <f>'Component Informations'!$M204</f>
        <v>0</v>
      </c>
      <c r="AM198" t="str">
        <f t="shared" si="7"/>
        <v xml:space="preserve"> </v>
      </c>
    </row>
    <row r="199" spans="19:39">
      <c r="S199" s="70">
        <v>199</v>
      </c>
      <c r="T199">
        <f>'Product Informations'!$L207</f>
        <v>0</v>
      </c>
      <c r="U199">
        <f>'Product Informations'!$M207</f>
        <v>0</v>
      </c>
      <c r="V199" s="73">
        <f>'Product Informations'!$N207</f>
        <v>0</v>
      </c>
      <c r="AC199" s="67" t="str">
        <f t="shared" si="6"/>
        <v xml:space="preserve"> </v>
      </c>
      <c r="AD199" s="70">
        <v>1702</v>
      </c>
      <c r="AE199">
        <f>'Component Informations'!$K205</f>
        <v>0</v>
      </c>
      <c r="AF199">
        <f>'Component Informations'!$L205</f>
        <v>0</v>
      </c>
      <c r="AG199" s="73">
        <f>'Component Informations'!$M205</f>
        <v>0</v>
      </c>
      <c r="AM199" t="str">
        <f t="shared" si="7"/>
        <v xml:space="preserve"> </v>
      </c>
    </row>
    <row r="200" spans="19:39">
      <c r="S200" s="70">
        <v>200</v>
      </c>
      <c r="T200">
        <f>'Product Informations'!$L208</f>
        <v>0</v>
      </c>
      <c r="U200">
        <f>'Product Informations'!$M208</f>
        <v>0</v>
      </c>
      <c r="V200" s="73">
        <f>'Product Informations'!$N208</f>
        <v>0</v>
      </c>
      <c r="AC200" s="67" t="str">
        <f t="shared" si="6"/>
        <v xml:space="preserve"> </v>
      </c>
      <c r="AD200" s="70">
        <v>1703</v>
      </c>
      <c r="AE200">
        <f>'Component Informations'!$K206</f>
        <v>0</v>
      </c>
      <c r="AF200">
        <f>'Component Informations'!$L206</f>
        <v>0</v>
      </c>
      <c r="AG200" s="73">
        <f>'Component Informations'!$M206</f>
        <v>0</v>
      </c>
      <c r="AM200" t="str">
        <f t="shared" si="7"/>
        <v xml:space="preserve"> </v>
      </c>
    </row>
    <row r="201" spans="19:39">
      <c r="S201" s="70">
        <v>201</v>
      </c>
      <c r="T201">
        <f>'Product Informations'!$L209</f>
        <v>0</v>
      </c>
      <c r="U201">
        <f>'Product Informations'!$M209</f>
        <v>0</v>
      </c>
      <c r="V201" s="73">
        <f>'Product Informations'!$N209</f>
        <v>0</v>
      </c>
      <c r="AC201" s="67" t="str">
        <f t="shared" si="6"/>
        <v xml:space="preserve"> </v>
      </c>
      <c r="AD201" s="70">
        <v>1704</v>
      </c>
      <c r="AE201">
        <f>'Component Informations'!$K207</f>
        <v>0</v>
      </c>
      <c r="AF201">
        <f>'Component Informations'!$L207</f>
        <v>0</v>
      </c>
      <c r="AG201" s="73">
        <f>'Component Informations'!$M207</f>
        <v>0</v>
      </c>
      <c r="AM201" t="str">
        <f t="shared" si="7"/>
        <v xml:space="preserve"> </v>
      </c>
    </row>
    <row r="202" spans="19:39">
      <c r="S202" s="70">
        <v>202</v>
      </c>
      <c r="T202">
        <f>'Product Informations'!$L210</f>
        <v>0</v>
      </c>
      <c r="U202">
        <f>'Product Informations'!$M210</f>
        <v>0</v>
      </c>
      <c r="V202" s="73">
        <f>'Product Informations'!$N210</f>
        <v>0</v>
      </c>
      <c r="AC202" s="67" t="str">
        <f t="shared" si="6"/>
        <v xml:space="preserve"> </v>
      </c>
      <c r="AD202" s="70">
        <v>1705</v>
      </c>
      <c r="AE202">
        <f>'Component Informations'!$K208</f>
        <v>0</v>
      </c>
      <c r="AF202">
        <f>'Component Informations'!$L208</f>
        <v>0</v>
      </c>
      <c r="AG202" s="73">
        <f>'Component Informations'!$M208</f>
        <v>0</v>
      </c>
      <c r="AM202" t="str">
        <f t="shared" si="7"/>
        <v xml:space="preserve"> </v>
      </c>
    </row>
    <row r="203" spans="19:39">
      <c r="S203" s="70">
        <v>203</v>
      </c>
      <c r="T203">
        <f>'Product Informations'!$L211</f>
        <v>0</v>
      </c>
      <c r="U203">
        <f>'Product Informations'!$M211</f>
        <v>0</v>
      </c>
      <c r="V203" s="73">
        <f>'Product Informations'!$N211</f>
        <v>0</v>
      </c>
      <c r="AC203" s="67" t="str">
        <f t="shared" si="6"/>
        <v xml:space="preserve"> </v>
      </c>
      <c r="AD203" s="70">
        <v>1706</v>
      </c>
      <c r="AE203">
        <f>'Component Informations'!$K209</f>
        <v>0</v>
      </c>
      <c r="AF203">
        <f>'Component Informations'!$L209</f>
        <v>0</v>
      </c>
      <c r="AG203" s="73">
        <f>'Component Informations'!$M209</f>
        <v>0</v>
      </c>
      <c r="AM203" t="str">
        <f t="shared" si="7"/>
        <v xml:space="preserve"> </v>
      </c>
    </row>
    <row r="204" spans="19:39">
      <c r="S204" s="70">
        <v>204</v>
      </c>
      <c r="T204">
        <f>'Product Informations'!$L212</f>
        <v>0</v>
      </c>
      <c r="U204">
        <f>'Product Informations'!$M212</f>
        <v>0</v>
      </c>
      <c r="V204" s="73">
        <f>'Product Informations'!$N212</f>
        <v>0</v>
      </c>
      <c r="AC204" s="67" t="str">
        <f t="shared" si="6"/>
        <v xml:space="preserve"> </v>
      </c>
      <c r="AD204" s="70">
        <v>1707</v>
      </c>
      <c r="AE204">
        <f>'Component Informations'!$K210</f>
        <v>0</v>
      </c>
      <c r="AF204">
        <f>'Component Informations'!$L210</f>
        <v>0</v>
      </c>
      <c r="AG204" s="73">
        <f>'Component Informations'!$M210</f>
        <v>0</v>
      </c>
      <c r="AM204" t="str">
        <f t="shared" si="7"/>
        <v xml:space="preserve"> </v>
      </c>
    </row>
    <row r="205" spans="19:39">
      <c r="S205" s="70">
        <v>205</v>
      </c>
      <c r="T205">
        <f>'Product Informations'!$L213</f>
        <v>0</v>
      </c>
      <c r="U205">
        <f>'Product Informations'!$M213</f>
        <v>0</v>
      </c>
      <c r="V205" s="73">
        <f>'Product Informations'!$N213</f>
        <v>0</v>
      </c>
      <c r="AC205" s="67" t="str">
        <f t="shared" si="6"/>
        <v xml:space="preserve"> </v>
      </c>
      <c r="AD205" s="70">
        <v>1708</v>
      </c>
      <c r="AE205">
        <f>'Component Informations'!$K211</f>
        <v>0</v>
      </c>
      <c r="AF205">
        <f>'Component Informations'!$L211</f>
        <v>0</v>
      </c>
      <c r="AG205" s="73">
        <f>'Component Informations'!$M211</f>
        <v>0</v>
      </c>
      <c r="AM205" t="str">
        <f t="shared" si="7"/>
        <v xml:space="preserve"> </v>
      </c>
    </row>
    <row r="206" spans="19:39">
      <c r="S206" s="70">
        <v>206</v>
      </c>
      <c r="T206">
        <f>'Product Informations'!$L214</f>
        <v>0</v>
      </c>
      <c r="U206">
        <f>'Product Informations'!$M214</f>
        <v>0</v>
      </c>
      <c r="V206" s="73">
        <f>'Product Informations'!$N214</f>
        <v>0</v>
      </c>
      <c r="AC206" s="67" t="str">
        <f t="shared" si="6"/>
        <v xml:space="preserve"> </v>
      </c>
      <c r="AD206" s="70">
        <v>1709</v>
      </c>
      <c r="AE206">
        <f>'Component Informations'!$K212</f>
        <v>0</v>
      </c>
      <c r="AF206">
        <f>'Component Informations'!$L212</f>
        <v>0</v>
      </c>
      <c r="AG206" s="73">
        <f>'Component Informations'!$M212</f>
        <v>0</v>
      </c>
      <c r="AM206" t="str">
        <f t="shared" si="7"/>
        <v xml:space="preserve"> </v>
      </c>
    </row>
    <row r="207" spans="19:39">
      <c r="S207" s="70">
        <v>207</v>
      </c>
      <c r="T207">
        <f>'Product Informations'!$L215</f>
        <v>0</v>
      </c>
      <c r="U207">
        <f>'Product Informations'!$M215</f>
        <v>0</v>
      </c>
      <c r="V207" s="73">
        <f>'Product Informations'!$N215</f>
        <v>0</v>
      </c>
      <c r="AC207" s="67" t="str">
        <f t="shared" si="6"/>
        <v xml:space="preserve"> </v>
      </c>
      <c r="AD207" s="70">
        <v>1710</v>
      </c>
      <c r="AE207">
        <f>'Component Informations'!$K213</f>
        <v>0</v>
      </c>
      <c r="AF207">
        <f>'Component Informations'!$L213</f>
        <v>0</v>
      </c>
      <c r="AG207" s="73">
        <f>'Component Informations'!$M213</f>
        <v>0</v>
      </c>
      <c r="AM207" t="str">
        <f t="shared" si="7"/>
        <v xml:space="preserve"> </v>
      </c>
    </row>
    <row r="208" spans="19:39">
      <c r="S208" s="70">
        <v>208</v>
      </c>
      <c r="T208">
        <f>'Product Informations'!$L216</f>
        <v>0</v>
      </c>
      <c r="U208">
        <f>'Product Informations'!$M216</f>
        <v>0</v>
      </c>
      <c r="V208" s="73">
        <f>'Product Informations'!$N216</f>
        <v>0</v>
      </c>
      <c r="AC208" s="67" t="str">
        <f t="shared" si="6"/>
        <v xml:space="preserve"> </v>
      </c>
      <c r="AD208" s="70">
        <v>1711</v>
      </c>
      <c r="AE208">
        <f>'Component Informations'!$K214</f>
        <v>0</v>
      </c>
      <c r="AF208">
        <f>'Component Informations'!$L214</f>
        <v>0</v>
      </c>
      <c r="AG208" s="73">
        <f>'Component Informations'!$M214</f>
        <v>0</v>
      </c>
      <c r="AM208" t="str">
        <f t="shared" si="7"/>
        <v xml:space="preserve"> </v>
      </c>
    </row>
    <row r="209" spans="19:39">
      <c r="S209" s="70">
        <v>209</v>
      </c>
      <c r="T209">
        <f>'Product Informations'!$L217</f>
        <v>0</v>
      </c>
      <c r="U209">
        <f>'Product Informations'!$M217</f>
        <v>0</v>
      </c>
      <c r="V209" s="73">
        <f>'Product Informations'!$N217</f>
        <v>0</v>
      </c>
      <c r="AC209" s="67" t="str">
        <f t="shared" si="6"/>
        <v xml:space="preserve"> </v>
      </c>
      <c r="AD209" s="70">
        <v>1712</v>
      </c>
      <c r="AE209">
        <f>'Component Informations'!$K215</f>
        <v>0</v>
      </c>
      <c r="AF209">
        <f>'Component Informations'!$L215</f>
        <v>0</v>
      </c>
      <c r="AG209" s="73">
        <f>'Component Informations'!$M215</f>
        <v>0</v>
      </c>
      <c r="AM209" t="str">
        <f t="shared" si="7"/>
        <v xml:space="preserve"> </v>
      </c>
    </row>
    <row r="210" spans="19:39">
      <c r="S210" s="70">
        <v>210</v>
      </c>
      <c r="T210">
        <f>'Product Informations'!$L218</f>
        <v>0</v>
      </c>
      <c r="U210">
        <f>'Product Informations'!$M218</f>
        <v>0</v>
      </c>
      <c r="V210" s="73">
        <f>'Product Informations'!$N218</f>
        <v>0</v>
      </c>
      <c r="AC210" s="67" t="str">
        <f t="shared" si="6"/>
        <v xml:space="preserve"> </v>
      </c>
      <c r="AD210" s="70">
        <v>1713</v>
      </c>
      <c r="AE210">
        <f>'Component Informations'!$K216</f>
        <v>0</v>
      </c>
      <c r="AF210">
        <f>'Component Informations'!$L216</f>
        <v>0</v>
      </c>
      <c r="AG210" s="73">
        <f>'Component Informations'!$M216</f>
        <v>0</v>
      </c>
      <c r="AM210" t="str">
        <f t="shared" si="7"/>
        <v xml:space="preserve"> </v>
      </c>
    </row>
    <row r="211" spans="19:39">
      <c r="S211" s="70">
        <v>211</v>
      </c>
      <c r="T211">
        <f>'Product Informations'!$L219</f>
        <v>0</v>
      </c>
      <c r="U211">
        <f>'Product Informations'!$M219</f>
        <v>0</v>
      </c>
      <c r="V211" s="73">
        <f>'Product Informations'!$N219</f>
        <v>0</v>
      </c>
      <c r="AC211" s="67" t="str">
        <f t="shared" si="6"/>
        <v xml:space="preserve"> </v>
      </c>
      <c r="AD211" s="70">
        <v>1714</v>
      </c>
      <c r="AE211">
        <f>'Component Informations'!$K217</f>
        <v>0</v>
      </c>
      <c r="AF211">
        <f>'Component Informations'!$L217</f>
        <v>0</v>
      </c>
      <c r="AG211" s="73">
        <f>'Component Informations'!$M217</f>
        <v>0</v>
      </c>
      <c r="AM211" t="str">
        <f t="shared" si="7"/>
        <v xml:space="preserve"> </v>
      </c>
    </row>
    <row r="212" spans="19:39">
      <c r="S212" s="70">
        <v>212</v>
      </c>
      <c r="T212">
        <f>'Product Informations'!$L220</f>
        <v>0</v>
      </c>
      <c r="U212">
        <f>'Product Informations'!$M220</f>
        <v>0</v>
      </c>
      <c r="V212" s="73">
        <f>'Product Informations'!$N220</f>
        <v>0</v>
      </c>
      <c r="AC212" s="67" t="str">
        <f t="shared" si="6"/>
        <v xml:space="preserve"> </v>
      </c>
      <c r="AD212" s="70">
        <v>1715</v>
      </c>
      <c r="AE212">
        <f>'Component Informations'!$K218</f>
        <v>0</v>
      </c>
      <c r="AF212">
        <f>'Component Informations'!$L218</f>
        <v>0</v>
      </c>
      <c r="AG212" s="73">
        <f>'Component Informations'!$M218</f>
        <v>0</v>
      </c>
      <c r="AM212" t="str">
        <f t="shared" si="7"/>
        <v xml:space="preserve"> </v>
      </c>
    </row>
    <row r="213" spans="19:39">
      <c r="S213" s="70">
        <v>213</v>
      </c>
      <c r="T213">
        <f>'Product Informations'!$L221</f>
        <v>0</v>
      </c>
      <c r="U213">
        <f>'Product Informations'!$M221</f>
        <v>0</v>
      </c>
      <c r="V213" s="73">
        <f>'Product Informations'!$N221</f>
        <v>0</v>
      </c>
      <c r="AC213" s="67" t="str">
        <f t="shared" si="6"/>
        <v xml:space="preserve"> </v>
      </c>
      <c r="AD213" s="70">
        <v>1716</v>
      </c>
      <c r="AE213">
        <f>'Component Informations'!$K219</f>
        <v>0</v>
      </c>
      <c r="AF213">
        <f>'Component Informations'!$L219</f>
        <v>0</v>
      </c>
      <c r="AG213" s="73">
        <f>'Component Informations'!$M219</f>
        <v>0</v>
      </c>
      <c r="AM213" t="str">
        <f t="shared" si="7"/>
        <v xml:space="preserve"> </v>
      </c>
    </row>
    <row r="214" spans="19:39">
      <c r="S214" s="70">
        <v>214</v>
      </c>
      <c r="T214">
        <f>'Product Informations'!$L222</f>
        <v>0</v>
      </c>
      <c r="U214">
        <f>'Product Informations'!$M222</f>
        <v>0</v>
      </c>
      <c r="V214" s="73">
        <f>'Product Informations'!$N222</f>
        <v>0</v>
      </c>
      <c r="AC214" s="67" t="str">
        <f t="shared" si="6"/>
        <v xml:space="preserve"> </v>
      </c>
      <c r="AD214" s="70">
        <v>1717</v>
      </c>
      <c r="AE214">
        <f>'Component Informations'!$K220</f>
        <v>0</v>
      </c>
      <c r="AF214">
        <f>'Component Informations'!$L220</f>
        <v>0</v>
      </c>
      <c r="AG214" s="73">
        <f>'Component Informations'!$M220</f>
        <v>0</v>
      </c>
      <c r="AM214" t="str">
        <f t="shared" si="7"/>
        <v xml:space="preserve"> </v>
      </c>
    </row>
    <row r="215" spans="19:39">
      <c r="S215" s="70">
        <v>215</v>
      </c>
      <c r="T215">
        <f>'Product Informations'!$L223</f>
        <v>0</v>
      </c>
      <c r="U215">
        <f>'Product Informations'!$M223</f>
        <v>0</v>
      </c>
      <c r="V215" s="73">
        <f>'Product Informations'!$N223</f>
        <v>0</v>
      </c>
      <c r="AC215" s="67" t="str">
        <f t="shared" si="6"/>
        <v xml:space="preserve"> </v>
      </c>
      <c r="AD215" s="70">
        <v>1718</v>
      </c>
      <c r="AE215">
        <f>'Component Informations'!$K221</f>
        <v>0</v>
      </c>
      <c r="AF215">
        <f>'Component Informations'!$L221</f>
        <v>0</v>
      </c>
      <c r="AG215" s="73">
        <f>'Component Informations'!$M221</f>
        <v>0</v>
      </c>
      <c r="AM215" t="str">
        <f t="shared" si="7"/>
        <v xml:space="preserve"> </v>
      </c>
    </row>
    <row r="216" spans="19:39">
      <c r="S216" s="70">
        <v>216</v>
      </c>
      <c r="T216">
        <f>'Product Informations'!$L224</f>
        <v>0</v>
      </c>
      <c r="U216">
        <f>'Product Informations'!$M224</f>
        <v>0</v>
      </c>
      <c r="V216" s="73">
        <f>'Product Informations'!$N224</f>
        <v>0</v>
      </c>
      <c r="AC216" s="67" t="str">
        <f t="shared" si="6"/>
        <v xml:space="preserve"> </v>
      </c>
      <c r="AD216" s="70">
        <v>1719</v>
      </c>
      <c r="AE216">
        <f>'Component Informations'!$K222</f>
        <v>0</v>
      </c>
      <c r="AF216">
        <f>'Component Informations'!$L222</f>
        <v>0</v>
      </c>
      <c r="AG216" s="73">
        <f>'Component Informations'!$M222</f>
        <v>0</v>
      </c>
      <c r="AM216" t="str">
        <f t="shared" si="7"/>
        <v xml:space="preserve"> </v>
      </c>
    </row>
    <row r="217" spans="19:39">
      <c r="S217" s="70">
        <v>217</v>
      </c>
      <c r="T217">
        <f>'Product Informations'!$L225</f>
        <v>0</v>
      </c>
      <c r="U217">
        <f>'Product Informations'!$M225</f>
        <v>0</v>
      </c>
      <c r="V217" s="73">
        <f>'Product Informations'!$N225</f>
        <v>0</v>
      </c>
      <c r="AC217" s="67" t="str">
        <f t="shared" si="6"/>
        <v xml:space="preserve"> </v>
      </c>
      <c r="AD217" s="70">
        <v>1720</v>
      </c>
      <c r="AE217">
        <f>'Component Informations'!$K223</f>
        <v>0</v>
      </c>
      <c r="AF217">
        <f>'Component Informations'!$L223</f>
        <v>0</v>
      </c>
      <c r="AG217" s="73">
        <f>'Component Informations'!$M223</f>
        <v>0</v>
      </c>
      <c r="AM217" t="str">
        <f t="shared" si="7"/>
        <v xml:space="preserve"> </v>
      </c>
    </row>
    <row r="218" spans="19:39">
      <c r="S218" s="70">
        <v>218</v>
      </c>
      <c r="T218">
        <f>'Product Informations'!$L226</f>
        <v>0</v>
      </c>
      <c r="U218">
        <f>'Product Informations'!$M226</f>
        <v>0</v>
      </c>
      <c r="V218" s="73">
        <f>'Product Informations'!$N226</f>
        <v>0</v>
      </c>
      <c r="AC218" s="67" t="str">
        <f t="shared" si="6"/>
        <v xml:space="preserve"> </v>
      </c>
      <c r="AD218" s="70">
        <v>1721</v>
      </c>
      <c r="AE218">
        <f>'Component Informations'!$K224</f>
        <v>0</v>
      </c>
      <c r="AF218">
        <f>'Component Informations'!$L224</f>
        <v>0</v>
      </c>
      <c r="AG218" s="73">
        <f>'Component Informations'!$M224</f>
        <v>0</v>
      </c>
      <c r="AM218" t="str">
        <f t="shared" si="7"/>
        <v xml:space="preserve"> </v>
      </c>
    </row>
    <row r="219" spans="19:39">
      <c r="S219" s="70">
        <v>219</v>
      </c>
      <c r="T219">
        <f>'Product Informations'!$L227</f>
        <v>0</v>
      </c>
      <c r="U219">
        <f>'Product Informations'!$M227</f>
        <v>0</v>
      </c>
      <c r="V219" s="73">
        <f>'Product Informations'!$N227</f>
        <v>0</v>
      </c>
      <c r="AC219" s="67" t="str">
        <f t="shared" si="6"/>
        <v xml:space="preserve"> </v>
      </c>
      <c r="AD219" s="70">
        <v>1722</v>
      </c>
      <c r="AE219">
        <f>'Component Informations'!$K225</f>
        <v>0</v>
      </c>
      <c r="AF219">
        <f>'Component Informations'!$L225</f>
        <v>0</v>
      </c>
      <c r="AG219" s="73">
        <f>'Component Informations'!$M225</f>
        <v>0</v>
      </c>
      <c r="AM219" t="str">
        <f t="shared" si="7"/>
        <v xml:space="preserve"> </v>
      </c>
    </row>
    <row r="220" spans="19:39">
      <c r="S220" s="70">
        <v>220</v>
      </c>
      <c r="T220">
        <f>'Product Informations'!$L228</f>
        <v>0</v>
      </c>
      <c r="U220">
        <f>'Product Informations'!$M228</f>
        <v>0</v>
      </c>
      <c r="V220" s="73">
        <f>'Product Informations'!$N228</f>
        <v>0</v>
      </c>
      <c r="AC220" s="67" t="str">
        <f t="shared" si="6"/>
        <v xml:space="preserve"> </v>
      </c>
      <c r="AD220" s="70">
        <v>1723</v>
      </c>
      <c r="AE220">
        <f>'Component Informations'!$K226</f>
        <v>0</v>
      </c>
      <c r="AF220">
        <f>'Component Informations'!$L226</f>
        <v>0</v>
      </c>
      <c r="AG220" s="73">
        <f>'Component Informations'!$M226</f>
        <v>0</v>
      </c>
      <c r="AM220" t="str">
        <f t="shared" si="7"/>
        <v xml:space="preserve"> </v>
      </c>
    </row>
    <row r="221" spans="19:39">
      <c r="S221" s="70">
        <v>221</v>
      </c>
      <c r="T221">
        <f>'Product Informations'!$L229</f>
        <v>0</v>
      </c>
      <c r="U221">
        <f>'Product Informations'!$M229</f>
        <v>0</v>
      </c>
      <c r="V221" s="73">
        <f>'Product Informations'!$N229</f>
        <v>0</v>
      </c>
      <c r="AC221" s="67" t="str">
        <f t="shared" si="6"/>
        <v xml:space="preserve"> </v>
      </c>
      <c r="AD221" s="70">
        <v>1724</v>
      </c>
      <c r="AE221">
        <f>'Component Informations'!$K227</f>
        <v>0</v>
      </c>
      <c r="AF221">
        <f>'Component Informations'!$L227</f>
        <v>0</v>
      </c>
      <c r="AG221" s="73">
        <f>'Component Informations'!$M227</f>
        <v>0</v>
      </c>
      <c r="AM221" t="str">
        <f t="shared" si="7"/>
        <v xml:space="preserve"> </v>
      </c>
    </row>
    <row r="222" spans="19:39">
      <c r="S222" s="70">
        <v>222</v>
      </c>
      <c r="T222">
        <f>'Product Informations'!$L230</f>
        <v>0</v>
      </c>
      <c r="U222">
        <f>'Product Informations'!$M230</f>
        <v>0</v>
      </c>
      <c r="V222" s="73">
        <f>'Product Informations'!$N230</f>
        <v>0</v>
      </c>
      <c r="AC222" s="67" t="str">
        <f t="shared" si="6"/>
        <v xml:space="preserve"> </v>
      </c>
      <c r="AD222" s="70">
        <v>1725</v>
      </c>
      <c r="AE222">
        <f>'Component Informations'!$K228</f>
        <v>0</v>
      </c>
      <c r="AF222">
        <f>'Component Informations'!$L228</f>
        <v>0</v>
      </c>
      <c r="AG222" s="73">
        <f>'Component Informations'!$M228</f>
        <v>0</v>
      </c>
      <c r="AM222" t="str">
        <f t="shared" si="7"/>
        <v xml:space="preserve"> </v>
      </c>
    </row>
    <row r="223" spans="19:39">
      <c r="S223" s="70">
        <v>223</v>
      </c>
      <c r="T223">
        <f>'Product Informations'!$L231</f>
        <v>0</v>
      </c>
      <c r="U223">
        <f>'Product Informations'!$M231</f>
        <v>0</v>
      </c>
      <c r="V223" s="73">
        <f>'Product Informations'!$N231</f>
        <v>0</v>
      </c>
      <c r="AC223" s="67" t="str">
        <f t="shared" si="6"/>
        <v xml:space="preserve"> </v>
      </c>
      <c r="AD223" s="70">
        <v>1726</v>
      </c>
      <c r="AE223">
        <f>'Component Informations'!$K229</f>
        <v>0</v>
      </c>
      <c r="AF223">
        <f>'Component Informations'!$L229</f>
        <v>0</v>
      </c>
      <c r="AG223" s="73">
        <f>'Component Informations'!$M229</f>
        <v>0</v>
      </c>
      <c r="AM223" t="str">
        <f t="shared" si="7"/>
        <v xml:space="preserve"> </v>
      </c>
    </row>
    <row r="224" spans="19:39">
      <c r="S224" s="70">
        <v>224</v>
      </c>
      <c r="T224">
        <f>'Product Informations'!$L232</f>
        <v>0</v>
      </c>
      <c r="U224">
        <f>'Product Informations'!$M232</f>
        <v>0</v>
      </c>
      <c r="V224" s="73">
        <f>'Product Informations'!$N232</f>
        <v>0</v>
      </c>
      <c r="AC224" s="67" t="str">
        <f t="shared" si="6"/>
        <v xml:space="preserve"> </v>
      </c>
      <c r="AD224" s="70">
        <v>1727</v>
      </c>
      <c r="AE224">
        <f>'Component Informations'!$K230</f>
        <v>0</v>
      </c>
      <c r="AF224">
        <f>'Component Informations'!$L230</f>
        <v>0</v>
      </c>
      <c r="AG224" s="73">
        <f>'Component Informations'!$M230</f>
        <v>0</v>
      </c>
      <c r="AM224" t="str">
        <f t="shared" si="7"/>
        <v xml:space="preserve"> </v>
      </c>
    </row>
    <row r="225" spans="19:39">
      <c r="S225" s="70">
        <v>225</v>
      </c>
      <c r="T225">
        <f>'Product Informations'!$L233</f>
        <v>0</v>
      </c>
      <c r="U225">
        <f>'Product Informations'!$M233</f>
        <v>0</v>
      </c>
      <c r="V225" s="73">
        <f>'Product Informations'!$N233</f>
        <v>0</v>
      </c>
      <c r="AC225" s="67" t="str">
        <f t="shared" si="6"/>
        <v xml:space="preserve"> </v>
      </c>
      <c r="AD225" s="70">
        <v>1728</v>
      </c>
      <c r="AE225">
        <f>'Component Informations'!$K231</f>
        <v>0</v>
      </c>
      <c r="AF225">
        <f>'Component Informations'!$L231</f>
        <v>0</v>
      </c>
      <c r="AG225" s="73">
        <f>'Component Informations'!$M231</f>
        <v>0</v>
      </c>
      <c r="AM225" t="str">
        <f t="shared" si="7"/>
        <v xml:space="preserve"> </v>
      </c>
    </row>
    <row r="226" spans="19:39">
      <c r="S226" s="70">
        <v>226</v>
      </c>
      <c r="T226">
        <f>'Product Informations'!$L234</f>
        <v>0</v>
      </c>
      <c r="U226">
        <f>'Product Informations'!$M234</f>
        <v>0</v>
      </c>
      <c r="V226" s="73">
        <f>'Product Informations'!$N234</f>
        <v>0</v>
      </c>
      <c r="AC226" s="67" t="str">
        <f t="shared" si="6"/>
        <v xml:space="preserve"> </v>
      </c>
      <c r="AD226" s="70">
        <v>1729</v>
      </c>
      <c r="AE226">
        <f>'Component Informations'!$K232</f>
        <v>0</v>
      </c>
      <c r="AF226">
        <f>'Component Informations'!$L232</f>
        <v>0</v>
      </c>
      <c r="AG226" s="73">
        <f>'Component Informations'!$M232</f>
        <v>0</v>
      </c>
      <c r="AM226" t="str">
        <f t="shared" si="7"/>
        <v xml:space="preserve"> </v>
      </c>
    </row>
    <row r="227" spans="19:39">
      <c r="S227" s="70">
        <v>227</v>
      </c>
      <c r="T227">
        <f>'Product Informations'!$L235</f>
        <v>0</v>
      </c>
      <c r="U227">
        <f>'Product Informations'!$M235</f>
        <v>0</v>
      </c>
      <c r="V227" s="73">
        <f>'Product Informations'!$N235</f>
        <v>0</v>
      </c>
      <c r="AC227" s="67" t="str">
        <f t="shared" si="6"/>
        <v xml:space="preserve"> </v>
      </c>
      <c r="AD227" s="70">
        <v>1730</v>
      </c>
      <c r="AE227">
        <f>'Component Informations'!$K233</f>
        <v>0</v>
      </c>
      <c r="AF227">
        <f>'Component Informations'!$L233</f>
        <v>0</v>
      </c>
      <c r="AG227" s="73">
        <f>'Component Informations'!$M233</f>
        <v>0</v>
      </c>
      <c r="AM227" t="str">
        <f t="shared" si="7"/>
        <v xml:space="preserve"> </v>
      </c>
    </row>
    <row r="228" spans="19:39">
      <c r="S228" s="70">
        <v>228</v>
      </c>
      <c r="T228">
        <f>'Product Informations'!$L236</f>
        <v>0</v>
      </c>
      <c r="U228">
        <f>'Product Informations'!$M236</f>
        <v>0</v>
      </c>
      <c r="V228" s="73">
        <f>'Product Informations'!$N236</f>
        <v>0</v>
      </c>
      <c r="AC228" s="67" t="str">
        <f t="shared" si="6"/>
        <v xml:space="preserve"> </v>
      </c>
      <c r="AD228" s="70">
        <v>1731</v>
      </c>
      <c r="AE228">
        <f>'Component Informations'!$K234</f>
        <v>0</v>
      </c>
      <c r="AF228">
        <f>'Component Informations'!$L234</f>
        <v>0</v>
      </c>
      <c r="AG228" s="73">
        <f>'Component Informations'!$M234</f>
        <v>0</v>
      </c>
      <c r="AM228" t="str">
        <f t="shared" si="7"/>
        <v xml:space="preserve"> </v>
      </c>
    </row>
    <row r="229" spans="19:39">
      <c r="S229" s="70">
        <v>229</v>
      </c>
      <c r="T229">
        <f>'Product Informations'!$L237</f>
        <v>0</v>
      </c>
      <c r="U229">
        <f>'Product Informations'!$M237</f>
        <v>0</v>
      </c>
      <c r="V229" s="73">
        <f>'Product Informations'!$N237</f>
        <v>0</v>
      </c>
      <c r="AC229" s="67" t="str">
        <f t="shared" si="6"/>
        <v xml:space="preserve"> </v>
      </c>
      <c r="AD229" s="70">
        <v>1732</v>
      </c>
      <c r="AE229">
        <f>'Component Informations'!$K235</f>
        <v>0</v>
      </c>
      <c r="AF229">
        <f>'Component Informations'!$L235</f>
        <v>0</v>
      </c>
      <c r="AG229" s="73">
        <f>'Component Informations'!$M235</f>
        <v>0</v>
      </c>
      <c r="AM229" t="str">
        <f t="shared" si="7"/>
        <v xml:space="preserve"> </v>
      </c>
    </row>
    <row r="230" spans="19:39">
      <c r="S230" s="70">
        <v>230</v>
      </c>
      <c r="T230">
        <f>'Product Informations'!$L238</f>
        <v>0</v>
      </c>
      <c r="U230">
        <f>'Product Informations'!$M238</f>
        <v>0</v>
      </c>
      <c r="V230" s="73">
        <f>'Product Informations'!$N238</f>
        <v>0</v>
      </c>
      <c r="AC230" s="67" t="str">
        <f t="shared" si="6"/>
        <v xml:space="preserve"> </v>
      </c>
      <c r="AD230" s="70">
        <v>1733</v>
      </c>
      <c r="AE230">
        <f>'Component Informations'!$K236</f>
        <v>0</v>
      </c>
      <c r="AF230">
        <f>'Component Informations'!$L236</f>
        <v>0</v>
      </c>
      <c r="AG230" s="73">
        <f>'Component Informations'!$M236</f>
        <v>0</v>
      </c>
      <c r="AM230" t="str">
        <f t="shared" si="7"/>
        <v xml:space="preserve"> </v>
      </c>
    </row>
    <row r="231" spans="19:39">
      <c r="S231" s="70">
        <v>231</v>
      </c>
      <c r="T231">
        <f>'Product Informations'!$L239</f>
        <v>0</v>
      </c>
      <c r="U231">
        <f>'Product Informations'!$M239</f>
        <v>0</v>
      </c>
      <c r="V231" s="73">
        <f>'Product Informations'!$N239</f>
        <v>0</v>
      </c>
      <c r="AC231" s="67" t="str">
        <f t="shared" si="6"/>
        <v xml:space="preserve"> </v>
      </c>
      <c r="AD231" s="70">
        <v>1734</v>
      </c>
      <c r="AE231">
        <f>'Component Informations'!$K237</f>
        <v>0</v>
      </c>
      <c r="AF231">
        <f>'Component Informations'!$L237</f>
        <v>0</v>
      </c>
      <c r="AG231" s="73">
        <f>'Component Informations'!$M237</f>
        <v>0</v>
      </c>
      <c r="AM231" t="str">
        <f t="shared" si="7"/>
        <v xml:space="preserve"> </v>
      </c>
    </row>
    <row r="232" spans="19:39">
      <c r="S232" s="70">
        <v>232</v>
      </c>
      <c r="T232">
        <f>'Product Informations'!$L240</f>
        <v>0</v>
      </c>
      <c r="U232">
        <f>'Product Informations'!$M240</f>
        <v>0</v>
      </c>
      <c r="V232" s="73">
        <f>'Product Informations'!$N240</f>
        <v>0</v>
      </c>
      <c r="AC232" s="67" t="str">
        <f t="shared" si="6"/>
        <v xml:space="preserve"> </v>
      </c>
      <c r="AD232" s="70">
        <v>1735</v>
      </c>
      <c r="AE232">
        <f>'Component Informations'!$K238</f>
        <v>0</v>
      </c>
      <c r="AF232">
        <f>'Component Informations'!$L238</f>
        <v>0</v>
      </c>
      <c r="AG232" s="73">
        <f>'Component Informations'!$M238</f>
        <v>0</v>
      </c>
      <c r="AM232" t="str">
        <f t="shared" si="7"/>
        <v xml:space="preserve"> </v>
      </c>
    </row>
    <row r="233" spans="19:39">
      <c r="S233" s="70">
        <v>233</v>
      </c>
      <c r="T233">
        <f>'Product Informations'!$L241</f>
        <v>0</v>
      </c>
      <c r="U233">
        <f>'Product Informations'!$M241</f>
        <v>0</v>
      </c>
      <c r="V233" s="73">
        <f>'Product Informations'!$N241</f>
        <v>0</v>
      </c>
      <c r="AC233" s="67" t="str">
        <f t="shared" si="6"/>
        <v xml:space="preserve"> </v>
      </c>
      <c r="AD233" s="70">
        <v>1736</v>
      </c>
      <c r="AE233">
        <f>'Component Informations'!$K239</f>
        <v>0</v>
      </c>
      <c r="AF233">
        <f>'Component Informations'!$L239</f>
        <v>0</v>
      </c>
      <c r="AG233" s="73">
        <f>'Component Informations'!$M239</f>
        <v>0</v>
      </c>
      <c r="AM233" t="str">
        <f t="shared" si="7"/>
        <v xml:space="preserve"> </v>
      </c>
    </row>
    <row r="234" spans="19:39">
      <c r="S234" s="70">
        <v>234</v>
      </c>
      <c r="T234">
        <f>'Product Informations'!$L242</f>
        <v>0</v>
      </c>
      <c r="U234">
        <f>'Product Informations'!$M242</f>
        <v>0</v>
      </c>
      <c r="V234" s="73">
        <f>'Product Informations'!$N242</f>
        <v>0</v>
      </c>
      <c r="AC234" s="67" t="str">
        <f t="shared" si="6"/>
        <v xml:space="preserve"> </v>
      </c>
      <c r="AD234" s="70">
        <v>1737</v>
      </c>
      <c r="AE234">
        <f>'Component Informations'!$K240</f>
        <v>0</v>
      </c>
      <c r="AF234">
        <f>'Component Informations'!$L240</f>
        <v>0</v>
      </c>
      <c r="AG234" s="73">
        <f>'Component Informations'!$M240</f>
        <v>0</v>
      </c>
      <c r="AM234" t="str">
        <f t="shared" si="7"/>
        <v xml:space="preserve"> </v>
      </c>
    </row>
    <row r="235" spans="19:39">
      <c r="S235" s="70">
        <v>235</v>
      </c>
      <c r="T235">
        <f>'Product Informations'!$L243</f>
        <v>0</v>
      </c>
      <c r="U235">
        <f>'Product Informations'!$M243</f>
        <v>0</v>
      </c>
      <c r="V235" s="73">
        <f>'Product Informations'!$N243</f>
        <v>0</v>
      </c>
      <c r="AC235" s="67" t="str">
        <f t="shared" si="6"/>
        <v xml:space="preserve"> </v>
      </c>
      <c r="AD235" s="70">
        <v>1738</v>
      </c>
      <c r="AE235">
        <f>'Component Informations'!$K241</f>
        <v>0</v>
      </c>
      <c r="AF235">
        <f>'Component Informations'!$L241</f>
        <v>0</v>
      </c>
      <c r="AG235" s="73">
        <f>'Component Informations'!$M241</f>
        <v>0</v>
      </c>
      <c r="AM235" t="str">
        <f t="shared" si="7"/>
        <v xml:space="preserve"> </v>
      </c>
    </row>
    <row r="236" spans="19:39">
      <c r="S236" s="70">
        <v>236</v>
      </c>
      <c r="T236">
        <f>'Product Informations'!$L244</f>
        <v>0</v>
      </c>
      <c r="U236">
        <f>'Product Informations'!$M244</f>
        <v>0</v>
      </c>
      <c r="V236" s="73">
        <f>'Product Informations'!$N244</f>
        <v>0</v>
      </c>
      <c r="AC236" s="67" t="str">
        <f t="shared" si="6"/>
        <v xml:space="preserve"> </v>
      </c>
      <c r="AD236" s="70">
        <v>1739</v>
      </c>
      <c r="AE236">
        <f>'Component Informations'!$K242</f>
        <v>0</v>
      </c>
      <c r="AF236">
        <f>'Component Informations'!$L242</f>
        <v>0</v>
      </c>
      <c r="AG236" s="73">
        <f>'Component Informations'!$M242</f>
        <v>0</v>
      </c>
      <c r="AM236" t="str">
        <f t="shared" si="7"/>
        <v xml:space="preserve"> </v>
      </c>
    </row>
    <row r="237" spans="19:39">
      <c r="S237" s="70">
        <v>237</v>
      </c>
      <c r="T237">
        <f>'Product Informations'!$L245</f>
        <v>0</v>
      </c>
      <c r="U237">
        <f>'Product Informations'!$M245</f>
        <v>0</v>
      </c>
      <c r="V237" s="73">
        <f>'Product Informations'!$N245</f>
        <v>0</v>
      </c>
      <c r="AC237" s="67" t="str">
        <f t="shared" si="6"/>
        <v xml:space="preserve"> </v>
      </c>
      <c r="AD237" s="70">
        <v>1740</v>
      </c>
      <c r="AE237">
        <f>'Component Informations'!$K243</f>
        <v>0</v>
      </c>
      <c r="AF237">
        <f>'Component Informations'!$L243</f>
        <v>0</v>
      </c>
      <c r="AG237" s="73">
        <f>'Component Informations'!$M243</f>
        <v>0</v>
      </c>
      <c r="AM237" t="str">
        <f t="shared" si="7"/>
        <v xml:space="preserve"> </v>
      </c>
    </row>
    <row r="238" spans="19:39">
      <c r="S238" s="70">
        <v>238</v>
      </c>
      <c r="T238">
        <f>'Product Informations'!$L246</f>
        <v>0</v>
      </c>
      <c r="U238">
        <f>'Product Informations'!$M246</f>
        <v>0</v>
      </c>
      <c r="V238" s="73">
        <f>'Product Informations'!$N246</f>
        <v>0</v>
      </c>
      <c r="AC238" s="67" t="str">
        <f t="shared" si="6"/>
        <v xml:space="preserve"> </v>
      </c>
      <c r="AD238" s="70">
        <v>1741</v>
      </c>
      <c r="AE238">
        <f>'Component Informations'!$K244</f>
        <v>0</v>
      </c>
      <c r="AF238">
        <f>'Component Informations'!$L244</f>
        <v>0</v>
      </c>
      <c r="AG238" s="73">
        <f>'Component Informations'!$M244</f>
        <v>0</v>
      </c>
      <c r="AM238" t="str">
        <f t="shared" si="7"/>
        <v xml:space="preserve"> </v>
      </c>
    </row>
    <row r="239" spans="19:39">
      <c r="S239" s="70">
        <v>239</v>
      </c>
      <c r="T239">
        <f>'Product Informations'!$L247</f>
        <v>0</v>
      </c>
      <c r="U239">
        <f>'Product Informations'!$M247</f>
        <v>0</v>
      </c>
      <c r="V239" s="73">
        <f>'Product Informations'!$N247</f>
        <v>0</v>
      </c>
      <c r="AC239" s="67" t="str">
        <f t="shared" si="6"/>
        <v xml:space="preserve"> </v>
      </c>
      <c r="AD239" s="70">
        <v>1742</v>
      </c>
      <c r="AE239">
        <f>'Component Informations'!$K245</f>
        <v>0</v>
      </c>
      <c r="AF239">
        <f>'Component Informations'!$L245</f>
        <v>0</v>
      </c>
      <c r="AG239" s="73">
        <f>'Component Informations'!$M245</f>
        <v>0</v>
      </c>
      <c r="AM239" t="str">
        <f t="shared" si="7"/>
        <v xml:space="preserve"> </v>
      </c>
    </row>
    <row r="240" spans="19:39">
      <c r="S240" s="70">
        <v>240</v>
      </c>
      <c r="T240">
        <f>'Product Informations'!$L248</f>
        <v>0</v>
      </c>
      <c r="U240">
        <f>'Product Informations'!$M248</f>
        <v>0</v>
      </c>
      <c r="V240" s="73">
        <f>'Product Informations'!$N248</f>
        <v>0</v>
      </c>
      <c r="AC240" s="67" t="str">
        <f t="shared" si="6"/>
        <v xml:space="preserve"> </v>
      </c>
      <c r="AD240" s="70">
        <v>1743</v>
      </c>
      <c r="AE240">
        <f>'Component Informations'!$K246</f>
        <v>0</v>
      </c>
      <c r="AF240">
        <f>'Component Informations'!$L246</f>
        <v>0</v>
      </c>
      <c r="AG240" s="73">
        <f>'Component Informations'!$M246</f>
        <v>0</v>
      </c>
      <c r="AM240" t="str">
        <f t="shared" si="7"/>
        <v xml:space="preserve"> </v>
      </c>
    </row>
    <row r="241" spans="19:39">
      <c r="S241" s="70">
        <v>241</v>
      </c>
      <c r="T241">
        <f>'Product Informations'!$L249</f>
        <v>0</v>
      </c>
      <c r="U241">
        <f>'Product Informations'!$M249</f>
        <v>0</v>
      </c>
      <c r="V241" s="73">
        <f>'Product Informations'!$N249</f>
        <v>0</v>
      </c>
      <c r="AC241" s="67" t="str">
        <f t="shared" si="6"/>
        <v xml:space="preserve"> </v>
      </c>
      <c r="AD241" s="70">
        <v>1744</v>
      </c>
      <c r="AE241">
        <f>'Component Informations'!$K247</f>
        <v>0</v>
      </c>
      <c r="AF241">
        <f>'Component Informations'!$L247</f>
        <v>0</v>
      </c>
      <c r="AG241" s="73">
        <f>'Component Informations'!$M247</f>
        <v>0</v>
      </c>
      <c r="AM241" t="str">
        <f t="shared" si="7"/>
        <v xml:space="preserve"> </v>
      </c>
    </row>
    <row r="242" spans="19:39">
      <c r="S242" s="70">
        <v>242</v>
      </c>
      <c r="T242">
        <f>'Product Informations'!$L250</f>
        <v>0</v>
      </c>
      <c r="U242">
        <f>'Product Informations'!$M250</f>
        <v>0</v>
      </c>
      <c r="V242" s="73">
        <f>'Product Informations'!$N250</f>
        <v>0</v>
      </c>
      <c r="AC242" s="67" t="str">
        <f t="shared" si="6"/>
        <v xml:space="preserve"> </v>
      </c>
      <c r="AD242" s="70">
        <v>1745</v>
      </c>
      <c r="AE242">
        <f>'Component Informations'!$K248</f>
        <v>0</v>
      </c>
      <c r="AF242">
        <f>'Component Informations'!$L248</f>
        <v>0</v>
      </c>
      <c r="AG242" s="73">
        <f>'Component Informations'!$M248</f>
        <v>0</v>
      </c>
      <c r="AM242" t="str">
        <f t="shared" si="7"/>
        <v xml:space="preserve"> </v>
      </c>
    </row>
    <row r="243" spans="19:39">
      <c r="S243" s="70">
        <v>243</v>
      </c>
      <c r="T243">
        <f>'Product Informations'!$L251</f>
        <v>0</v>
      </c>
      <c r="U243">
        <f>'Product Informations'!$M251</f>
        <v>0</v>
      </c>
      <c r="V243" s="73">
        <f>'Product Informations'!$N251</f>
        <v>0</v>
      </c>
      <c r="AC243" s="67" t="str">
        <f t="shared" si="6"/>
        <v xml:space="preserve"> </v>
      </c>
      <c r="AD243" s="70">
        <v>1746</v>
      </c>
      <c r="AE243">
        <f>'Component Informations'!$K249</f>
        <v>0</v>
      </c>
      <c r="AF243">
        <f>'Component Informations'!$L249</f>
        <v>0</v>
      </c>
      <c r="AG243" s="73">
        <f>'Component Informations'!$M249</f>
        <v>0</v>
      </c>
      <c r="AM243" t="str">
        <f t="shared" si="7"/>
        <v xml:space="preserve"> </v>
      </c>
    </row>
    <row r="244" spans="19:39">
      <c r="S244" s="70">
        <v>244</v>
      </c>
      <c r="T244">
        <f>'Product Informations'!$L252</f>
        <v>0</v>
      </c>
      <c r="U244">
        <f>'Product Informations'!$M252</f>
        <v>0</v>
      </c>
      <c r="V244" s="73">
        <f>'Product Informations'!$N252</f>
        <v>0</v>
      </c>
      <c r="AC244" s="67" t="str">
        <f t="shared" si="6"/>
        <v xml:space="preserve"> </v>
      </c>
      <c r="AD244" s="70">
        <v>1747</v>
      </c>
      <c r="AE244">
        <f>'Component Informations'!$K250</f>
        <v>0</v>
      </c>
      <c r="AF244">
        <f>'Component Informations'!$L250</f>
        <v>0</v>
      </c>
      <c r="AG244" s="73">
        <f>'Component Informations'!$M250</f>
        <v>0</v>
      </c>
      <c r="AM244" t="str">
        <f t="shared" si="7"/>
        <v xml:space="preserve"> </v>
      </c>
    </row>
    <row r="245" spans="19:39">
      <c r="S245" s="70">
        <v>245</v>
      </c>
      <c r="T245">
        <f>'Product Informations'!$L253</f>
        <v>0</v>
      </c>
      <c r="U245">
        <f>'Product Informations'!$M253</f>
        <v>0</v>
      </c>
      <c r="V245" s="73">
        <f>'Product Informations'!$N253</f>
        <v>0</v>
      </c>
      <c r="AC245" s="67" t="str">
        <f t="shared" si="6"/>
        <v xml:space="preserve"> </v>
      </c>
      <c r="AD245" s="70">
        <v>1748</v>
      </c>
      <c r="AE245">
        <f>'Component Informations'!$K251</f>
        <v>0</v>
      </c>
      <c r="AF245">
        <f>'Component Informations'!$L251</f>
        <v>0</v>
      </c>
      <c r="AG245" s="73">
        <f>'Component Informations'!$M251</f>
        <v>0</v>
      </c>
      <c r="AM245" t="str">
        <f t="shared" si="7"/>
        <v xml:space="preserve"> </v>
      </c>
    </row>
    <row r="246" spans="19:39">
      <c r="S246" s="70">
        <v>246</v>
      </c>
      <c r="T246">
        <f>'Product Informations'!$L254</f>
        <v>0</v>
      </c>
      <c r="U246">
        <f>'Product Informations'!$M254</f>
        <v>0</v>
      </c>
      <c r="V246" s="73">
        <f>'Product Informations'!$N254</f>
        <v>0</v>
      </c>
      <c r="AC246" s="67" t="str">
        <f t="shared" si="6"/>
        <v xml:space="preserve"> </v>
      </c>
      <c r="AD246" s="70">
        <v>1749</v>
      </c>
      <c r="AE246">
        <f>'Component Informations'!$K252</f>
        <v>0</v>
      </c>
      <c r="AF246">
        <f>'Component Informations'!$L252</f>
        <v>0</v>
      </c>
      <c r="AG246" s="73">
        <f>'Component Informations'!$M252</f>
        <v>0</v>
      </c>
      <c r="AM246" t="str">
        <f t="shared" si="7"/>
        <v xml:space="preserve"> </v>
      </c>
    </row>
    <row r="247" spans="19:39">
      <c r="S247" s="70">
        <v>247</v>
      </c>
      <c r="T247">
        <f>'Product Informations'!$L255</f>
        <v>0</v>
      </c>
      <c r="U247">
        <f>'Product Informations'!$M255</f>
        <v>0</v>
      </c>
      <c r="V247" s="73">
        <f>'Product Informations'!$N255</f>
        <v>0</v>
      </c>
      <c r="AC247" s="67" t="str">
        <f t="shared" si="6"/>
        <v xml:space="preserve"> </v>
      </c>
      <c r="AD247" s="70">
        <v>1750</v>
      </c>
      <c r="AE247">
        <f>'Component Informations'!$K253</f>
        <v>0</v>
      </c>
      <c r="AF247">
        <f>'Component Informations'!$L253</f>
        <v>0</v>
      </c>
      <c r="AG247" s="73">
        <f>'Component Informations'!$M253</f>
        <v>0</v>
      </c>
      <c r="AM247" t="str">
        <f t="shared" si="7"/>
        <v xml:space="preserve"> </v>
      </c>
    </row>
    <row r="248" spans="19:39">
      <c r="S248" s="70">
        <v>248</v>
      </c>
      <c r="T248">
        <f>'Product Informations'!$L256</f>
        <v>0</v>
      </c>
      <c r="U248">
        <f>'Product Informations'!$M256</f>
        <v>0</v>
      </c>
      <c r="V248" s="73">
        <f>'Product Informations'!$N256</f>
        <v>0</v>
      </c>
      <c r="AC248" s="67" t="str">
        <f t="shared" si="6"/>
        <v xml:space="preserve"> </v>
      </c>
      <c r="AD248" s="70">
        <v>1751</v>
      </c>
      <c r="AE248">
        <f>'Component Informations'!$K254</f>
        <v>0</v>
      </c>
      <c r="AF248">
        <f>'Component Informations'!$L254</f>
        <v>0</v>
      </c>
      <c r="AG248" s="73">
        <f>'Component Informations'!$M254</f>
        <v>0</v>
      </c>
      <c r="AM248" t="str">
        <f t="shared" si="7"/>
        <v xml:space="preserve"> </v>
      </c>
    </row>
    <row r="249" spans="19:39">
      <c r="S249" s="70">
        <v>249</v>
      </c>
      <c r="T249">
        <f>'Product Informations'!$L257</f>
        <v>0</v>
      </c>
      <c r="U249">
        <f>'Product Informations'!$M257</f>
        <v>0</v>
      </c>
      <c r="V249" s="73">
        <f>'Product Informations'!$N257</f>
        <v>0</v>
      </c>
      <c r="AC249" s="67" t="str">
        <f t="shared" si="6"/>
        <v xml:space="preserve"> </v>
      </c>
      <c r="AD249" s="70">
        <v>1752</v>
      </c>
      <c r="AE249">
        <f>'Component Informations'!$K255</f>
        <v>0</v>
      </c>
      <c r="AF249">
        <f>'Component Informations'!$L255</f>
        <v>0</v>
      </c>
      <c r="AG249" s="73">
        <f>'Component Informations'!$M255</f>
        <v>0</v>
      </c>
      <c r="AM249" t="str">
        <f t="shared" si="7"/>
        <v xml:space="preserve"> </v>
      </c>
    </row>
    <row r="250" spans="19:39">
      <c r="S250" s="70">
        <v>250</v>
      </c>
      <c r="T250">
        <f>'Product Informations'!$L258</f>
        <v>0</v>
      </c>
      <c r="U250">
        <f>'Product Informations'!$M258</f>
        <v>0</v>
      </c>
      <c r="V250" s="73">
        <f>'Product Informations'!$N258</f>
        <v>0</v>
      </c>
      <c r="AC250" s="67" t="str">
        <f t="shared" si="6"/>
        <v xml:space="preserve"> </v>
      </c>
      <c r="AD250" s="70">
        <v>1753</v>
      </c>
      <c r="AE250">
        <f>'Component Informations'!$K256</f>
        <v>0</v>
      </c>
      <c r="AF250">
        <f>'Component Informations'!$L256</f>
        <v>0</v>
      </c>
      <c r="AG250" s="73">
        <f>'Component Informations'!$M256</f>
        <v>0</v>
      </c>
      <c r="AM250" t="str">
        <f t="shared" si="7"/>
        <v xml:space="preserve"> </v>
      </c>
    </row>
    <row r="251" spans="19:39">
      <c r="S251" s="70">
        <v>251</v>
      </c>
      <c r="T251">
        <f>'Product Informations'!$L259</f>
        <v>0</v>
      </c>
      <c r="U251">
        <f>'Product Informations'!$M259</f>
        <v>0</v>
      </c>
      <c r="V251" s="73">
        <f>'Product Informations'!$N259</f>
        <v>0</v>
      </c>
      <c r="AC251" s="67" t="str">
        <f t="shared" si="6"/>
        <v xml:space="preserve"> </v>
      </c>
      <c r="AD251" s="70">
        <v>1754</v>
      </c>
      <c r="AE251">
        <f>'Component Informations'!$K257</f>
        <v>0</v>
      </c>
      <c r="AF251">
        <f>'Component Informations'!$L257</f>
        <v>0</v>
      </c>
      <c r="AG251" s="73">
        <f>'Component Informations'!$M257</f>
        <v>0</v>
      </c>
      <c r="AM251" t="str">
        <f t="shared" si="7"/>
        <v xml:space="preserve"> </v>
      </c>
    </row>
    <row r="252" spans="19:39">
      <c r="S252" s="70">
        <v>252</v>
      </c>
      <c r="T252">
        <f>'Product Informations'!$L260</f>
        <v>0</v>
      </c>
      <c r="U252">
        <f>'Product Informations'!$M260</f>
        <v>0</v>
      </c>
      <c r="V252" s="73">
        <f>'Product Informations'!$N260</f>
        <v>0</v>
      </c>
      <c r="AC252" s="67" t="str">
        <f t="shared" si="6"/>
        <v xml:space="preserve"> </v>
      </c>
      <c r="AD252" s="70">
        <v>1755</v>
      </c>
      <c r="AE252">
        <f>'Component Informations'!$K258</f>
        <v>0</v>
      </c>
      <c r="AF252">
        <f>'Component Informations'!$L258</f>
        <v>0</v>
      </c>
      <c r="AG252" s="73">
        <f>'Component Informations'!$M258</f>
        <v>0</v>
      </c>
      <c r="AM252" t="str">
        <f t="shared" si="7"/>
        <v xml:space="preserve"> </v>
      </c>
    </row>
    <row r="253" spans="19:39">
      <c r="S253" s="70">
        <v>253</v>
      </c>
      <c r="T253">
        <f>'Product Informations'!$L261</f>
        <v>0</v>
      </c>
      <c r="U253">
        <f>'Product Informations'!$M261</f>
        <v>0</v>
      </c>
      <c r="V253" s="73">
        <f>'Product Informations'!$N261</f>
        <v>0</v>
      </c>
      <c r="AC253" s="67" t="str">
        <f t="shared" si="6"/>
        <v xml:space="preserve"> </v>
      </c>
      <c r="AD253" s="70">
        <v>1756</v>
      </c>
      <c r="AE253">
        <f>'Component Informations'!$K259</f>
        <v>0</v>
      </c>
      <c r="AF253">
        <f>'Component Informations'!$L259</f>
        <v>0</v>
      </c>
      <c r="AG253" s="73">
        <f>'Component Informations'!$M259</f>
        <v>0</v>
      </c>
      <c r="AM253" t="str">
        <f t="shared" si="7"/>
        <v xml:space="preserve"> </v>
      </c>
    </row>
    <row r="254" spans="19:39">
      <c r="S254" s="70">
        <v>254</v>
      </c>
      <c r="T254">
        <f>'Product Informations'!$L262</f>
        <v>0</v>
      </c>
      <c r="U254">
        <f>'Product Informations'!$M262</f>
        <v>0</v>
      </c>
      <c r="V254" s="73">
        <f>'Product Informations'!$N262</f>
        <v>0</v>
      </c>
      <c r="AC254" s="67" t="str">
        <f t="shared" si="6"/>
        <v xml:space="preserve"> </v>
      </c>
      <c r="AD254" s="70">
        <v>1757</v>
      </c>
      <c r="AE254">
        <f>'Component Informations'!$K260</f>
        <v>0</v>
      </c>
      <c r="AF254">
        <f>'Component Informations'!$L260</f>
        <v>0</v>
      </c>
      <c r="AG254" s="73">
        <f>'Component Informations'!$M260</f>
        <v>0</v>
      </c>
      <c r="AM254" t="str">
        <f t="shared" si="7"/>
        <v xml:space="preserve"> </v>
      </c>
    </row>
    <row r="255" spans="19:39">
      <c r="S255" s="70">
        <v>255</v>
      </c>
      <c r="T255">
        <f>'Product Informations'!$L263</f>
        <v>0</v>
      </c>
      <c r="U255">
        <f>'Product Informations'!$M263</f>
        <v>0</v>
      </c>
      <c r="V255" s="73">
        <f>'Product Informations'!$N263</f>
        <v>0</v>
      </c>
      <c r="AC255" s="67" t="str">
        <f t="shared" si="6"/>
        <v xml:space="preserve"> </v>
      </c>
      <c r="AD255" s="70">
        <v>1758</v>
      </c>
      <c r="AE255">
        <f>'Component Informations'!$K261</f>
        <v>0</v>
      </c>
      <c r="AF255">
        <f>'Component Informations'!$L261</f>
        <v>0</v>
      </c>
      <c r="AG255" s="73">
        <f>'Component Informations'!$M261</f>
        <v>0</v>
      </c>
      <c r="AM255" t="str">
        <f t="shared" si="7"/>
        <v xml:space="preserve"> </v>
      </c>
    </row>
    <row r="256" spans="19:39">
      <c r="S256" s="70">
        <v>256</v>
      </c>
      <c r="T256">
        <f>'Product Informations'!$L264</f>
        <v>0</v>
      </c>
      <c r="U256">
        <f>'Product Informations'!$M264</f>
        <v>0</v>
      </c>
      <c r="V256" s="73">
        <f>'Product Informations'!$N264</f>
        <v>0</v>
      </c>
      <c r="AC256" s="67" t="str">
        <f t="shared" si="6"/>
        <v xml:space="preserve"> </v>
      </c>
      <c r="AD256" s="70">
        <v>1759</v>
      </c>
      <c r="AE256">
        <f>'Component Informations'!$K262</f>
        <v>0</v>
      </c>
      <c r="AF256">
        <f>'Component Informations'!$L262</f>
        <v>0</v>
      </c>
      <c r="AG256" s="73">
        <f>'Component Informations'!$M262</f>
        <v>0</v>
      </c>
      <c r="AM256" t="str">
        <f t="shared" si="7"/>
        <v xml:space="preserve"> </v>
      </c>
    </row>
    <row r="257" spans="19:39">
      <c r="S257" s="70">
        <v>257</v>
      </c>
      <c r="T257">
        <f>'Product Informations'!$L265</f>
        <v>0</v>
      </c>
      <c r="U257">
        <f>'Product Informations'!$M265</f>
        <v>0</v>
      </c>
      <c r="V257" s="73">
        <f>'Product Informations'!$N265</f>
        <v>0</v>
      </c>
      <c r="AC257" s="67" t="str">
        <f t="shared" si="6"/>
        <v xml:space="preserve"> </v>
      </c>
      <c r="AD257" s="70">
        <v>1760</v>
      </c>
      <c r="AE257">
        <f>'Component Informations'!$K263</f>
        <v>0</v>
      </c>
      <c r="AF257">
        <f>'Component Informations'!$L263</f>
        <v>0</v>
      </c>
      <c r="AG257" s="73">
        <f>'Component Informations'!$M263</f>
        <v>0</v>
      </c>
      <c r="AM257" t="str">
        <f t="shared" si="7"/>
        <v xml:space="preserve"> </v>
      </c>
    </row>
    <row r="258" spans="19:39">
      <c r="S258" s="70">
        <v>258</v>
      </c>
      <c r="T258">
        <f>'Product Informations'!$L266</f>
        <v>0</v>
      </c>
      <c r="U258">
        <f>'Product Informations'!$M266</f>
        <v>0</v>
      </c>
      <c r="V258" s="73">
        <f>'Product Informations'!$N266</f>
        <v>0</v>
      </c>
      <c r="AC258" s="67" t="str">
        <f t="shared" ref="AC258:AC321" si="8">Z258&amp;" "&amp;AA258</f>
        <v xml:space="preserve"> </v>
      </c>
      <c r="AD258" s="70">
        <v>1761</v>
      </c>
      <c r="AE258">
        <f>'Component Informations'!$K264</f>
        <v>0</v>
      </c>
      <c r="AF258">
        <f>'Component Informations'!$L264</f>
        <v>0</v>
      </c>
      <c r="AG258" s="73">
        <f>'Component Informations'!$M264</f>
        <v>0</v>
      </c>
      <c r="AM258" t="str">
        <f t="shared" ref="AM258:AM321" si="9">AJ258&amp;" "&amp;AK258</f>
        <v xml:space="preserve"> </v>
      </c>
    </row>
    <row r="259" spans="19:39">
      <c r="S259" s="70">
        <v>259</v>
      </c>
      <c r="T259">
        <f>'Product Informations'!$L267</f>
        <v>0</v>
      </c>
      <c r="U259">
        <f>'Product Informations'!$M267</f>
        <v>0</v>
      </c>
      <c r="V259" s="73">
        <f>'Product Informations'!$N267</f>
        <v>0</v>
      </c>
      <c r="AC259" s="67" t="str">
        <f t="shared" si="8"/>
        <v xml:space="preserve"> </v>
      </c>
      <c r="AD259" s="70">
        <v>1762</v>
      </c>
      <c r="AE259">
        <f>'Component Informations'!$K265</f>
        <v>0</v>
      </c>
      <c r="AF259">
        <f>'Component Informations'!$L265</f>
        <v>0</v>
      </c>
      <c r="AG259" s="73">
        <f>'Component Informations'!$M265</f>
        <v>0</v>
      </c>
      <c r="AM259" t="str">
        <f t="shared" si="9"/>
        <v xml:space="preserve"> </v>
      </c>
    </row>
    <row r="260" spans="19:39">
      <c r="S260" s="70">
        <v>260</v>
      </c>
      <c r="T260">
        <f>'Product Informations'!$L268</f>
        <v>0</v>
      </c>
      <c r="U260">
        <f>'Product Informations'!$M268</f>
        <v>0</v>
      </c>
      <c r="V260" s="73">
        <f>'Product Informations'!$N268</f>
        <v>0</v>
      </c>
      <c r="AC260" s="67" t="str">
        <f t="shared" si="8"/>
        <v xml:space="preserve"> </v>
      </c>
      <c r="AD260" s="70">
        <v>1763</v>
      </c>
      <c r="AE260">
        <f>'Component Informations'!$K266</f>
        <v>0</v>
      </c>
      <c r="AF260">
        <f>'Component Informations'!$L266</f>
        <v>0</v>
      </c>
      <c r="AG260" s="73">
        <f>'Component Informations'!$M266</f>
        <v>0</v>
      </c>
      <c r="AM260" t="str">
        <f t="shared" si="9"/>
        <v xml:space="preserve"> </v>
      </c>
    </row>
    <row r="261" spans="19:39">
      <c r="S261" s="70">
        <v>261</v>
      </c>
      <c r="T261">
        <f>'Product Informations'!$L269</f>
        <v>0</v>
      </c>
      <c r="U261">
        <f>'Product Informations'!$M269</f>
        <v>0</v>
      </c>
      <c r="V261" s="73">
        <f>'Product Informations'!$N269</f>
        <v>0</v>
      </c>
      <c r="AC261" s="67" t="str">
        <f t="shared" si="8"/>
        <v xml:space="preserve"> </v>
      </c>
      <c r="AD261" s="70">
        <v>1764</v>
      </c>
      <c r="AE261">
        <f>'Component Informations'!$K267</f>
        <v>0</v>
      </c>
      <c r="AF261">
        <f>'Component Informations'!$L267</f>
        <v>0</v>
      </c>
      <c r="AG261" s="73">
        <f>'Component Informations'!$M267</f>
        <v>0</v>
      </c>
      <c r="AM261" t="str">
        <f t="shared" si="9"/>
        <v xml:space="preserve"> </v>
      </c>
    </row>
    <row r="262" spans="19:39">
      <c r="S262" s="70">
        <v>262</v>
      </c>
      <c r="T262">
        <f>'Product Informations'!$L270</f>
        <v>0</v>
      </c>
      <c r="U262">
        <f>'Product Informations'!$M270</f>
        <v>0</v>
      </c>
      <c r="V262" s="73">
        <f>'Product Informations'!$N270</f>
        <v>0</v>
      </c>
      <c r="AC262" s="67" t="str">
        <f t="shared" si="8"/>
        <v xml:space="preserve"> </v>
      </c>
      <c r="AD262" s="70">
        <v>1765</v>
      </c>
      <c r="AE262">
        <f>'Component Informations'!$K268</f>
        <v>0</v>
      </c>
      <c r="AF262">
        <f>'Component Informations'!$L268</f>
        <v>0</v>
      </c>
      <c r="AG262" s="73">
        <f>'Component Informations'!$M268</f>
        <v>0</v>
      </c>
      <c r="AM262" t="str">
        <f t="shared" si="9"/>
        <v xml:space="preserve"> </v>
      </c>
    </row>
    <row r="263" spans="19:39">
      <c r="S263" s="70">
        <v>263</v>
      </c>
      <c r="T263">
        <f>'Product Informations'!$L271</f>
        <v>0</v>
      </c>
      <c r="U263">
        <f>'Product Informations'!$M271</f>
        <v>0</v>
      </c>
      <c r="V263" s="73">
        <f>'Product Informations'!$N271</f>
        <v>0</v>
      </c>
      <c r="AC263" s="67" t="str">
        <f t="shared" si="8"/>
        <v xml:space="preserve"> </v>
      </c>
      <c r="AD263" s="70">
        <v>1766</v>
      </c>
      <c r="AE263">
        <f>'Component Informations'!$K269</f>
        <v>0</v>
      </c>
      <c r="AF263">
        <f>'Component Informations'!$L269</f>
        <v>0</v>
      </c>
      <c r="AG263" s="73">
        <f>'Component Informations'!$M269</f>
        <v>0</v>
      </c>
      <c r="AM263" t="str">
        <f t="shared" si="9"/>
        <v xml:space="preserve"> </v>
      </c>
    </row>
    <row r="264" spans="19:39">
      <c r="S264" s="70">
        <v>264</v>
      </c>
      <c r="T264">
        <f>'Product Informations'!$L272</f>
        <v>0</v>
      </c>
      <c r="U264">
        <f>'Product Informations'!$M272</f>
        <v>0</v>
      </c>
      <c r="V264" s="73">
        <f>'Product Informations'!$N272</f>
        <v>0</v>
      </c>
      <c r="AC264" s="67" t="str">
        <f t="shared" si="8"/>
        <v xml:space="preserve"> </v>
      </c>
      <c r="AD264" s="70">
        <v>1767</v>
      </c>
      <c r="AE264">
        <f>'Component Informations'!$K270</f>
        <v>0</v>
      </c>
      <c r="AF264">
        <f>'Component Informations'!$L270</f>
        <v>0</v>
      </c>
      <c r="AG264" s="73">
        <f>'Component Informations'!$M270</f>
        <v>0</v>
      </c>
      <c r="AM264" t="str">
        <f t="shared" si="9"/>
        <v xml:space="preserve"> </v>
      </c>
    </row>
    <row r="265" spans="19:39">
      <c r="S265" s="70">
        <v>265</v>
      </c>
      <c r="T265">
        <f>'Product Informations'!$L273</f>
        <v>0</v>
      </c>
      <c r="U265">
        <f>'Product Informations'!$M273</f>
        <v>0</v>
      </c>
      <c r="V265" s="73">
        <f>'Product Informations'!$N273</f>
        <v>0</v>
      </c>
      <c r="AC265" s="67" t="str">
        <f t="shared" si="8"/>
        <v xml:space="preserve"> </v>
      </c>
      <c r="AD265" s="70">
        <v>1768</v>
      </c>
      <c r="AE265">
        <f>'Component Informations'!$K271</f>
        <v>0</v>
      </c>
      <c r="AF265">
        <f>'Component Informations'!$L271</f>
        <v>0</v>
      </c>
      <c r="AG265" s="73">
        <f>'Component Informations'!$M271</f>
        <v>0</v>
      </c>
      <c r="AM265" t="str">
        <f t="shared" si="9"/>
        <v xml:space="preserve"> </v>
      </c>
    </row>
    <row r="266" spans="19:39">
      <c r="S266" s="70">
        <v>266</v>
      </c>
      <c r="T266">
        <f>'Product Informations'!$L274</f>
        <v>0</v>
      </c>
      <c r="U266">
        <f>'Product Informations'!$M274</f>
        <v>0</v>
      </c>
      <c r="V266" s="73">
        <f>'Product Informations'!$N274</f>
        <v>0</v>
      </c>
      <c r="AC266" s="67" t="str">
        <f t="shared" si="8"/>
        <v xml:space="preserve"> </v>
      </c>
      <c r="AD266" s="70">
        <v>1769</v>
      </c>
      <c r="AE266">
        <f>'Component Informations'!$K272</f>
        <v>0</v>
      </c>
      <c r="AF266">
        <f>'Component Informations'!$L272</f>
        <v>0</v>
      </c>
      <c r="AG266" s="73">
        <f>'Component Informations'!$M272</f>
        <v>0</v>
      </c>
      <c r="AM266" t="str">
        <f t="shared" si="9"/>
        <v xml:space="preserve"> </v>
      </c>
    </row>
    <row r="267" spans="19:39">
      <c r="S267" s="70">
        <v>267</v>
      </c>
      <c r="T267">
        <f>'Product Informations'!$L275</f>
        <v>0</v>
      </c>
      <c r="U267">
        <f>'Product Informations'!$M275</f>
        <v>0</v>
      </c>
      <c r="V267" s="73">
        <f>'Product Informations'!$N275</f>
        <v>0</v>
      </c>
      <c r="AC267" s="67" t="str">
        <f t="shared" si="8"/>
        <v xml:space="preserve"> </v>
      </c>
      <c r="AD267" s="70">
        <v>1770</v>
      </c>
      <c r="AE267">
        <f>'Component Informations'!$K273</f>
        <v>0</v>
      </c>
      <c r="AF267">
        <f>'Component Informations'!$L273</f>
        <v>0</v>
      </c>
      <c r="AG267" s="73">
        <f>'Component Informations'!$M273</f>
        <v>0</v>
      </c>
      <c r="AM267" t="str">
        <f t="shared" si="9"/>
        <v xml:space="preserve"> </v>
      </c>
    </row>
    <row r="268" spans="19:39">
      <c r="S268" s="70">
        <v>268</v>
      </c>
      <c r="T268">
        <f>'Product Informations'!$L276</f>
        <v>0</v>
      </c>
      <c r="U268">
        <f>'Product Informations'!$M276</f>
        <v>0</v>
      </c>
      <c r="V268" s="73">
        <f>'Product Informations'!$N276</f>
        <v>0</v>
      </c>
      <c r="AC268" s="67" t="str">
        <f t="shared" si="8"/>
        <v xml:space="preserve"> </v>
      </c>
      <c r="AD268" s="70">
        <v>1771</v>
      </c>
      <c r="AE268">
        <f>'Component Informations'!$K274</f>
        <v>0</v>
      </c>
      <c r="AF268">
        <f>'Component Informations'!$L274</f>
        <v>0</v>
      </c>
      <c r="AG268" s="73">
        <f>'Component Informations'!$M274</f>
        <v>0</v>
      </c>
      <c r="AM268" t="str">
        <f t="shared" si="9"/>
        <v xml:space="preserve"> </v>
      </c>
    </row>
    <row r="269" spans="19:39">
      <c r="S269" s="70">
        <v>269</v>
      </c>
      <c r="T269">
        <f>'Product Informations'!$L277</f>
        <v>0</v>
      </c>
      <c r="U269">
        <f>'Product Informations'!$M277</f>
        <v>0</v>
      </c>
      <c r="V269" s="73">
        <f>'Product Informations'!$N277</f>
        <v>0</v>
      </c>
      <c r="AC269" s="67" t="str">
        <f t="shared" si="8"/>
        <v xml:space="preserve"> </v>
      </c>
      <c r="AD269" s="70">
        <v>1772</v>
      </c>
      <c r="AE269">
        <f>'Component Informations'!$K275</f>
        <v>0</v>
      </c>
      <c r="AF269">
        <f>'Component Informations'!$L275</f>
        <v>0</v>
      </c>
      <c r="AG269" s="73">
        <f>'Component Informations'!$M275</f>
        <v>0</v>
      </c>
      <c r="AM269" t="str">
        <f t="shared" si="9"/>
        <v xml:space="preserve"> </v>
      </c>
    </row>
    <row r="270" spans="19:39">
      <c r="S270" s="70">
        <v>270</v>
      </c>
      <c r="T270">
        <f>'Product Informations'!$L278</f>
        <v>0</v>
      </c>
      <c r="U270">
        <f>'Product Informations'!$M278</f>
        <v>0</v>
      </c>
      <c r="V270" s="73">
        <f>'Product Informations'!$N278</f>
        <v>0</v>
      </c>
      <c r="AC270" s="67" t="str">
        <f t="shared" si="8"/>
        <v xml:space="preserve"> </v>
      </c>
      <c r="AD270" s="70">
        <v>1773</v>
      </c>
      <c r="AE270">
        <f>'Component Informations'!$K276</f>
        <v>0</v>
      </c>
      <c r="AF270">
        <f>'Component Informations'!$L276</f>
        <v>0</v>
      </c>
      <c r="AG270" s="73">
        <f>'Component Informations'!$M276</f>
        <v>0</v>
      </c>
      <c r="AM270" t="str">
        <f t="shared" si="9"/>
        <v xml:space="preserve"> </v>
      </c>
    </row>
    <row r="271" spans="19:39">
      <c r="S271" s="70">
        <v>271</v>
      </c>
      <c r="T271">
        <f>'Product Informations'!$L279</f>
        <v>0</v>
      </c>
      <c r="U271">
        <f>'Product Informations'!$M279</f>
        <v>0</v>
      </c>
      <c r="V271" s="73">
        <f>'Product Informations'!$N279</f>
        <v>0</v>
      </c>
      <c r="AC271" s="67" t="str">
        <f t="shared" si="8"/>
        <v xml:space="preserve"> </v>
      </c>
      <c r="AD271" s="70">
        <v>1774</v>
      </c>
      <c r="AE271">
        <f>'Component Informations'!$K277</f>
        <v>0</v>
      </c>
      <c r="AF271">
        <f>'Component Informations'!$L277</f>
        <v>0</v>
      </c>
      <c r="AG271" s="73">
        <f>'Component Informations'!$M277</f>
        <v>0</v>
      </c>
      <c r="AM271" t="str">
        <f t="shared" si="9"/>
        <v xml:space="preserve"> </v>
      </c>
    </row>
    <row r="272" spans="19:39">
      <c r="S272" s="70">
        <v>272</v>
      </c>
      <c r="T272">
        <f>'Product Informations'!$L280</f>
        <v>0</v>
      </c>
      <c r="U272">
        <f>'Product Informations'!$M280</f>
        <v>0</v>
      </c>
      <c r="V272" s="73">
        <f>'Product Informations'!$N280</f>
        <v>0</v>
      </c>
      <c r="AC272" s="67" t="str">
        <f t="shared" si="8"/>
        <v xml:space="preserve"> </v>
      </c>
      <c r="AD272" s="70">
        <v>1775</v>
      </c>
      <c r="AE272">
        <f>'Component Informations'!$K278</f>
        <v>0</v>
      </c>
      <c r="AF272">
        <f>'Component Informations'!$L278</f>
        <v>0</v>
      </c>
      <c r="AG272" s="73">
        <f>'Component Informations'!$M278</f>
        <v>0</v>
      </c>
      <c r="AM272" t="str">
        <f t="shared" si="9"/>
        <v xml:space="preserve"> </v>
      </c>
    </row>
    <row r="273" spans="19:39">
      <c r="S273" s="70">
        <v>273</v>
      </c>
      <c r="T273">
        <f>'Product Informations'!$L281</f>
        <v>0</v>
      </c>
      <c r="U273">
        <f>'Product Informations'!$M281</f>
        <v>0</v>
      </c>
      <c r="V273" s="73">
        <f>'Product Informations'!$N281</f>
        <v>0</v>
      </c>
      <c r="AC273" s="67" t="str">
        <f t="shared" si="8"/>
        <v xml:space="preserve"> </v>
      </c>
      <c r="AD273" s="70">
        <v>1776</v>
      </c>
      <c r="AE273">
        <f>'Component Informations'!$K279</f>
        <v>0</v>
      </c>
      <c r="AF273">
        <f>'Component Informations'!$L279</f>
        <v>0</v>
      </c>
      <c r="AG273" s="73">
        <f>'Component Informations'!$M279</f>
        <v>0</v>
      </c>
      <c r="AM273" t="str">
        <f t="shared" si="9"/>
        <v xml:space="preserve"> </v>
      </c>
    </row>
    <row r="274" spans="19:39">
      <c r="S274" s="70">
        <v>274</v>
      </c>
      <c r="T274">
        <f>'Product Informations'!$L282</f>
        <v>0</v>
      </c>
      <c r="U274">
        <f>'Product Informations'!$M282</f>
        <v>0</v>
      </c>
      <c r="V274" s="73">
        <f>'Product Informations'!$N282</f>
        <v>0</v>
      </c>
      <c r="AC274" s="67" t="str">
        <f t="shared" si="8"/>
        <v xml:space="preserve"> </v>
      </c>
      <c r="AD274" s="70">
        <v>1777</v>
      </c>
      <c r="AE274">
        <f>'Component Informations'!$K280</f>
        <v>0</v>
      </c>
      <c r="AF274">
        <f>'Component Informations'!$L280</f>
        <v>0</v>
      </c>
      <c r="AG274" s="73">
        <f>'Component Informations'!$M280</f>
        <v>0</v>
      </c>
      <c r="AM274" t="str">
        <f t="shared" si="9"/>
        <v xml:space="preserve"> </v>
      </c>
    </row>
    <row r="275" spans="19:39">
      <c r="S275" s="70">
        <v>275</v>
      </c>
      <c r="T275">
        <f>'Product Informations'!$L283</f>
        <v>0</v>
      </c>
      <c r="U275">
        <f>'Product Informations'!$M283</f>
        <v>0</v>
      </c>
      <c r="V275" s="73">
        <f>'Product Informations'!$N283</f>
        <v>0</v>
      </c>
      <c r="AC275" s="67" t="str">
        <f t="shared" si="8"/>
        <v xml:space="preserve"> </v>
      </c>
      <c r="AD275" s="70">
        <v>1778</v>
      </c>
      <c r="AE275">
        <f>'Component Informations'!$K281</f>
        <v>0</v>
      </c>
      <c r="AF275">
        <f>'Component Informations'!$L281</f>
        <v>0</v>
      </c>
      <c r="AG275" s="73">
        <f>'Component Informations'!$M281</f>
        <v>0</v>
      </c>
      <c r="AM275" t="str">
        <f t="shared" si="9"/>
        <v xml:space="preserve"> </v>
      </c>
    </row>
    <row r="276" spans="19:39">
      <c r="S276" s="70">
        <v>276</v>
      </c>
      <c r="T276">
        <f>'Product Informations'!$L284</f>
        <v>0</v>
      </c>
      <c r="U276">
        <f>'Product Informations'!$M284</f>
        <v>0</v>
      </c>
      <c r="V276" s="73">
        <f>'Product Informations'!$N284</f>
        <v>0</v>
      </c>
      <c r="AC276" s="67" t="str">
        <f t="shared" si="8"/>
        <v xml:space="preserve"> </v>
      </c>
      <c r="AD276" s="70">
        <v>1779</v>
      </c>
      <c r="AE276">
        <f>'Component Informations'!$K282</f>
        <v>0</v>
      </c>
      <c r="AF276">
        <f>'Component Informations'!$L282</f>
        <v>0</v>
      </c>
      <c r="AG276" s="73">
        <f>'Component Informations'!$M282</f>
        <v>0</v>
      </c>
      <c r="AM276" t="str">
        <f t="shared" si="9"/>
        <v xml:space="preserve"> </v>
      </c>
    </row>
    <row r="277" spans="19:39">
      <c r="S277" s="70">
        <v>277</v>
      </c>
      <c r="T277">
        <f>'Product Informations'!$L285</f>
        <v>0</v>
      </c>
      <c r="U277">
        <f>'Product Informations'!$M285</f>
        <v>0</v>
      </c>
      <c r="V277" s="73">
        <f>'Product Informations'!$N285</f>
        <v>0</v>
      </c>
      <c r="AC277" s="67" t="str">
        <f t="shared" si="8"/>
        <v xml:space="preserve"> </v>
      </c>
      <c r="AD277" s="70">
        <v>1780</v>
      </c>
      <c r="AE277">
        <f>'Component Informations'!$K283</f>
        <v>0</v>
      </c>
      <c r="AF277">
        <f>'Component Informations'!$L283</f>
        <v>0</v>
      </c>
      <c r="AG277" s="73">
        <f>'Component Informations'!$M283</f>
        <v>0</v>
      </c>
      <c r="AM277" t="str">
        <f t="shared" si="9"/>
        <v xml:space="preserve"> </v>
      </c>
    </row>
    <row r="278" spans="19:39">
      <c r="S278" s="70">
        <v>278</v>
      </c>
      <c r="T278">
        <f>'Product Informations'!$L286</f>
        <v>0</v>
      </c>
      <c r="U278">
        <f>'Product Informations'!$M286</f>
        <v>0</v>
      </c>
      <c r="V278" s="73">
        <f>'Product Informations'!$N286</f>
        <v>0</v>
      </c>
      <c r="AC278" s="67" t="str">
        <f t="shared" si="8"/>
        <v xml:space="preserve"> </v>
      </c>
      <c r="AD278" s="70">
        <v>1781</v>
      </c>
      <c r="AE278">
        <f>'Component Informations'!$K284</f>
        <v>0</v>
      </c>
      <c r="AF278">
        <f>'Component Informations'!$L284</f>
        <v>0</v>
      </c>
      <c r="AG278" s="73">
        <f>'Component Informations'!$M284</f>
        <v>0</v>
      </c>
      <c r="AM278" t="str">
        <f t="shared" si="9"/>
        <v xml:space="preserve"> </v>
      </c>
    </row>
    <row r="279" spans="19:39">
      <c r="S279" s="70">
        <v>279</v>
      </c>
      <c r="T279">
        <f>'Product Informations'!$L287</f>
        <v>0</v>
      </c>
      <c r="U279">
        <f>'Product Informations'!$M287</f>
        <v>0</v>
      </c>
      <c r="V279" s="73">
        <f>'Product Informations'!$N287</f>
        <v>0</v>
      </c>
      <c r="AC279" s="67" t="str">
        <f t="shared" si="8"/>
        <v xml:space="preserve"> </v>
      </c>
      <c r="AD279" s="70">
        <v>1782</v>
      </c>
      <c r="AE279">
        <f>'Component Informations'!$K285</f>
        <v>0</v>
      </c>
      <c r="AF279">
        <f>'Component Informations'!$L285</f>
        <v>0</v>
      </c>
      <c r="AG279" s="73">
        <f>'Component Informations'!$M285</f>
        <v>0</v>
      </c>
      <c r="AM279" t="str">
        <f t="shared" si="9"/>
        <v xml:space="preserve"> </v>
      </c>
    </row>
    <row r="280" spans="19:39">
      <c r="S280" s="70">
        <v>280</v>
      </c>
      <c r="T280">
        <f>'Product Informations'!$L288</f>
        <v>0</v>
      </c>
      <c r="U280">
        <f>'Product Informations'!$M288</f>
        <v>0</v>
      </c>
      <c r="V280" s="73">
        <f>'Product Informations'!$N288</f>
        <v>0</v>
      </c>
      <c r="AC280" s="67" t="str">
        <f t="shared" si="8"/>
        <v xml:space="preserve"> </v>
      </c>
      <c r="AD280" s="70">
        <v>1783</v>
      </c>
      <c r="AE280">
        <f>'Component Informations'!$K286</f>
        <v>0</v>
      </c>
      <c r="AF280">
        <f>'Component Informations'!$L286</f>
        <v>0</v>
      </c>
      <c r="AG280" s="73">
        <f>'Component Informations'!$M286</f>
        <v>0</v>
      </c>
      <c r="AM280" t="str">
        <f t="shared" si="9"/>
        <v xml:space="preserve"> </v>
      </c>
    </row>
    <row r="281" spans="19:39">
      <c r="S281" s="70">
        <v>281</v>
      </c>
      <c r="T281">
        <f>'Product Informations'!$L289</f>
        <v>0</v>
      </c>
      <c r="U281">
        <f>'Product Informations'!$M289</f>
        <v>0</v>
      </c>
      <c r="V281" s="73">
        <f>'Product Informations'!$N289</f>
        <v>0</v>
      </c>
      <c r="AC281" s="67" t="str">
        <f t="shared" si="8"/>
        <v xml:space="preserve"> </v>
      </c>
      <c r="AD281" s="70">
        <v>1784</v>
      </c>
      <c r="AE281">
        <f>'Component Informations'!$K287</f>
        <v>0</v>
      </c>
      <c r="AF281">
        <f>'Component Informations'!$L287</f>
        <v>0</v>
      </c>
      <c r="AG281" s="73">
        <f>'Component Informations'!$M287</f>
        <v>0</v>
      </c>
      <c r="AM281" t="str">
        <f t="shared" si="9"/>
        <v xml:space="preserve"> </v>
      </c>
    </row>
    <row r="282" spans="19:39">
      <c r="S282" s="70">
        <v>282</v>
      </c>
      <c r="T282">
        <f>'Product Informations'!$L290</f>
        <v>0</v>
      </c>
      <c r="U282">
        <f>'Product Informations'!$M290</f>
        <v>0</v>
      </c>
      <c r="V282" s="73">
        <f>'Product Informations'!$N290</f>
        <v>0</v>
      </c>
      <c r="AC282" s="67" t="str">
        <f t="shared" si="8"/>
        <v xml:space="preserve"> </v>
      </c>
      <c r="AD282" s="70">
        <v>1785</v>
      </c>
      <c r="AE282">
        <f>'Component Informations'!$K288</f>
        <v>0</v>
      </c>
      <c r="AF282">
        <f>'Component Informations'!$L288</f>
        <v>0</v>
      </c>
      <c r="AG282" s="73">
        <f>'Component Informations'!$M288</f>
        <v>0</v>
      </c>
      <c r="AM282" t="str">
        <f t="shared" si="9"/>
        <v xml:space="preserve"> </v>
      </c>
    </row>
    <row r="283" spans="19:39">
      <c r="S283" s="70">
        <v>283</v>
      </c>
      <c r="T283">
        <f>'Product Informations'!$L291</f>
        <v>0</v>
      </c>
      <c r="U283">
        <f>'Product Informations'!$M291</f>
        <v>0</v>
      </c>
      <c r="V283" s="73">
        <f>'Product Informations'!$N291</f>
        <v>0</v>
      </c>
      <c r="AC283" s="67" t="str">
        <f t="shared" si="8"/>
        <v xml:space="preserve"> </v>
      </c>
      <c r="AD283" s="70">
        <v>1786</v>
      </c>
      <c r="AE283">
        <f>'Component Informations'!$K289</f>
        <v>0</v>
      </c>
      <c r="AF283">
        <f>'Component Informations'!$L289</f>
        <v>0</v>
      </c>
      <c r="AG283" s="73">
        <f>'Component Informations'!$M289</f>
        <v>0</v>
      </c>
      <c r="AM283" t="str">
        <f t="shared" si="9"/>
        <v xml:space="preserve"> </v>
      </c>
    </row>
    <row r="284" spans="19:39">
      <c r="S284" s="70">
        <v>284</v>
      </c>
      <c r="T284">
        <f>'Product Informations'!$L292</f>
        <v>0</v>
      </c>
      <c r="U284">
        <f>'Product Informations'!$M292</f>
        <v>0</v>
      </c>
      <c r="V284" s="73">
        <f>'Product Informations'!$N292</f>
        <v>0</v>
      </c>
      <c r="AC284" s="67" t="str">
        <f t="shared" si="8"/>
        <v xml:space="preserve"> </v>
      </c>
      <c r="AD284" s="70">
        <v>1787</v>
      </c>
      <c r="AE284">
        <f>'Component Informations'!$K290</f>
        <v>0</v>
      </c>
      <c r="AF284">
        <f>'Component Informations'!$L290</f>
        <v>0</v>
      </c>
      <c r="AG284" s="73">
        <f>'Component Informations'!$M290</f>
        <v>0</v>
      </c>
      <c r="AM284" t="str">
        <f t="shared" si="9"/>
        <v xml:space="preserve"> </v>
      </c>
    </row>
    <row r="285" spans="19:39">
      <c r="S285" s="70">
        <v>285</v>
      </c>
      <c r="T285">
        <f>'Product Informations'!$L293</f>
        <v>0</v>
      </c>
      <c r="U285">
        <f>'Product Informations'!$M293</f>
        <v>0</v>
      </c>
      <c r="V285" s="73">
        <f>'Product Informations'!$N293</f>
        <v>0</v>
      </c>
      <c r="AC285" s="67" t="str">
        <f t="shared" si="8"/>
        <v xml:space="preserve"> </v>
      </c>
      <c r="AD285" s="70">
        <v>1788</v>
      </c>
      <c r="AE285">
        <f>'Component Informations'!$K291</f>
        <v>0</v>
      </c>
      <c r="AF285">
        <f>'Component Informations'!$L291</f>
        <v>0</v>
      </c>
      <c r="AG285" s="73">
        <f>'Component Informations'!$M291</f>
        <v>0</v>
      </c>
      <c r="AM285" t="str">
        <f t="shared" si="9"/>
        <v xml:space="preserve"> </v>
      </c>
    </row>
    <row r="286" spans="19:39">
      <c r="S286" s="70">
        <v>286</v>
      </c>
      <c r="T286">
        <f>'Product Informations'!$L294</f>
        <v>0</v>
      </c>
      <c r="U286">
        <f>'Product Informations'!$M294</f>
        <v>0</v>
      </c>
      <c r="V286" s="73">
        <f>'Product Informations'!$N294</f>
        <v>0</v>
      </c>
      <c r="AC286" s="67" t="str">
        <f t="shared" si="8"/>
        <v xml:space="preserve"> </v>
      </c>
      <c r="AD286" s="70">
        <v>1789</v>
      </c>
      <c r="AE286">
        <f>'Component Informations'!$K292</f>
        <v>0</v>
      </c>
      <c r="AF286">
        <f>'Component Informations'!$L292</f>
        <v>0</v>
      </c>
      <c r="AG286" s="73">
        <f>'Component Informations'!$M292</f>
        <v>0</v>
      </c>
      <c r="AM286" t="str">
        <f t="shared" si="9"/>
        <v xml:space="preserve"> </v>
      </c>
    </row>
    <row r="287" spans="19:39">
      <c r="S287" s="70">
        <v>287</v>
      </c>
      <c r="T287">
        <f>'Product Informations'!$L295</f>
        <v>0</v>
      </c>
      <c r="U287">
        <f>'Product Informations'!$M295</f>
        <v>0</v>
      </c>
      <c r="V287" s="73">
        <f>'Product Informations'!$N295</f>
        <v>0</v>
      </c>
      <c r="AC287" s="67" t="str">
        <f t="shared" si="8"/>
        <v xml:space="preserve"> </v>
      </c>
      <c r="AD287" s="70">
        <v>1790</v>
      </c>
      <c r="AE287">
        <f>'Component Informations'!$K293</f>
        <v>0</v>
      </c>
      <c r="AF287">
        <f>'Component Informations'!$L293</f>
        <v>0</v>
      </c>
      <c r="AG287" s="73">
        <f>'Component Informations'!$M293</f>
        <v>0</v>
      </c>
      <c r="AM287" t="str">
        <f t="shared" si="9"/>
        <v xml:space="preserve"> </v>
      </c>
    </row>
    <row r="288" spans="19:39">
      <c r="S288" s="70">
        <v>288</v>
      </c>
      <c r="T288">
        <f>'Product Informations'!$L296</f>
        <v>0</v>
      </c>
      <c r="U288">
        <f>'Product Informations'!$M296</f>
        <v>0</v>
      </c>
      <c r="V288" s="73">
        <f>'Product Informations'!$N296</f>
        <v>0</v>
      </c>
      <c r="AC288" s="67" t="str">
        <f t="shared" si="8"/>
        <v xml:space="preserve"> </v>
      </c>
      <c r="AD288" s="70">
        <v>1791</v>
      </c>
      <c r="AE288">
        <f>'Component Informations'!$K294</f>
        <v>0</v>
      </c>
      <c r="AF288">
        <f>'Component Informations'!$L294</f>
        <v>0</v>
      </c>
      <c r="AG288" s="73">
        <f>'Component Informations'!$M294</f>
        <v>0</v>
      </c>
      <c r="AM288" t="str">
        <f t="shared" si="9"/>
        <v xml:space="preserve"> </v>
      </c>
    </row>
    <row r="289" spans="19:39">
      <c r="S289" s="70">
        <v>289</v>
      </c>
      <c r="T289">
        <f>'Product Informations'!$L297</f>
        <v>0</v>
      </c>
      <c r="U289">
        <f>'Product Informations'!$M297</f>
        <v>0</v>
      </c>
      <c r="V289" s="73">
        <f>'Product Informations'!$N297</f>
        <v>0</v>
      </c>
      <c r="AC289" s="67" t="str">
        <f t="shared" si="8"/>
        <v xml:space="preserve"> </v>
      </c>
      <c r="AD289" s="70">
        <v>1792</v>
      </c>
      <c r="AE289">
        <f>'Component Informations'!$K295</f>
        <v>0</v>
      </c>
      <c r="AF289">
        <f>'Component Informations'!$L295</f>
        <v>0</v>
      </c>
      <c r="AG289" s="73">
        <f>'Component Informations'!$M295</f>
        <v>0</v>
      </c>
      <c r="AM289" t="str">
        <f t="shared" si="9"/>
        <v xml:space="preserve"> </v>
      </c>
    </row>
    <row r="290" spans="19:39">
      <c r="S290" s="70">
        <v>290</v>
      </c>
      <c r="T290">
        <f>'Product Informations'!$L298</f>
        <v>0</v>
      </c>
      <c r="U290">
        <f>'Product Informations'!$M298</f>
        <v>0</v>
      </c>
      <c r="V290" s="73">
        <f>'Product Informations'!$N298</f>
        <v>0</v>
      </c>
      <c r="AC290" s="67" t="str">
        <f t="shared" si="8"/>
        <v xml:space="preserve"> </v>
      </c>
      <c r="AD290" s="70">
        <v>1793</v>
      </c>
      <c r="AE290">
        <f>'Component Informations'!$K296</f>
        <v>0</v>
      </c>
      <c r="AF290">
        <f>'Component Informations'!$L296</f>
        <v>0</v>
      </c>
      <c r="AG290" s="73">
        <f>'Component Informations'!$M296</f>
        <v>0</v>
      </c>
      <c r="AM290" t="str">
        <f t="shared" si="9"/>
        <v xml:space="preserve"> </v>
      </c>
    </row>
    <row r="291" spans="19:39">
      <c r="S291" s="70">
        <v>291</v>
      </c>
      <c r="T291">
        <f>'Product Informations'!$L299</f>
        <v>0</v>
      </c>
      <c r="U291">
        <f>'Product Informations'!$M299</f>
        <v>0</v>
      </c>
      <c r="V291" s="73">
        <f>'Product Informations'!$N299</f>
        <v>0</v>
      </c>
      <c r="AC291" s="67" t="str">
        <f t="shared" si="8"/>
        <v xml:space="preserve"> </v>
      </c>
      <c r="AD291" s="70">
        <v>1794</v>
      </c>
      <c r="AE291">
        <f>'Component Informations'!$K297</f>
        <v>0</v>
      </c>
      <c r="AF291">
        <f>'Component Informations'!$L297</f>
        <v>0</v>
      </c>
      <c r="AG291" s="73">
        <f>'Component Informations'!$M297</f>
        <v>0</v>
      </c>
      <c r="AM291" t="str">
        <f t="shared" si="9"/>
        <v xml:space="preserve"> </v>
      </c>
    </row>
    <row r="292" spans="19:39">
      <c r="S292" s="70">
        <v>292</v>
      </c>
      <c r="T292">
        <f>'Product Informations'!$L300</f>
        <v>0</v>
      </c>
      <c r="U292">
        <f>'Product Informations'!$M300</f>
        <v>0</v>
      </c>
      <c r="V292" s="73">
        <f>'Product Informations'!$N300</f>
        <v>0</v>
      </c>
      <c r="AC292" s="67" t="str">
        <f t="shared" si="8"/>
        <v xml:space="preserve"> </v>
      </c>
      <c r="AD292" s="70">
        <v>1795</v>
      </c>
      <c r="AE292">
        <f>'Component Informations'!$K298</f>
        <v>0</v>
      </c>
      <c r="AF292">
        <f>'Component Informations'!$L298</f>
        <v>0</v>
      </c>
      <c r="AG292" s="73">
        <f>'Component Informations'!$M298</f>
        <v>0</v>
      </c>
      <c r="AM292" t="str">
        <f t="shared" si="9"/>
        <v xml:space="preserve"> </v>
      </c>
    </row>
    <row r="293" spans="19:39">
      <c r="S293" s="70">
        <v>293</v>
      </c>
      <c r="T293">
        <f>'Product Informations'!$L301</f>
        <v>0</v>
      </c>
      <c r="U293">
        <f>'Product Informations'!$M301</f>
        <v>0</v>
      </c>
      <c r="V293" s="73">
        <f>'Product Informations'!$N301</f>
        <v>0</v>
      </c>
      <c r="AC293" s="67" t="str">
        <f t="shared" si="8"/>
        <v xml:space="preserve"> </v>
      </c>
      <c r="AD293" s="70">
        <v>1796</v>
      </c>
      <c r="AE293">
        <f>'Component Informations'!$K299</f>
        <v>0</v>
      </c>
      <c r="AF293">
        <f>'Component Informations'!$L299</f>
        <v>0</v>
      </c>
      <c r="AG293" s="73">
        <f>'Component Informations'!$M299</f>
        <v>0</v>
      </c>
      <c r="AM293" t="str">
        <f t="shared" si="9"/>
        <v xml:space="preserve"> </v>
      </c>
    </row>
    <row r="294" spans="19:39">
      <c r="S294" s="70">
        <v>294</v>
      </c>
      <c r="T294">
        <f>'Product Informations'!$L302</f>
        <v>0</v>
      </c>
      <c r="U294">
        <f>'Product Informations'!$M302</f>
        <v>0</v>
      </c>
      <c r="V294" s="73">
        <f>'Product Informations'!$N302</f>
        <v>0</v>
      </c>
      <c r="AC294" s="67" t="str">
        <f t="shared" si="8"/>
        <v xml:space="preserve"> </v>
      </c>
      <c r="AD294" s="70">
        <v>1797</v>
      </c>
      <c r="AE294">
        <f>'Component Informations'!$K300</f>
        <v>0</v>
      </c>
      <c r="AF294">
        <f>'Component Informations'!$L300</f>
        <v>0</v>
      </c>
      <c r="AG294" s="73">
        <f>'Component Informations'!$M300</f>
        <v>0</v>
      </c>
      <c r="AM294" t="str">
        <f t="shared" si="9"/>
        <v xml:space="preserve"> </v>
      </c>
    </row>
    <row r="295" spans="19:39">
      <c r="S295" s="70">
        <v>295</v>
      </c>
      <c r="T295">
        <f>'Product Informations'!$L303</f>
        <v>0</v>
      </c>
      <c r="U295">
        <f>'Product Informations'!$M303</f>
        <v>0</v>
      </c>
      <c r="V295" s="73">
        <f>'Product Informations'!$N303</f>
        <v>0</v>
      </c>
      <c r="AC295" s="67" t="str">
        <f t="shared" si="8"/>
        <v xml:space="preserve"> </v>
      </c>
      <c r="AD295" s="70">
        <v>1798</v>
      </c>
      <c r="AE295">
        <f>'Component Informations'!$K301</f>
        <v>0</v>
      </c>
      <c r="AF295">
        <f>'Component Informations'!$L301</f>
        <v>0</v>
      </c>
      <c r="AG295" s="73">
        <f>'Component Informations'!$M301</f>
        <v>0</v>
      </c>
      <c r="AM295" t="str">
        <f t="shared" si="9"/>
        <v xml:space="preserve"> </v>
      </c>
    </row>
    <row r="296" spans="19:39">
      <c r="S296" s="70">
        <v>296</v>
      </c>
      <c r="T296">
        <f>'Product Informations'!$L304</f>
        <v>0</v>
      </c>
      <c r="U296">
        <f>'Product Informations'!$M304</f>
        <v>0</v>
      </c>
      <c r="V296" s="73">
        <f>'Product Informations'!$N304</f>
        <v>0</v>
      </c>
      <c r="AC296" s="67" t="str">
        <f t="shared" si="8"/>
        <v xml:space="preserve"> </v>
      </c>
      <c r="AD296" s="70">
        <v>1799</v>
      </c>
      <c r="AE296">
        <f>'Component Informations'!$K302</f>
        <v>0</v>
      </c>
      <c r="AF296">
        <f>'Component Informations'!$L302</f>
        <v>0</v>
      </c>
      <c r="AG296" s="73">
        <f>'Component Informations'!$M302</f>
        <v>0</v>
      </c>
      <c r="AM296" t="str">
        <f t="shared" si="9"/>
        <v xml:space="preserve"> </v>
      </c>
    </row>
    <row r="297" spans="19:39">
      <c r="S297" s="70">
        <v>297</v>
      </c>
      <c r="T297">
        <f>'Product Informations'!$L305</f>
        <v>0</v>
      </c>
      <c r="U297">
        <f>'Product Informations'!$M305</f>
        <v>0</v>
      </c>
      <c r="V297" s="73">
        <f>'Product Informations'!$N305</f>
        <v>0</v>
      </c>
      <c r="AC297" s="67" t="str">
        <f t="shared" si="8"/>
        <v xml:space="preserve"> </v>
      </c>
      <c r="AD297" s="70">
        <v>1800</v>
      </c>
      <c r="AE297">
        <f>'Component Informations'!$K303</f>
        <v>0</v>
      </c>
      <c r="AF297">
        <f>'Component Informations'!$L303</f>
        <v>0</v>
      </c>
      <c r="AG297" s="73">
        <f>'Component Informations'!$M303</f>
        <v>0</v>
      </c>
      <c r="AM297" t="str">
        <f t="shared" si="9"/>
        <v xml:space="preserve"> </v>
      </c>
    </row>
    <row r="298" spans="19:39">
      <c r="S298" s="70">
        <v>298</v>
      </c>
      <c r="T298">
        <f>'Product Informations'!$L306</f>
        <v>0</v>
      </c>
      <c r="U298">
        <f>'Product Informations'!$M306</f>
        <v>0</v>
      </c>
      <c r="V298" s="73">
        <f>'Product Informations'!$N306</f>
        <v>0</v>
      </c>
      <c r="AC298" s="67" t="str">
        <f t="shared" si="8"/>
        <v xml:space="preserve"> </v>
      </c>
      <c r="AD298" s="70">
        <v>1801</v>
      </c>
      <c r="AE298">
        <f>'Component Informations'!$K304</f>
        <v>0</v>
      </c>
      <c r="AF298">
        <f>'Component Informations'!$L304</f>
        <v>0</v>
      </c>
      <c r="AG298" s="73">
        <f>'Component Informations'!$M304</f>
        <v>0</v>
      </c>
      <c r="AM298" t="str">
        <f t="shared" si="9"/>
        <v xml:space="preserve"> </v>
      </c>
    </row>
    <row r="299" spans="19:39">
      <c r="S299" s="70">
        <v>299</v>
      </c>
      <c r="T299">
        <f>'Product Informations'!$L307</f>
        <v>0</v>
      </c>
      <c r="U299">
        <f>'Product Informations'!$M307</f>
        <v>0</v>
      </c>
      <c r="V299" s="73">
        <f>'Product Informations'!$N307</f>
        <v>0</v>
      </c>
      <c r="AC299" s="67" t="str">
        <f t="shared" si="8"/>
        <v xml:space="preserve"> </v>
      </c>
      <c r="AD299" s="70">
        <v>1802</v>
      </c>
      <c r="AE299">
        <f>'Component Informations'!$K305</f>
        <v>0</v>
      </c>
      <c r="AF299">
        <f>'Component Informations'!$L305</f>
        <v>0</v>
      </c>
      <c r="AG299" s="73">
        <f>'Component Informations'!$M305</f>
        <v>0</v>
      </c>
      <c r="AM299" t="str">
        <f t="shared" si="9"/>
        <v xml:space="preserve"> </v>
      </c>
    </row>
    <row r="300" spans="19:39">
      <c r="S300" s="70">
        <v>300</v>
      </c>
      <c r="T300">
        <f>'Product Informations'!$L308</f>
        <v>0</v>
      </c>
      <c r="U300">
        <f>'Product Informations'!$M308</f>
        <v>0</v>
      </c>
      <c r="V300" s="73">
        <f>'Product Informations'!$N308</f>
        <v>0</v>
      </c>
      <c r="AC300" s="67" t="str">
        <f t="shared" si="8"/>
        <v xml:space="preserve"> </v>
      </c>
      <c r="AD300" s="70">
        <v>1803</v>
      </c>
      <c r="AE300">
        <f>'Component Informations'!$K306</f>
        <v>0</v>
      </c>
      <c r="AF300">
        <f>'Component Informations'!$L306</f>
        <v>0</v>
      </c>
      <c r="AG300" s="73">
        <f>'Component Informations'!$M306</f>
        <v>0</v>
      </c>
      <c r="AM300" t="str">
        <f t="shared" si="9"/>
        <v xml:space="preserve"> </v>
      </c>
    </row>
    <row r="301" spans="19:39">
      <c r="S301" s="70">
        <v>301</v>
      </c>
      <c r="T301">
        <f>'Product Informations'!$L309</f>
        <v>0</v>
      </c>
      <c r="U301">
        <f>'Product Informations'!$M309</f>
        <v>0</v>
      </c>
      <c r="V301" s="73">
        <f>'Product Informations'!$N309</f>
        <v>0</v>
      </c>
      <c r="AC301" s="67" t="str">
        <f t="shared" si="8"/>
        <v xml:space="preserve"> </v>
      </c>
      <c r="AD301" s="70">
        <v>1804</v>
      </c>
      <c r="AE301">
        <f>'Component Informations'!$K307</f>
        <v>0</v>
      </c>
      <c r="AF301">
        <f>'Component Informations'!$L307</f>
        <v>0</v>
      </c>
      <c r="AG301" s="73">
        <f>'Component Informations'!$M307</f>
        <v>0</v>
      </c>
      <c r="AM301" t="str">
        <f t="shared" si="9"/>
        <v xml:space="preserve"> </v>
      </c>
    </row>
    <row r="302" spans="19:39">
      <c r="S302" s="70">
        <v>302</v>
      </c>
      <c r="T302">
        <f>'Product Informations'!$L310</f>
        <v>0</v>
      </c>
      <c r="U302">
        <f>'Product Informations'!$M310</f>
        <v>0</v>
      </c>
      <c r="V302" s="73">
        <f>'Product Informations'!$N310</f>
        <v>0</v>
      </c>
      <c r="AC302" s="67" t="str">
        <f t="shared" si="8"/>
        <v xml:space="preserve"> </v>
      </c>
      <c r="AD302" s="70">
        <v>1805</v>
      </c>
      <c r="AE302">
        <f>'Component Informations'!$K308</f>
        <v>0</v>
      </c>
      <c r="AF302">
        <f>'Component Informations'!$L308</f>
        <v>0</v>
      </c>
      <c r="AG302" s="73">
        <f>'Component Informations'!$M308</f>
        <v>0</v>
      </c>
      <c r="AM302" t="str">
        <f t="shared" si="9"/>
        <v xml:space="preserve"> </v>
      </c>
    </row>
    <row r="303" spans="19:39">
      <c r="S303" s="70">
        <v>303</v>
      </c>
      <c r="T303">
        <f>'Product Informations'!$L311</f>
        <v>0</v>
      </c>
      <c r="U303">
        <f>'Product Informations'!$M311</f>
        <v>0</v>
      </c>
      <c r="V303" s="73">
        <f>'Product Informations'!$N311</f>
        <v>0</v>
      </c>
      <c r="AC303" s="67" t="str">
        <f t="shared" si="8"/>
        <v xml:space="preserve"> </v>
      </c>
      <c r="AD303" s="70">
        <v>1806</v>
      </c>
      <c r="AE303">
        <f>'Component Informations'!$K309</f>
        <v>0</v>
      </c>
      <c r="AF303">
        <f>'Component Informations'!$L309</f>
        <v>0</v>
      </c>
      <c r="AG303" s="73">
        <f>'Component Informations'!$M309</f>
        <v>0</v>
      </c>
      <c r="AM303" t="str">
        <f t="shared" si="9"/>
        <v xml:space="preserve"> </v>
      </c>
    </row>
    <row r="304" spans="19:39">
      <c r="S304" s="70">
        <v>304</v>
      </c>
      <c r="T304">
        <f>'Product Informations'!$L312</f>
        <v>0</v>
      </c>
      <c r="U304">
        <f>'Product Informations'!$M312</f>
        <v>0</v>
      </c>
      <c r="V304" s="73">
        <f>'Product Informations'!$N312</f>
        <v>0</v>
      </c>
      <c r="AC304" s="67" t="str">
        <f t="shared" si="8"/>
        <v xml:space="preserve"> </v>
      </c>
      <c r="AD304" s="70">
        <v>1807</v>
      </c>
      <c r="AE304">
        <f>'Component Informations'!$K310</f>
        <v>0</v>
      </c>
      <c r="AF304">
        <f>'Component Informations'!$L310</f>
        <v>0</v>
      </c>
      <c r="AG304" s="73">
        <f>'Component Informations'!$M310</f>
        <v>0</v>
      </c>
      <c r="AM304" t="str">
        <f t="shared" si="9"/>
        <v xml:space="preserve"> </v>
      </c>
    </row>
    <row r="305" spans="19:39">
      <c r="S305" s="70">
        <v>305</v>
      </c>
      <c r="T305">
        <f>'Product Informations'!$L313</f>
        <v>0</v>
      </c>
      <c r="U305">
        <f>'Product Informations'!$M313</f>
        <v>0</v>
      </c>
      <c r="V305" s="73">
        <f>'Product Informations'!$N313</f>
        <v>0</v>
      </c>
      <c r="AC305" s="67" t="str">
        <f t="shared" si="8"/>
        <v xml:space="preserve"> </v>
      </c>
      <c r="AD305" s="70">
        <v>1808</v>
      </c>
      <c r="AE305">
        <f>'Component Informations'!$K311</f>
        <v>0</v>
      </c>
      <c r="AF305">
        <f>'Component Informations'!$L311</f>
        <v>0</v>
      </c>
      <c r="AG305" s="73">
        <f>'Component Informations'!$M311</f>
        <v>0</v>
      </c>
      <c r="AM305" t="str">
        <f t="shared" si="9"/>
        <v xml:space="preserve"> </v>
      </c>
    </row>
    <row r="306" spans="19:39">
      <c r="S306" s="70">
        <v>306</v>
      </c>
      <c r="T306">
        <f>'Product Informations'!$L314</f>
        <v>0</v>
      </c>
      <c r="U306">
        <f>'Product Informations'!$M314</f>
        <v>0</v>
      </c>
      <c r="V306" s="73">
        <f>'Product Informations'!$N314</f>
        <v>0</v>
      </c>
      <c r="AC306" s="67" t="str">
        <f t="shared" si="8"/>
        <v xml:space="preserve"> </v>
      </c>
      <c r="AD306" s="70">
        <v>1809</v>
      </c>
      <c r="AE306">
        <f>'Component Informations'!$K312</f>
        <v>0</v>
      </c>
      <c r="AF306">
        <f>'Component Informations'!$L312</f>
        <v>0</v>
      </c>
      <c r="AG306" s="73">
        <f>'Component Informations'!$M312</f>
        <v>0</v>
      </c>
      <c r="AM306" t="str">
        <f t="shared" si="9"/>
        <v xml:space="preserve"> </v>
      </c>
    </row>
    <row r="307" spans="19:39">
      <c r="S307" s="70">
        <v>307</v>
      </c>
      <c r="T307">
        <f>'Product Informations'!$L315</f>
        <v>0</v>
      </c>
      <c r="U307">
        <f>'Product Informations'!$M315</f>
        <v>0</v>
      </c>
      <c r="V307" s="73">
        <f>'Product Informations'!$N315</f>
        <v>0</v>
      </c>
      <c r="AC307" s="67" t="str">
        <f t="shared" si="8"/>
        <v xml:space="preserve"> </v>
      </c>
      <c r="AD307" s="70">
        <v>1810</v>
      </c>
      <c r="AE307">
        <f>'Component Informations'!$K313</f>
        <v>0</v>
      </c>
      <c r="AF307">
        <f>'Component Informations'!$L313</f>
        <v>0</v>
      </c>
      <c r="AG307" s="73">
        <f>'Component Informations'!$M313</f>
        <v>0</v>
      </c>
      <c r="AM307" t="str">
        <f t="shared" si="9"/>
        <v xml:space="preserve"> </v>
      </c>
    </row>
    <row r="308" spans="19:39">
      <c r="S308" s="70">
        <v>308</v>
      </c>
      <c r="T308">
        <f>'Product Informations'!$L316</f>
        <v>0</v>
      </c>
      <c r="U308">
        <f>'Product Informations'!$M316</f>
        <v>0</v>
      </c>
      <c r="V308" s="73">
        <f>'Product Informations'!$N316</f>
        <v>0</v>
      </c>
      <c r="AC308" s="67" t="str">
        <f t="shared" si="8"/>
        <v xml:space="preserve"> </v>
      </c>
      <c r="AD308" s="70">
        <v>1811</v>
      </c>
      <c r="AE308">
        <f>'Component Informations'!$K314</f>
        <v>0</v>
      </c>
      <c r="AF308">
        <f>'Component Informations'!$L314</f>
        <v>0</v>
      </c>
      <c r="AG308" s="73">
        <f>'Component Informations'!$M314</f>
        <v>0</v>
      </c>
      <c r="AM308" t="str">
        <f t="shared" si="9"/>
        <v xml:space="preserve"> </v>
      </c>
    </row>
    <row r="309" spans="19:39">
      <c r="S309" s="70">
        <v>309</v>
      </c>
      <c r="T309">
        <f>'Product Informations'!$L317</f>
        <v>0</v>
      </c>
      <c r="U309">
        <f>'Product Informations'!$M317</f>
        <v>0</v>
      </c>
      <c r="V309" s="73">
        <f>'Product Informations'!$N317</f>
        <v>0</v>
      </c>
      <c r="AC309" s="67" t="str">
        <f t="shared" si="8"/>
        <v xml:space="preserve"> </v>
      </c>
      <c r="AD309" s="70">
        <v>1812</v>
      </c>
      <c r="AE309">
        <f>'Component Informations'!$K315</f>
        <v>0</v>
      </c>
      <c r="AF309">
        <f>'Component Informations'!$L315</f>
        <v>0</v>
      </c>
      <c r="AG309" s="73">
        <f>'Component Informations'!$M315</f>
        <v>0</v>
      </c>
      <c r="AM309" t="str">
        <f t="shared" si="9"/>
        <v xml:space="preserve"> </v>
      </c>
    </row>
    <row r="310" spans="19:39">
      <c r="S310" s="70">
        <v>310</v>
      </c>
      <c r="T310">
        <f>'Product Informations'!$L318</f>
        <v>0</v>
      </c>
      <c r="U310">
        <f>'Product Informations'!$M318</f>
        <v>0</v>
      </c>
      <c r="V310" s="73">
        <f>'Product Informations'!$N318</f>
        <v>0</v>
      </c>
      <c r="AC310" s="67" t="str">
        <f t="shared" si="8"/>
        <v xml:space="preserve"> </v>
      </c>
      <c r="AD310" s="70">
        <v>1813</v>
      </c>
      <c r="AE310">
        <f>'Component Informations'!$K316</f>
        <v>0</v>
      </c>
      <c r="AF310">
        <f>'Component Informations'!$L316</f>
        <v>0</v>
      </c>
      <c r="AG310" s="73">
        <f>'Component Informations'!$M316</f>
        <v>0</v>
      </c>
      <c r="AM310" t="str">
        <f t="shared" si="9"/>
        <v xml:space="preserve"> </v>
      </c>
    </row>
    <row r="311" spans="19:39">
      <c r="S311" s="70">
        <v>311</v>
      </c>
      <c r="T311">
        <f>'Product Informations'!$L319</f>
        <v>0</v>
      </c>
      <c r="U311">
        <f>'Product Informations'!$M319</f>
        <v>0</v>
      </c>
      <c r="V311" s="73">
        <f>'Product Informations'!$N319</f>
        <v>0</v>
      </c>
      <c r="AC311" s="67" t="str">
        <f t="shared" si="8"/>
        <v xml:space="preserve"> </v>
      </c>
      <c r="AD311" s="70">
        <v>1814</v>
      </c>
      <c r="AE311">
        <f>'Component Informations'!$K317</f>
        <v>0</v>
      </c>
      <c r="AF311">
        <f>'Component Informations'!$L317</f>
        <v>0</v>
      </c>
      <c r="AG311" s="73">
        <f>'Component Informations'!$M317</f>
        <v>0</v>
      </c>
      <c r="AM311" t="str">
        <f t="shared" si="9"/>
        <v xml:space="preserve"> </v>
      </c>
    </row>
    <row r="312" spans="19:39">
      <c r="S312" s="70">
        <v>312</v>
      </c>
      <c r="T312">
        <f>'Product Informations'!$L320</f>
        <v>0</v>
      </c>
      <c r="U312">
        <f>'Product Informations'!$M320</f>
        <v>0</v>
      </c>
      <c r="V312" s="73">
        <f>'Product Informations'!$N320</f>
        <v>0</v>
      </c>
      <c r="AC312" s="67" t="str">
        <f t="shared" si="8"/>
        <v xml:space="preserve"> </v>
      </c>
      <c r="AD312" s="70">
        <v>1815</v>
      </c>
      <c r="AE312">
        <f>'Component Informations'!$K318</f>
        <v>0</v>
      </c>
      <c r="AF312">
        <f>'Component Informations'!$L318</f>
        <v>0</v>
      </c>
      <c r="AG312" s="73">
        <f>'Component Informations'!$M318</f>
        <v>0</v>
      </c>
      <c r="AM312" t="str">
        <f t="shared" si="9"/>
        <v xml:space="preserve"> </v>
      </c>
    </row>
    <row r="313" spans="19:39">
      <c r="S313" s="70">
        <v>313</v>
      </c>
      <c r="T313">
        <f>'Product Informations'!$L321</f>
        <v>0</v>
      </c>
      <c r="U313">
        <f>'Product Informations'!$M321</f>
        <v>0</v>
      </c>
      <c r="V313" s="73">
        <f>'Product Informations'!$N321</f>
        <v>0</v>
      </c>
      <c r="AC313" s="67" t="str">
        <f t="shared" si="8"/>
        <v xml:space="preserve"> </v>
      </c>
      <c r="AD313" s="70">
        <v>1816</v>
      </c>
      <c r="AE313">
        <f>'Component Informations'!$K319</f>
        <v>0</v>
      </c>
      <c r="AF313">
        <f>'Component Informations'!$L319</f>
        <v>0</v>
      </c>
      <c r="AG313" s="73">
        <f>'Component Informations'!$M319</f>
        <v>0</v>
      </c>
      <c r="AM313" t="str">
        <f t="shared" si="9"/>
        <v xml:space="preserve"> </v>
      </c>
    </row>
    <row r="314" spans="19:39">
      <c r="S314" s="70">
        <v>314</v>
      </c>
      <c r="T314">
        <f>'Product Informations'!$L322</f>
        <v>0</v>
      </c>
      <c r="U314">
        <f>'Product Informations'!$M322</f>
        <v>0</v>
      </c>
      <c r="V314" s="73">
        <f>'Product Informations'!$N322</f>
        <v>0</v>
      </c>
      <c r="AC314" s="67" t="str">
        <f t="shared" si="8"/>
        <v xml:space="preserve"> </v>
      </c>
      <c r="AD314" s="70">
        <v>1817</v>
      </c>
      <c r="AE314">
        <f>'Component Informations'!$K320</f>
        <v>0</v>
      </c>
      <c r="AF314">
        <f>'Component Informations'!$L320</f>
        <v>0</v>
      </c>
      <c r="AG314" s="73">
        <f>'Component Informations'!$M320</f>
        <v>0</v>
      </c>
      <c r="AM314" t="str">
        <f t="shared" si="9"/>
        <v xml:space="preserve"> </v>
      </c>
    </row>
    <row r="315" spans="19:39">
      <c r="S315" s="70">
        <v>315</v>
      </c>
      <c r="T315">
        <f>'Product Informations'!$L323</f>
        <v>0</v>
      </c>
      <c r="U315">
        <f>'Product Informations'!$M323</f>
        <v>0</v>
      </c>
      <c r="V315" s="73">
        <f>'Product Informations'!$N323</f>
        <v>0</v>
      </c>
      <c r="AC315" s="67" t="str">
        <f t="shared" si="8"/>
        <v xml:space="preserve"> </v>
      </c>
      <c r="AD315" s="70">
        <v>1818</v>
      </c>
      <c r="AE315">
        <f>'Component Informations'!$K321</f>
        <v>0</v>
      </c>
      <c r="AF315">
        <f>'Component Informations'!$L321</f>
        <v>0</v>
      </c>
      <c r="AG315" s="73">
        <f>'Component Informations'!$M321</f>
        <v>0</v>
      </c>
      <c r="AM315" t="str">
        <f t="shared" si="9"/>
        <v xml:space="preserve"> </v>
      </c>
    </row>
    <row r="316" spans="19:39">
      <c r="S316" s="70">
        <v>316</v>
      </c>
      <c r="T316">
        <f>'Product Informations'!$L324</f>
        <v>0</v>
      </c>
      <c r="U316">
        <f>'Product Informations'!$M324</f>
        <v>0</v>
      </c>
      <c r="V316" s="73">
        <f>'Product Informations'!$N324</f>
        <v>0</v>
      </c>
      <c r="AC316" s="67" t="str">
        <f t="shared" si="8"/>
        <v xml:space="preserve"> </v>
      </c>
      <c r="AD316" s="70">
        <v>1819</v>
      </c>
      <c r="AE316">
        <f>'Component Informations'!$K322</f>
        <v>0</v>
      </c>
      <c r="AF316">
        <f>'Component Informations'!$L322</f>
        <v>0</v>
      </c>
      <c r="AG316" s="73">
        <f>'Component Informations'!$M322</f>
        <v>0</v>
      </c>
      <c r="AM316" t="str">
        <f t="shared" si="9"/>
        <v xml:space="preserve"> </v>
      </c>
    </row>
    <row r="317" spans="19:39">
      <c r="S317" s="70">
        <v>317</v>
      </c>
      <c r="T317">
        <f>'Product Informations'!$L325</f>
        <v>0</v>
      </c>
      <c r="U317">
        <f>'Product Informations'!$M325</f>
        <v>0</v>
      </c>
      <c r="V317" s="73">
        <f>'Product Informations'!$N325</f>
        <v>0</v>
      </c>
      <c r="AC317" s="67" t="str">
        <f t="shared" si="8"/>
        <v xml:space="preserve"> </v>
      </c>
      <c r="AD317" s="70">
        <v>1820</v>
      </c>
      <c r="AE317">
        <f>'Component Informations'!$K323</f>
        <v>0</v>
      </c>
      <c r="AF317">
        <f>'Component Informations'!$L323</f>
        <v>0</v>
      </c>
      <c r="AG317" s="73">
        <f>'Component Informations'!$M323</f>
        <v>0</v>
      </c>
      <c r="AM317" t="str">
        <f t="shared" si="9"/>
        <v xml:space="preserve"> </v>
      </c>
    </row>
    <row r="318" spans="19:39">
      <c r="S318" s="70">
        <v>318</v>
      </c>
      <c r="T318">
        <f>'Product Informations'!$L326</f>
        <v>0</v>
      </c>
      <c r="U318">
        <f>'Product Informations'!$M326</f>
        <v>0</v>
      </c>
      <c r="V318" s="73">
        <f>'Product Informations'!$N326</f>
        <v>0</v>
      </c>
      <c r="AC318" s="67" t="str">
        <f t="shared" si="8"/>
        <v xml:space="preserve"> </v>
      </c>
      <c r="AD318" s="70">
        <v>1821</v>
      </c>
      <c r="AE318">
        <f>'Component Informations'!$K324</f>
        <v>0</v>
      </c>
      <c r="AF318">
        <f>'Component Informations'!$L324</f>
        <v>0</v>
      </c>
      <c r="AG318" s="73">
        <f>'Component Informations'!$M324</f>
        <v>0</v>
      </c>
      <c r="AM318" t="str">
        <f t="shared" si="9"/>
        <v xml:space="preserve"> </v>
      </c>
    </row>
    <row r="319" spans="19:39">
      <c r="S319" s="70">
        <v>319</v>
      </c>
      <c r="T319">
        <f>'Product Informations'!$L327</f>
        <v>0</v>
      </c>
      <c r="U319">
        <f>'Product Informations'!$M327</f>
        <v>0</v>
      </c>
      <c r="V319" s="73">
        <f>'Product Informations'!$N327</f>
        <v>0</v>
      </c>
      <c r="AC319" s="67" t="str">
        <f t="shared" si="8"/>
        <v xml:space="preserve"> </v>
      </c>
      <c r="AD319" s="70">
        <v>1822</v>
      </c>
      <c r="AE319">
        <f>'Component Informations'!$K325</f>
        <v>0</v>
      </c>
      <c r="AF319">
        <f>'Component Informations'!$L325</f>
        <v>0</v>
      </c>
      <c r="AG319" s="73">
        <f>'Component Informations'!$M325</f>
        <v>0</v>
      </c>
      <c r="AM319" t="str">
        <f t="shared" si="9"/>
        <v xml:space="preserve"> </v>
      </c>
    </row>
    <row r="320" spans="19:39">
      <c r="S320" s="70">
        <v>320</v>
      </c>
      <c r="T320">
        <f>'Product Informations'!$L328</f>
        <v>0</v>
      </c>
      <c r="U320">
        <f>'Product Informations'!$M328</f>
        <v>0</v>
      </c>
      <c r="V320" s="73">
        <f>'Product Informations'!$N328</f>
        <v>0</v>
      </c>
      <c r="AC320" s="67" t="str">
        <f t="shared" si="8"/>
        <v xml:space="preserve"> </v>
      </c>
      <c r="AD320" s="70">
        <v>1823</v>
      </c>
      <c r="AE320">
        <f>'Component Informations'!$K326</f>
        <v>0</v>
      </c>
      <c r="AF320">
        <f>'Component Informations'!$L326</f>
        <v>0</v>
      </c>
      <c r="AG320" s="73">
        <f>'Component Informations'!$M326</f>
        <v>0</v>
      </c>
      <c r="AM320" t="str">
        <f t="shared" si="9"/>
        <v xml:space="preserve"> </v>
      </c>
    </row>
    <row r="321" spans="19:39">
      <c r="S321" s="70">
        <v>321</v>
      </c>
      <c r="T321">
        <f>'Product Informations'!$L329</f>
        <v>0</v>
      </c>
      <c r="U321">
        <f>'Product Informations'!$M329</f>
        <v>0</v>
      </c>
      <c r="V321" s="73">
        <f>'Product Informations'!$N329</f>
        <v>0</v>
      </c>
      <c r="AC321" s="67" t="str">
        <f t="shared" si="8"/>
        <v xml:space="preserve"> </v>
      </c>
      <c r="AD321" s="70">
        <v>1824</v>
      </c>
      <c r="AE321">
        <f>'Component Informations'!$K327</f>
        <v>0</v>
      </c>
      <c r="AF321">
        <f>'Component Informations'!$L327</f>
        <v>0</v>
      </c>
      <c r="AG321" s="73">
        <f>'Component Informations'!$M327</f>
        <v>0</v>
      </c>
      <c r="AM321" t="str">
        <f t="shared" si="9"/>
        <v xml:space="preserve"> </v>
      </c>
    </row>
    <row r="322" spans="19:39">
      <c r="S322" s="70">
        <v>322</v>
      </c>
      <c r="T322">
        <f>'Product Informations'!$L330</f>
        <v>0</v>
      </c>
      <c r="U322">
        <f>'Product Informations'!$M330</f>
        <v>0</v>
      </c>
      <c r="V322" s="73">
        <f>'Product Informations'!$N330</f>
        <v>0</v>
      </c>
      <c r="AC322" s="67" t="str">
        <f t="shared" ref="AC322:AC385" si="10">Z322&amp;" "&amp;AA322</f>
        <v xml:space="preserve"> </v>
      </c>
      <c r="AD322" s="70">
        <v>1825</v>
      </c>
      <c r="AE322">
        <f>'Component Informations'!$K328</f>
        <v>0</v>
      </c>
      <c r="AF322">
        <f>'Component Informations'!$L328</f>
        <v>0</v>
      </c>
      <c r="AG322" s="73">
        <f>'Component Informations'!$M328</f>
        <v>0</v>
      </c>
      <c r="AM322" t="str">
        <f t="shared" ref="AM322:AM385" si="11">AJ322&amp;" "&amp;AK322</f>
        <v xml:space="preserve"> </v>
      </c>
    </row>
    <row r="323" spans="19:39">
      <c r="S323" s="70">
        <v>323</v>
      </c>
      <c r="T323">
        <f>'Product Informations'!$L331</f>
        <v>0</v>
      </c>
      <c r="U323">
        <f>'Product Informations'!$M331</f>
        <v>0</v>
      </c>
      <c r="V323" s="73">
        <f>'Product Informations'!$N331</f>
        <v>0</v>
      </c>
      <c r="AC323" s="67" t="str">
        <f t="shared" si="10"/>
        <v xml:space="preserve"> </v>
      </c>
      <c r="AD323" s="70">
        <v>1826</v>
      </c>
      <c r="AE323">
        <f>'Component Informations'!$K329</f>
        <v>0</v>
      </c>
      <c r="AF323">
        <f>'Component Informations'!$L329</f>
        <v>0</v>
      </c>
      <c r="AG323" s="73">
        <f>'Component Informations'!$M329</f>
        <v>0</v>
      </c>
      <c r="AM323" t="str">
        <f t="shared" si="11"/>
        <v xml:space="preserve"> </v>
      </c>
    </row>
    <row r="324" spans="19:39">
      <c r="S324" s="70">
        <v>324</v>
      </c>
      <c r="T324">
        <f>'Product Informations'!$L332</f>
        <v>0</v>
      </c>
      <c r="U324">
        <f>'Product Informations'!$M332</f>
        <v>0</v>
      </c>
      <c r="V324" s="73">
        <f>'Product Informations'!$N332</f>
        <v>0</v>
      </c>
      <c r="AC324" s="67" t="str">
        <f t="shared" si="10"/>
        <v xml:space="preserve"> </v>
      </c>
      <c r="AD324" s="70">
        <v>1827</v>
      </c>
      <c r="AE324">
        <f>'Component Informations'!$K330</f>
        <v>0</v>
      </c>
      <c r="AF324">
        <f>'Component Informations'!$L330</f>
        <v>0</v>
      </c>
      <c r="AG324" s="73">
        <f>'Component Informations'!$M330</f>
        <v>0</v>
      </c>
      <c r="AM324" t="str">
        <f t="shared" si="11"/>
        <v xml:space="preserve"> </v>
      </c>
    </row>
    <row r="325" spans="19:39">
      <c r="S325" s="70">
        <v>325</v>
      </c>
      <c r="T325">
        <f>'Product Informations'!$L333</f>
        <v>0</v>
      </c>
      <c r="U325">
        <f>'Product Informations'!$M333</f>
        <v>0</v>
      </c>
      <c r="V325" s="73">
        <f>'Product Informations'!$N333</f>
        <v>0</v>
      </c>
      <c r="AC325" s="67" t="str">
        <f t="shared" si="10"/>
        <v xml:space="preserve"> </v>
      </c>
      <c r="AD325" s="70">
        <v>1828</v>
      </c>
      <c r="AE325">
        <f>'Component Informations'!$K331</f>
        <v>0</v>
      </c>
      <c r="AF325">
        <f>'Component Informations'!$L331</f>
        <v>0</v>
      </c>
      <c r="AG325" s="73">
        <f>'Component Informations'!$M331</f>
        <v>0</v>
      </c>
      <c r="AM325" t="str">
        <f t="shared" si="11"/>
        <v xml:space="preserve"> </v>
      </c>
    </row>
    <row r="326" spans="19:39">
      <c r="S326" s="70">
        <v>326</v>
      </c>
      <c r="T326">
        <f>'Product Informations'!$L334</f>
        <v>0</v>
      </c>
      <c r="U326">
        <f>'Product Informations'!$M334</f>
        <v>0</v>
      </c>
      <c r="V326" s="73">
        <f>'Product Informations'!$N334</f>
        <v>0</v>
      </c>
      <c r="AC326" s="67" t="str">
        <f t="shared" si="10"/>
        <v xml:space="preserve"> </v>
      </c>
      <c r="AD326" s="70">
        <v>1829</v>
      </c>
      <c r="AE326">
        <f>'Component Informations'!$K332</f>
        <v>0</v>
      </c>
      <c r="AF326">
        <f>'Component Informations'!$L332</f>
        <v>0</v>
      </c>
      <c r="AG326" s="73">
        <f>'Component Informations'!$M332</f>
        <v>0</v>
      </c>
      <c r="AM326" t="str">
        <f t="shared" si="11"/>
        <v xml:space="preserve"> </v>
      </c>
    </row>
    <row r="327" spans="19:39">
      <c r="S327" s="70">
        <v>327</v>
      </c>
      <c r="T327">
        <f>'Product Informations'!$L335</f>
        <v>0</v>
      </c>
      <c r="U327">
        <f>'Product Informations'!$M335</f>
        <v>0</v>
      </c>
      <c r="V327" s="73">
        <f>'Product Informations'!$N335</f>
        <v>0</v>
      </c>
      <c r="AC327" s="67" t="str">
        <f t="shared" si="10"/>
        <v xml:space="preserve"> </v>
      </c>
      <c r="AD327" s="70">
        <v>1830</v>
      </c>
      <c r="AE327">
        <f>'Component Informations'!$K333</f>
        <v>0</v>
      </c>
      <c r="AF327">
        <f>'Component Informations'!$L333</f>
        <v>0</v>
      </c>
      <c r="AG327" s="73">
        <f>'Component Informations'!$M333</f>
        <v>0</v>
      </c>
      <c r="AM327" t="str">
        <f t="shared" si="11"/>
        <v xml:space="preserve"> </v>
      </c>
    </row>
    <row r="328" spans="19:39">
      <c r="S328" s="70">
        <v>328</v>
      </c>
      <c r="T328">
        <f>'Product Informations'!$L336</f>
        <v>0</v>
      </c>
      <c r="U328">
        <f>'Product Informations'!$M336</f>
        <v>0</v>
      </c>
      <c r="V328" s="73">
        <f>'Product Informations'!$N336</f>
        <v>0</v>
      </c>
      <c r="AC328" s="67" t="str">
        <f t="shared" si="10"/>
        <v xml:space="preserve"> </v>
      </c>
      <c r="AD328" s="70">
        <v>1831</v>
      </c>
      <c r="AE328">
        <f>'Component Informations'!$K334</f>
        <v>0</v>
      </c>
      <c r="AF328">
        <f>'Component Informations'!$L334</f>
        <v>0</v>
      </c>
      <c r="AG328" s="73">
        <f>'Component Informations'!$M334</f>
        <v>0</v>
      </c>
      <c r="AM328" t="str">
        <f t="shared" si="11"/>
        <v xml:space="preserve"> </v>
      </c>
    </row>
    <row r="329" spans="19:39">
      <c r="S329" s="70">
        <v>329</v>
      </c>
      <c r="T329">
        <f>'Product Informations'!$L337</f>
        <v>0</v>
      </c>
      <c r="U329">
        <f>'Product Informations'!$M337</f>
        <v>0</v>
      </c>
      <c r="V329" s="73">
        <f>'Product Informations'!$N337</f>
        <v>0</v>
      </c>
      <c r="AC329" s="67" t="str">
        <f t="shared" si="10"/>
        <v xml:space="preserve"> </v>
      </c>
      <c r="AD329" s="70">
        <v>1832</v>
      </c>
      <c r="AE329">
        <f>'Component Informations'!$K335</f>
        <v>0</v>
      </c>
      <c r="AF329">
        <f>'Component Informations'!$L335</f>
        <v>0</v>
      </c>
      <c r="AG329" s="73">
        <f>'Component Informations'!$M335</f>
        <v>0</v>
      </c>
      <c r="AM329" t="str">
        <f t="shared" si="11"/>
        <v xml:space="preserve"> </v>
      </c>
    </row>
    <row r="330" spans="19:39">
      <c r="S330" s="70">
        <v>330</v>
      </c>
      <c r="T330">
        <f>'Product Informations'!$L338</f>
        <v>0</v>
      </c>
      <c r="U330">
        <f>'Product Informations'!$M338</f>
        <v>0</v>
      </c>
      <c r="V330" s="73">
        <f>'Product Informations'!$N338</f>
        <v>0</v>
      </c>
      <c r="AC330" s="67" t="str">
        <f t="shared" si="10"/>
        <v xml:space="preserve"> </v>
      </c>
      <c r="AD330" s="70">
        <v>1833</v>
      </c>
      <c r="AE330">
        <f>'Component Informations'!$K336</f>
        <v>0</v>
      </c>
      <c r="AF330">
        <f>'Component Informations'!$L336</f>
        <v>0</v>
      </c>
      <c r="AG330" s="73">
        <f>'Component Informations'!$M336</f>
        <v>0</v>
      </c>
      <c r="AM330" t="str">
        <f t="shared" si="11"/>
        <v xml:space="preserve"> </v>
      </c>
    </row>
    <row r="331" spans="19:39">
      <c r="S331" s="70">
        <v>331</v>
      </c>
      <c r="T331">
        <f>'Product Informations'!$L339</f>
        <v>0</v>
      </c>
      <c r="U331">
        <f>'Product Informations'!$M339</f>
        <v>0</v>
      </c>
      <c r="V331" s="73">
        <f>'Product Informations'!$N339</f>
        <v>0</v>
      </c>
      <c r="AC331" s="67" t="str">
        <f t="shared" si="10"/>
        <v xml:space="preserve"> </v>
      </c>
      <c r="AD331" s="70">
        <v>1834</v>
      </c>
      <c r="AE331">
        <f>'Component Informations'!$K337</f>
        <v>0</v>
      </c>
      <c r="AF331">
        <f>'Component Informations'!$L337</f>
        <v>0</v>
      </c>
      <c r="AG331" s="73">
        <f>'Component Informations'!$M337</f>
        <v>0</v>
      </c>
      <c r="AM331" t="str">
        <f t="shared" si="11"/>
        <v xml:space="preserve"> </v>
      </c>
    </row>
    <row r="332" spans="19:39">
      <c r="S332" s="70">
        <v>332</v>
      </c>
      <c r="T332">
        <f>'Product Informations'!$L340</f>
        <v>0</v>
      </c>
      <c r="U332">
        <f>'Product Informations'!$M340</f>
        <v>0</v>
      </c>
      <c r="V332" s="73">
        <f>'Product Informations'!$N340</f>
        <v>0</v>
      </c>
      <c r="AC332" s="67" t="str">
        <f t="shared" si="10"/>
        <v xml:space="preserve"> </v>
      </c>
      <c r="AD332" s="70">
        <v>1835</v>
      </c>
      <c r="AE332">
        <f>'Component Informations'!$K338</f>
        <v>0</v>
      </c>
      <c r="AF332">
        <f>'Component Informations'!$L338</f>
        <v>0</v>
      </c>
      <c r="AG332" s="73">
        <f>'Component Informations'!$M338</f>
        <v>0</v>
      </c>
      <c r="AM332" t="str">
        <f t="shared" si="11"/>
        <v xml:space="preserve"> </v>
      </c>
    </row>
    <row r="333" spans="19:39">
      <c r="S333" s="70">
        <v>333</v>
      </c>
      <c r="T333">
        <f>'Product Informations'!$L341</f>
        <v>0</v>
      </c>
      <c r="U333">
        <f>'Product Informations'!$M341</f>
        <v>0</v>
      </c>
      <c r="V333" s="73">
        <f>'Product Informations'!$N341</f>
        <v>0</v>
      </c>
      <c r="AC333" s="67" t="str">
        <f t="shared" si="10"/>
        <v xml:space="preserve"> </v>
      </c>
      <c r="AD333" s="70">
        <v>1836</v>
      </c>
      <c r="AE333">
        <f>'Component Informations'!$K339</f>
        <v>0</v>
      </c>
      <c r="AF333">
        <f>'Component Informations'!$L339</f>
        <v>0</v>
      </c>
      <c r="AG333" s="73">
        <f>'Component Informations'!$M339</f>
        <v>0</v>
      </c>
      <c r="AM333" t="str">
        <f t="shared" si="11"/>
        <v xml:space="preserve"> </v>
      </c>
    </row>
    <row r="334" spans="19:39">
      <c r="S334" s="70">
        <v>334</v>
      </c>
      <c r="T334">
        <f>'Product Informations'!$L342</f>
        <v>0</v>
      </c>
      <c r="U334">
        <f>'Product Informations'!$M342</f>
        <v>0</v>
      </c>
      <c r="V334" s="73">
        <f>'Product Informations'!$N342</f>
        <v>0</v>
      </c>
      <c r="AC334" s="67" t="str">
        <f t="shared" si="10"/>
        <v xml:space="preserve"> </v>
      </c>
      <c r="AD334" s="70">
        <v>1837</v>
      </c>
      <c r="AE334">
        <f>'Component Informations'!$K340</f>
        <v>0</v>
      </c>
      <c r="AF334">
        <f>'Component Informations'!$L340</f>
        <v>0</v>
      </c>
      <c r="AG334" s="73">
        <f>'Component Informations'!$M340</f>
        <v>0</v>
      </c>
      <c r="AM334" t="str">
        <f t="shared" si="11"/>
        <v xml:space="preserve"> </v>
      </c>
    </row>
    <row r="335" spans="19:39">
      <c r="S335" s="70">
        <v>335</v>
      </c>
      <c r="T335">
        <f>'Product Informations'!$L343</f>
        <v>0</v>
      </c>
      <c r="U335">
        <f>'Product Informations'!$M343</f>
        <v>0</v>
      </c>
      <c r="V335" s="73">
        <f>'Product Informations'!$N343</f>
        <v>0</v>
      </c>
      <c r="AC335" s="67" t="str">
        <f t="shared" si="10"/>
        <v xml:space="preserve"> </v>
      </c>
      <c r="AD335" s="70">
        <v>1838</v>
      </c>
      <c r="AE335">
        <f>'Component Informations'!$K341</f>
        <v>0</v>
      </c>
      <c r="AF335">
        <f>'Component Informations'!$L341</f>
        <v>0</v>
      </c>
      <c r="AG335" s="73">
        <f>'Component Informations'!$M341</f>
        <v>0</v>
      </c>
      <c r="AM335" t="str">
        <f t="shared" si="11"/>
        <v xml:space="preserve"> </v>
      </c>
    </row>
    <row r="336" spans="19:39">
      <c r="S336" s="70">
        <v>336</v>
      </c>
      <c r="T336">
        <f>'Product Informations'!$L344</f>
        <v>0</v>
      </c>
      <c r="U336">
        <f>'Product Informations'!$M344</f>
        <v>0</v>
      </c>
      <c r="V336" s="73">
        <f>'Product Informations'!$N344</f>
        <v>0</v>
      </c>
      <c r="AC336" s="67" t="str">
        <f t="shared" si="10"/>
        <v xml:space="preserve"> </v>
      </c>
      <c r="AD336" s="70">
        <v>1839</v>
      </c>
      <c r="AE336">
        <f>'Component Informations'!$K342</f>
        <v>0</v>
      </c>
      <c r="AF336">
        <f>'Component Informations'!$L342</f>
        <v>0</v>
      </c>
      <c r="AG336" s="73">
        <f>'Component Informations'!$M342</f>
        <v>0</v>
      </c>
      <c r="AM336" t="str">
        <f t="shared" si="11"/>
        <v xml:space="preserve"> </v>
      </c>
    </row>
    <row r="337" spans="19:39">
      <c r="S337" s="70">
        <v>337</v>
      </c>
      <c r="T337">
        <f>'Product Informations'!$L345</f>
        <v>0</v>
      </c>
      <c r="U337">
        <f>'Product Informations'!$M345</f>
        <v>0</v>
      </c>
      <c r="V337" s="73">
        <f>'Product Informations'!$N345</f>
        <v>0</v>
      </c>
      <c r="AC337" s="67" t="str">
        <f t="shared" si="10"/>
        <v xml:space="preserve"> </v>
      </c>
      <c r="AD337" s="70">
        <v>1840</v>
      </c>
      <c r="AE337">
        <f>'Component Informations'!$K343</f>
        <v>0</v>
      </c>
      <c r="AF337">
        <f>'Component Informations'!$L343</f>
        <v>0</v>
      </c>
      <c r="AG337" s="73">
        <f>'Component Informations'!$M343</f>
        <v>0</v>
      </c>
      <c r="AM337" t="str">
        <f t="shared" si="11"/>
        <v xml:space="preserve"> </v>
      </c>
    </row>
    <row r="338" spans="19:39">
      <c r="S338" s="70">
        <v>338</v>
      </c>
      <c r="T338">
        <f>'Product Informations'!$L346</f>
        <v>0</v>
      </c>
      <c r="U338">
        <f>'Product Informations'!$M346</f>
        <v>0</v>
      </c>
      <c r="V338" s="73">
        <f>'Product Informations'!$N346</f>
        <v>0</v>
      </c>
      <c r="AC338" s="67" t="str">
        <f t="shared" si="10"/>
        <v xml:space="preserve"> </v>
      </c>
      <c r="AD338" s="70">
        <v>1841</v>
      </c>
      <c r="AE338">
        <f>'Component Informations'!$K344</f>
        <v>0</v>
      </c>
      <c r="AF338">
        <f>'Component Informations'!$L344</f>
        <v>0</v>
      </c>
      <c r="AG338" s="73">
        <f>'Component Informations'!$M344</f>
        <v>0</v>
      </c>
      <c r="AM338" t="str">
        <f t="shared" si="11"/>
        <v xml:space="preserve"> </v>
      </c>
    </row>
    <row r="339" spans="19:39">
      <c r="S339" s="70">
        <v>339</v>
      </c>
      <c r="T339">
        <f>'Product Informations'!$L347</f>
        <v>0</v>
      </c>
      <c r="U339">
        <f>'Product Informations'!$M347</f>
        <v>0</v>
      </c>
      <c r="V339" s="73">
        <f>'Product Informations'!$N347</f>
        <v>0</v>
      </c>
      <c r="AC339" s="67" t="str">
        <f t="shared" si="10"/>
        <v xml:space="preserve"> </v>
      </c>
      <c r="AD339" s="70">
        <v>1842</v>
      </c>
      <c r="AE339">
        <f>'Component Informations'!$K345</f>
        <v>0</v>
      </c>
      <c r="AF339">
        <f>'Component Informations'!$L345</f>
        <v>0</v>
      </c>
      <c r="AG339" s="73">
        <f>'Component Informations'!$M345</f>
        <v>0</v>
      </c>
      <c r="AM339" t="str">
        <f t="shared" si="11"/>
        <v xml:space="preserve"> </v>
      </c>
    </row>
    <row r="340" spans="19:39">
      <c r="S340" s="70">
        <v>340</v>
      </c>
      <c r="T340">
        <f>'Product Informations'!$L348</f>
        <v>0</v>
      </c>
      <c r="U340">
        <f>'Product Informations'!$M348</f>
        <v>0</v>
      </c>
      <c r="V340" s="73">
        <f>'Product Informations'!$N348</f>
        <v>0</v>
      </c>
      <c r="AC340" s="67" t="str">
        <f t="shared" si="10"/>
        <v xml:space="preserve"> </v>
      </c>
      <c r="AD340" s="70">
        <v>1843</v>
      </c>
      <c r="AE340">
        <f>'Component Informations'!$K346</f>
        <v>0</v>
      </c>
      <c r="AF340">
        <f>'Component Informations'!$L346</f>
        <v>0</v>
      </c>
      <c r="AG340" s="73">
        <f>'Component Informations'!$M346</f>
        <v>0</v>
      </c>
      <c r="AM340" t="str">
        <f t="shared" si="11"/>
        <v xml:space="preserve"> </v>
      </c>
    </row>
    <row r="341" spans="19:39">
      <c r="S341" s="70">
        <v>341</v>
      </c>
      <c r="T341">
        <f>'Product Informations'!$L349</f>
        <v>0</v>
      </c>
      <c r="U341">
        <f>'Product Informations'!$M349</f>
        <v>0</v>
      </c>
      <c r="V341" s="73">
        <f>'Product Informations'!$N349</f>
        <v>0</v>
      </c>
      <c r="AC341" s="67" t="str">
        <f t="shared" si="10"/>
        <v xml:space="preserve"> </v>
      </c>
      <c r="AD341" s="70">
        <v>1844</v>
      </c>
      <c r="AE341">
        <f>'Component Informations'!$K347</f>
        <v>0</v>
      </c>
      <c r="AF341">
        <f>'Component Informations'!$L347</f>
        <v>0</v>
      </c>
      <c r="AG341" s="73">
        <f>'Component Informations'!$M347</f>
        <v>0</v>
      </c>
      <c r="AM341" t="str">
        <f t="shared" si="11"/>
        <v xml:space="preserve"> </v>
      </c>
    </row>
    <row r="342" spans="19:39">
      <c r="S342" s="70">
        <v>342</v>
      </c>
      <c r="T342">
        <f>'Product Informations'!$L350</f>
        <v>0</v>
      </c>
      <c r="U342">
        <f>'Product Informations'!$M350</f>
        <v>0</v>
      </c>
      <c r="V342" s="73">
        <f>'Product Informations'!$N350</f>
        <v>0</v>
      </c>
      <c r="AC342" s="67" t="str">
        <f t="shared" si="10"/>
        <v xml:space="preserve"> </v>
      </c>
      <c r="AD342" s="70">
        <v>1845</v>
      </c>
      <c r="AE342">
        <f>'Component Informations'!$K348</f>
        <v>0</v>
      </c>
      <c r="AF342">
        <f>'Component Informations'!$L348</f>
        <v>0</v>
      </c>
      <c r="AG342" s="73">
        <f>'Component Informations'!$M348</f>
        <v>0</v>
      </c>
      <c r="AM342" t="str">
        <f t="shared" si="11"/>
        <v xml:space="preserve"> </v>
      </c>
    </row>
    <row r="343" spans="19:39">
      <c r="S343" s="70">
        <v>343</v>
      </c>
      <c r="T343">
        <f>'Product Informations'!$L351</f>
        <v>0</v>
      </c>
      <c r="U343">
        <f>'Product Informations'!$M351</f>
        <v>0</v>
      </c>
      <c r="V343" s="73">
        <f>'Product Informations'!$N351</f>
        <v>0</v>
      </c>
      <c r="AC343" s="67" t="str">
        <f t="shared" si="10"/>
        <v xml:space="preserve"> </v>
      </c>
      <c r="AD343" s="70">
        <v>1846</v>
      </c>
      <c r="AE343">
        <f>'Component Informations'!$K349</f>
        <v>0</v>
      </c>
      <c r="AF343">
        <f>'Component Informations'!$L349</f>
        <v>0</v>
      </c>
      <c r="AG343" s="73">
        <f>'Component Informations'!$M349</f>
        <v>0</v>
      </c>
      <c r="AM343" t="str">
        <f t="shared" si="11"/>
        <v xml:space="preserve"> </v>
      </c>
    </row>
    <row r="344" spans="19:39">
      <c r="S344" s="70">
        <v>344</v>
      </c>
      <c r="T344">
        <f>'Product Informations'!$L352</f>
        <v>0</v>
      </c>
      <c r="U344">
        <f>'Product Informations'!$M352</f>
        <v>0</v>
      </c>
      <c r="V344" s="73">
        <f>'Product Informations'!$N352</f>
        <v>0</v>
      </c>
      <c r="AC344" s="67" t="str">
        <f t="shared" si="10"/>
        <v xml:space="preserve"> </v>
      </c>
      <c r="AD344" s="70">
        <v>1847</v>
      </c>
      <c r="AE344">
        <f>'Component Informations'!$K350</f>
        <v>0</v>
      </c>
      <c r="AF344">
        <f>'Component Informations'!$L350</f>
        <v>0</v>
      </c>
      <c r="AG344" s="73">
        <f>'Component Informations'!$M350</f>
        <v>0</v>
      </c>
      <c r="AM344" t="str">
        <f t="shared" si="11"/>
        <v xml:space="preserve"> </v>
      </c>
    </row>
    <row r="345" spans="19:39">
      <c r="S345" s="70">
        <v>345</v>
      </c>
      <c r="T345">
        <f>'Product Informations'!$L353</f>
        <v>0</v>
      </c>
      <c r="U345">
        <f>'Product Informations'!$M353</f>
        <v>0</v>
      </c>
      <c r="V345" s="73">
        <f>'Product Informations'!$N353</f>
        <v>0</v>
      </c>
      <c r="AC345" s="67" t="str">
        <f t="shared" si="10"/>
        <v xml:space="preserve"> </v>
      </c>
      <c r="AD345" s="70">
        <v>1848</v>
      </c>
      <c r="AE345">
        <f>'Component Informations'!$K351</f>
        <v>0</v>
      </c>
      <c r="AF345">
        <f>'Component Informations'!$L351</f>
        <v>0</v>
      </c>
      <c r="AG345" s="73">
        <f>'Component Informations'!$M351</f>
        <v>0</v>
      </c>
      <c r="AM345" t="str">
        <f t="shared" si="11"/>
        <v xml:space="preserve"> </v>
      </c>
    </row>
    <row r="346" spans="19:39">
      <c r="S346" s="70">
        <v>346</v>
      </c>
      <c r="T346">
        <f>'Product Informations'!$L354</f>
        <v>0</v>
      </c>
      <c r="U346">
        <f>'Product Informations'!$M354</f>
        <v>0</v>
      </c>
      <c r="V346" s="73">
        <f>'Product Informations'!$N354</f>
        <v>0</v>
      </c>
      <c r="AC346" s="67" t="str">
        <f t="shared" si="10"/>
        <v xml:space="preserve"> </v>
      </c>
      <c r="AD346" s="70">
        <v>1849</v>
      </c>
      <c r="AE346">
        <f>'Component Informations'!$K352</f>
        <v>0</v>
      </c>
      <c r="AF346">
        <f>'Component Informations'!$L352</f>
        <v>0</v>
      </c>
      <c r="AG346" s="73">
        <f>'Component Informations'!$M352</f>
        <v>0</v>
      </c>
      <c r="AM346" t="str">
        <f t="shared" si="11"/>
        <v xml:space="preserve"> </v>
      </c>
    </row>
    <row r="347" spans="19:39">
      <c r="S347" s="70">
        <v>347</v>
      </c>
      <c r="T347">
        <f>'Product Informations'!$L355</f>
        <v>0</v>
      </c>
      <c r="U347">
        <f>'Product Informations'!$M355</f>
        <v>0</v>
      </c>
      <c r="V347" s="73">
        <f>'Product Informations'!$N355</f>
        <v>0</v>
      </c>
      <c r="AC347" s="67" t="str">
        <f t="shared" si="10"/>
        <v xml:space="preserve"> </v>
      </c>
      <c r="AD347" s="70">
        <v>1850</v>
      </c>
      <c r="AE347">
        <f>'Component Informations'!$K353</f>
        <v>0</v>
      </c>
      <c r="AF347">
        <f>'Component Informations'!$L353</f>
        <v>0</v>
      </c>
      <c r="AG347" s="73">
        <f>'Component Informations'!$M353</f>
        <v>0</v>
      </c>
      <c r="AM347" t="str">
        <f t="shared" si="11"/>
        <v xml:space="preserve"> </v>
      </c>
    </row>
    <row r="348" spans="19:39">
      <c r="S348" s="70">
        <v>348</v>
      </c>
      <c r="T348">
        <f>'Product Informations'!$L356</f>
        <v>0</v>
      </c>
      <c r="U348">
        <f>'Product Informations'!$M356</f>
        <v>0</v>
      </c>
      <c r="V348" s="73">
        <f>'Product Informations'!$N356</f>
        <v>0</v>
      </c>
      <c r="AC348" s="67" t="str">
        <f t="shared" si="10"/>
        <v xml:space="preserve"> </v>
      </c>
      <c r="AD348" s="70">
        <v>1851</v>
      </c>
      <c r="AE348">
        <f>'Component Informations'!$K354</f>
        <v>0</v>
      </c>
      <c r="AF348">
        <f>'Component Informations'!$L354</f>
        <v>0</v>
      </c>
      <c r="AG348" s="73">
        <f>'Component Informations'!$M354</f>
        <v>0</v>
      </c>
      <c r="AM348" t="str">
        <f t="shared" si="11"/>
        <v xml:space="preserve"> </v>
      </c>
    </row>
    <row r="349" spans="19:39">
      <c r="S349" s="70">
        <v>349</v>
      </c>
      <c r="T349">
        <f>'Product Informations'!$L357</f>
        <v>0</v>
      </c>
      <c r="U349">
        <f>'Product Informations'!$M357</f>
        <v>0</v>
      </c>
      <c r="V349" s="73">
        <f>'Product Informations'!$N357</f>
        <v>0</v>
      </c>
      <c r="AC349" s="67" t="str">
        <f t="shared" si="10"/>
        <v xml:space="preserve"> </v>
      </c>
      <c r="AD349" s="70">
        <v>1852</v>
      </c>
      <c r="AE349">
        <f>'Component Informations'!$K355</f>
        <v>0</v>
      </c>
      <c r="AF349">
        <f>'Component Informations'!$L355</f>
        <v>0</v>
      </c>
      <c r="AG349" s="73">
        <f>'Component Informations'!$M355</f>
        <v>0</v>
      </c>
      <c r="AM349" t="str">
        <f t="shared" si="11"/>
        <v xml:space="preserve"> </v>
      </c>
    </row>
    <row r="350" spans="19:39">
      <c r="S350" s="70">
        <v>350</v>
      </c>
      <c r="T350">
        <f>'Product Informations'!$L358</f>
        <v>0</v>
      </c>
      <c r="U350">
        <f>'Product Informations'!$M358</f>
        <v>0</v>
      </c>
      <c r="V350" s="73">
        <f>'Product Informations'!$N358</f>
        <v>0</v>
      </c>
      <c r="AC350" s="67" t="str">
        <f t="shared" si="10"/>
        <v xml:space="preserve"> </v>
      </c>
      <c r="AD350" s="70">
        <v>1853</v>
      </c>
      <c r="AE350">
        <f>'Component Informations'!$K356</f>
        <v>0</v>
      </c>
      <c r="AF350">
        <f>'Component Informations'!$L356</f>
        <v>0</v>
      </c>
      <c r="AG350" s="73">
        <f>'Component Informations'!$M356</f>
        <v>0</v>
      </c>
      <c r="AM350" t="str">
        <f t="shared" si="11"/>
        <v xml:space="preserve"> </v>
      </c>
    </row>
    <row r="351" spans="19:39">
      <c r="S351" s="70">
        <v>351</v>
      </c>
      <c r="T351">
        <f>'Product Informations'!$L359</f>
        <v>0</v>
      </c>
      <c r="U351">
        <f>'Product Informations'!$M359</f>
        <v>0</v>
      </c>
      <c r="V351" s="73">
        <f>'Product Informations'!$N359</f>
        <v>0</v>
      </c>
      <c r="AC351" s="67" t="str">
        <f t="shared" si="10"/>
        <v xml:space="preserve"> </v>
      </c>
      <c r="AD351" s="70">
        <v>1854</v>
      </c>
      <c r="AE351">
        <f>'Component Informations'!$K357</f>
        <v>0</v>
      </c>
      <c r="AF351">
        <f>'Component Informations'!$L357</f>
        <v>0</v>
      </c>
      <c r="AG351" s="73">
        <f>'Component Informations'!$M357</f>
        <v>0</v>
      </c>
      <c r="AM351" t="str">
        <f t="shared" si="11"/>
        <v xml:space="preserve"> </v>
      </c>
    </row>
    <row r="352" spans="19:39">
      <c r="S352" s="70">
        <v>352</v>
      </c>
      <c r="T352">
        <f>'Product Informations'!$L360</f>
        <v>0</v>
      </c>
      <c r="U352">
        <f>'Product Informations'!$M360</f>
        <v>0</v>
      </c>
      <c r="V352" s="73">
        <f>'Product Informations'!$N360</f>
        <v>0</v>
      </c>
      <c r="AC352" s="67" t="str">
        <f t="shared" si="10"/>
        <v xml:space="preserve"> </v>
      </c>
      <c r="AD352" s="70">
        <v>1855</v>
      </c>
      <c r="AE352">
        <f>'Component Informations'!$K358</f>
        <v>0</v>
      </c>
      <c r="AF352">
        <f>'Component Informations'!$L358</f>
        <v>0</v>
      </c>
      <c r="AG352" s="73">
        <f>'Component Informations'!$M358</f>
        <v>0</v>
      </c>
      <c r="AM352" t="str">
        <f t="shared" si="11"/>
        <v xml:space="preserve"> </v>
      </c>
    </row>
    <row r="353" spans="19:39">
      <c r="S353" s="70">
        <v>353</v>
      </c>
      <c r="T353">
        <f>'Product Informations'!$L361</f>
        <v>0</v>
      </c>
      <c r="U353">
        <f>'Product Informations'!$M361</f>
        <v>0</v>
      </c>
      <c r="V353" s="73">
        <f>'Product Informations'!$N361</f>
        <v>0</v>
      </c>
      <c r="AC353" s="67" t="str">
        <f t="shared" si="10"/>
        <v xml:space="preserve"> </v>
      </c>
      <c r="AD353" s="70">
        <v>1856</v>
      </c>
      <c r="AE353">
        <f>'Component Informations'!$K359</f>
        <v>0</v>
      </c>
      <c r="AF353">
        <f>'Component Informations'!$L359</f>
        <v>0</v>
      </c>
      <c r="AG353" s="73">
        <f>'Component Informations'!$M359</f>
        <v>0</v>
      </c>
      <c r="AM353" t="str">
        <f t="shared" si="11"/>
        <v xml:space="preserve"> </v>
      </c>
    </row>
    <row r="354" spans="19:39">
      <c r="S354" s="70">
        <v>354</v>
      </c>
      <c r="T354">
        <f>'Product Informations'!$L362</f>
        <v>0</v>
      </c>
      <c r="U354">
        <f>'Product Informations'!$M362</f>
        <v>0</v>
      </c>
      <c r="V354" s="73">
        <f>'Product Informations'!$N362</f>
        <v>0</v>
      </c>
      <c r="AC354" s="67" t="str">
        <f t="shared" si="10"/>
        <v xml:space="preserve"> </v>
      </c>
      <c r="AD354" s="70">
        <v>1857</v>
      </c>
      <c r="AE354">
        <f>'Component Informations'!$K360</f>
        <v>0</v>
      </c>
      <c r="AF354">
        <f>'Component Informations'!$L360</f>
        <v>0</v>
      </c>
      <c r="AG354" s="73">
        <f>'Component Informations'!$M360</f>
        <v>0</v>
      </c>
      <c r="AM354" t="str">
        <f t="shared" si="11"/>
        <v xml:space="preserve"> </v>
      </c>
    </row>
    <row r="355" spans="19:39">
      <c r="S355" s="70">
        <v>355</v>
      </c>
      <c r="T355">
        <f>'Product Informations'!$L363</f>
        <v>0</v>
      </c>
      <c r="U355">
        <f>'Product Informations'!$M363</f>
        <v>0</v>
      </c>
      <c r="V355" s="73">
        <f>'Product Informations'!$N363</f>
        <v>0</v>
      </c>
      <c r="AC355" s="67" t="str">
        <f t="shared" si="10"/>
        <v xml:space="preserve"> </v>
      </c>
      <c r="AD355" s="70">
        <v>1858</v>
      </c>
      <c r="AE355">
        <f>'Component Informations'!$K361</f>
        <v>0</v>
      </c>
      <c r="AF355">
        <f>'Component Informations'!$L361</f>
        <v>0</v>
      </c>
      <c r="AG355" s="73">
        <f>'Component Informations'!$M361</f>
        <v>0</v>
      </c>
      <c r="AM355" t="str">
        <f t="shared" si="11"/>
        <v xml:space="preserve"> </v>
      </c>
    </row>
    <row r="356" spans="19:39">
      <c r="S356" s="70">
        <v>356</v>
      </c>
      <c r="T356">
        <f>'Product Informations'!$L364</f>
        <v>0</v>
      </c>
      <c r="U356">
        <f>'Product Informations'!$M364</f>
        <v>0</v>
      </c>
      <c r="V356" s="73">
        <f>'Product Informations'!$N364</f>
        <v>0</v>
      </c>
      <c r="AC356" s="67" t="str">
        <f t="shared" si="10"/>
        <v xml:space="preserve"> </v>
      </c>
      <c r="AD356" s="70">
        <v>1859</v>
      </c>
      <c r="AE356">
        <f>'Component Informations'!$K362</f>
        <v>0</v>
      </c>
      <c r="AF356">
        <f>'Component Informations'!$L362</f>
        <v>0</v>
      </c>
      <c r="AG356" s="73">
        <f>'Component Informations'!$M362</f>
        <v>0</v>
      </c>
      <c r="AM356" t="str">
        <f t="shared" si="11"/>
        <v xml:space="preserve"> </v>
      </c>
    </row>
    <row r="357" spans="19:39">
      <c r="S357" s="70">
        <v>357</v>
      </c>
      <c r="T357">
        <f>'Product Informations'!$L365</f>
        <v>0</v>
      </c>
      <c r="U357">
        <f>'Product Informations'!$M365</f>
        <v>0</v>
      </c>
      <c r="V357" s="73">
        <f>'Product Informations'!$N365</f>
        <v>0</v>
      </c>
      <c r="AC357" s="67" t="str">
        <f t="shared" si="10"/>
        <v xml:space="preserve"> </v>
      </c>
      <c r="AD357" s="70">
        <v>1860</v>
      </c>
      <c r="AE357">
        <f>'Component Informations'!$K363</f>
        <v>0</v>
      </c>
      <c r="AF357">
        <f>'Component Informations'!$L363</f>
        <v>0</v>
      </c>
      <c r="AG357" s="73">
        <f>'Component Informations'!$M363</f>
        <v>0</v>
      </c>
      <c r="AM357" t="str">
        <f t="shared" si="11"/>
        <v xml:space="preserve"> </v>
      </c>
    </row>
    <row r="358" spans="19:39">
      <c r="S358" s="70">
        <v>358</v>
      </c>
      <c r="T358">
        <f>'Product Informations'!$L366</f>
        <v>0</v>
      </c>
      <c r="U358">
        <f>'Product Informations'!$M366</f>
        <v>0</v>
      </c>
      <c r="V358" s="73">
        <f>'Product Informations'!$N366</f>
        <v>0</v>
      </c>
      <c r="AC358" s="67" t="str">
        <f t="shared" si="10"/>
        <v xml:space="preserve"> </v>
      </c>
      <c r="AD358" s="70">
        <v>1861</v>
      </c>
      <c r="AE358">
        <f>'Component Informations'!$K364</f>
        <v>0</v>
      </c>
      <c r="AF358">
        <f>'Component Informations'!$L364</f>
        <v>0</v>
      </c>
      <c r="AG358" s="73">
        <f>'Component Informations'!$M364</f>
        <v>0</v>
      </c>
      <c r="AM358" t="str">
        <f t="shared" si="11"/>
        <v xml:space="preserve"> </v>
      </c>
    </row>
    <row r="359" spans="19:39">
      <c r="S359" s="70">
        <v>359</v>
      </c>
      <c r="T359">
        <f>'Product Informations'!$L367</f>
        <v>0</v>
      </c>
      <c r="U359">
        <f>'Product Informations'!$M367</f>
        <v>0</v>
      </c>
      <c r="V359" s="73">
        <f>'Product Informations'!$N367</f>
        <v>0</v>
      </c>
      <c r="AC359" s="67" t="str">
        <f t="shared" si="10"/>
        <v xml:space="preserve"> </v>
      </c>
      <c r="AD359" s="70">
        <v>1862</v>
      </c>
      <c r="AE359">
        <f>'Component Informations'!$K365</f>
        <v>0</v>
      </c>
      <c r="AF359">
        <f>'Component Informations'!$L365</f>
        <v>0</v>
      </c>
      <c r="AG359" s="73">
        <f>'Component Informations'!$M365</f>
        <v>0</v>
      </c>
      <c r="AM359" t="str">
        <f t="shared" si="11"/>
        <v xml:space="preserve"> </v>
      </c>
    </row>
    <row r="360" spans="19:39">
      <c r="S360" s="70">
        <v>360</v>
      </c>
      <c r="T360">
        <f>'Product Informations'!$L368</f>
        <v>0</v>
      </c>
      <c r="U360">
        <f>'Product Informations'!$M368</f>
        <v>0</v>
      </c>
      <c r="V360" s="73">
        <f>'Product Informations'!$N368</f>
        <v>0</v>
      </c>
      <c r="AC360" s="67" t="str">
        <f t="shared" si="10"/>
        <v xml:space="preserve"> </v>
      </c>
      <c r="AD360" s="70">
        <v>1863</v>
      </c>
      <c r="AE360">
        <f>'Component Informations'!$K366</f>
        <v>0</v>
      </c>
      <c r="AF360">
        <f>'Component Informations'!$L366</f>
        <v>0</v>
      </c>
      <c r="AG360" s="73">
        <f>'Component Informations'!$M366</f>
        <v>0</v>
      </c>
      <c r="AM360" t="str">
        <f t="shared" si="11"/>
        <v xml:space="preserve"> </v>
      </c>
    </row>
    <row r="361" spans="19:39">
      <c r="S361" s="70">
        <v>361</v>
      </c>
      <c r="T361">
        <f>'Product Informations'!$L369</f>
        <v>0</v>
      </c>
      <c r="U361">
        <f>'Product Informations'!$M369</f>
        <v>0</v>
      </c>
      <c r="V361" s="73">
        <f>'Product Informations'!$N369</f>
        <v>0</v>
      </c>
      <c r="AC361" s="67" t="str">
        <f t="shared" si="10"/>
        <v xml:space="preserve"> </v>
      </c>
      <c r="AD361" s="70">
        <v>1864</v>
      </c>
      <c r="AE361">
        <f>'Component Informations'!$K367</f>
        <v>0</v>
      </c>
      <c r="AF361">
        <f>'Component Informations'!$L367</f>
        <v>0</v>
      </c>
      <c r="AG361" s="73">
        <f>'Component Informations'!$M367</f>
        <v>0</v>
      </c>
      <c r="AM361" t="str">
        <f t="shared" si="11"/>
        <v xml:space="preserve"> </v>
      </c>
    </row>
    <row r="362" spans="19:39">
      <c r="S362" s="70">
        <v>362</v>
      </c>
      <c r="T362">
        <f>'Product Informations'!$L370</f>
        <v>0</v>
      </c>
      <c r="U362">
        <f>'Product Informations'!$M370</f>
        <v>0</v>
      </c>
      <c r="V362" s="73">
        <f>'Product Informations'!$N370</f>
        <v>0</v>
      </c>
      <c r="AC362" s="67" t="str">
        <f t="shared" si="10"/>
        <v xml:space="preserve"> </v>
      </c>
      <c r="AD362" s="70">
        <v>1865</v>
      </c>
      <c r="AE362">
        <f>'Component Informations'!$K368</f>
        <v>0</v>
      </c>
      <c r="AF362">
        <f>'Component Informations'!$L368</f>
        <v>0</v>
      </c>
      <c r="AG362" s="73">
        <f>'Component Informations'!$M368</f>
        <v>0</v>
      </c>
      <c r="AM362" t="str">
        <f t="shared" si="11"/>
        <v xml:space="preserve"> </v>
      </c>
    </row>
    <row r="363" spans="19:39">
      <c r="S363" s="70">
        <v>363</v>
      </c>
      <c r="T363">
        <f>'Product Informations'!$L371</f>
        <v>0</v>
      </c>
      <c r="U363">
        <f>'Product Informations'!$M371</f>
        <v>0</v>
      </c>
      <c r="V363" s="73">
        <f>'Product Informations'!$N371</f>
        <v>0</v>
      </c>
      <c r="AC363" s="67" t="str">
        <f t="shared" si="10"/>
        <v xml:space="preserve"> </v>
      </c>
      <c r="AD363" s="70">
        <v>1866</v>
      </c>
      <c r="AE363">
        <f>'Component Informations'!$K369</f>
        <v>0</v>
      </c>
      <c r="AF363">
        <f>'Component Informations'!$L369</f>
        <v>0</v>
      </c>
      <c r="AG363" s="73">
        <f>'Component Informations'!$M369</f>
        <v>0</v>
      </c>
      <c r="AM363" t="str">
        <f t="shared" si="11"/>
        <v xml:space="preserve"> </v>
      </c>
    </row>
    <row r="364" spans="19:39">
      <c r="S364" s="70">
        <v>364</v>
      </c>
      <c r="T364">
        <f>'Product Informations'!$L372</f>
        <v>0</v>
      </c>
      <c r="U364">
        <f>'Product Informations'!$M372</f>
        <v>0</v>
      </c>
      <c r="V364" s="73">
        <f>'Product Informations'!$N372</f>
        <v>0</v>
      </c>
      <c r="AC364" s="67" t="str">
        <f t="shared" si="10"/>
        <v xml:space="preserve"> </v>
      </c>
      <c r="AD364" s="70">
        <v>1867</v>
      </c>
      <c r="AE364">
        <f>'Component Informations'!$K370</f>
        <v>0</v>
      </c>
      <c r="AF364">
        <f>'Component Informations'!$L370</f>
        <v>0</v>
      </c>
      <c r="AG364" s="73">
        <f>'Component Informations'!$M370</f>
        <v>0</v>
      </c>
      <c r="AM364" t="str">
        <f t="shared" si="11"/>
        <v xml:space="preserve"> </v>
      </c>
    </row>
    <row r="365" spans="19:39">
      <c r="S365" s="70">
        <v>365</v>
      </c>
      <c r="T365">
        <f>'Product Informations'!$L373</f>
        <v>0</v>
      </c>
      <c r="U365">
        <f>'Product Informations'!$M373</f>
        <v>0</v>
      </c>
      <c r="V365" s="73">
        <f>'Product Informations'!$N373</f>
        <v>0</v>
      </c>
      <c r="AC365" s="67" t="str">
        <f t="shared" si="10"/>
        <v xml:space="preserve"> </v>
      </c>
      <c r="AD365" s="70">
        <v>1868</v>
      </c>
      <c r="AE365">
        <f>'Component Informations'!$K371</f>
        <v>0</v>
      </c>
      <c r="AF365">
        <f>'Component Informations'!$L371</f>
        <v>0</v>
      </c>
      <c r="AG365" s="73">
        <f>'Component Informations'!$M371</f>
        <v>0</v>
      </c>
      <c r="AM365" t="str">
        <f t="shared" si="11"/>
        <v xml:space="preserve"> </v>
      </c>
    </row>
    <row r="366" spans="19:39">
      <c r="S366" s="70">
        <v>366</v>
      </c>
      <c r="T366">
        <f>'Product Informations'!$L374</f>
        <v>0</v>
      </c>
      <c r="U366">
        <f>'Product Informations'!$M374</f>
        <v>0</v>
      </c>
      <c r="V366" s="73">
        <f>'Product Informations'!$N374</f>
        <v>0</v>
      </c>
      <c r="AC366" s="67" t="str">
        <f t="shared" si="10"/>
        <v xml:space="preserve"> </v>
      </c>
      <c r="AD366" s="70">
        <v>1869</v>
      </c>
      <c r="AE366">
        <f>'Component Informations'!$K372</f>
        <v>0</v>
      </c>
      <c r="AF366">
        <f>'Component Informations'!$L372</f>
        <v>0</v>
      </c>
      <c r="AG366" s="73">
        <f>'Component Informations'!$M372</f>
        <v>0</v>
      </c>
      <c r="AM366" t="str">
        <f t="shared" si="11"/>
        <v xml:space="preserve"> </v>
      </c>
    </row>
    <row r="367" spans="19:39">
      <c r="S367" s="70">
        <v>367</v>
      </c>
      <c r="T367">
        <f>'Product Informations'!$L375</f>
        <v>0</v>
      </c>
      <c r="U367">
        <f>'Product Informations'!$M375</f>
        <v>0</v>
      </c>
      <c r="V367" s="73">
        <f>'Product Informations'!$N375</f>
        <v>0</v>
      </c>
      <c r="AC367" s="67" t="str">
        <f t="shared" si="10"/>
        <v xml:space="preserve"> </v>
      </c>
      <c r="AD367" s="70">
        <v>1870</v>
      </c>
      <c r="AE367">
        <f>'Component Informations'!$K373</f>
        <v>0</v>
      </c>
      <c r="AF367">
        <f>'Component Informations'!$L373</f>
        <v>0</v>
      </c>
      <c r="AG367" s="73">
        <f>'Component Informations'!$M373</f>
        <v>0</v>
      </c>
      <c r="AM367" t="str">
        <f t="shared" si="11"/>
        <v xml:space="preserve"> </v>
      </c>
    </row>
    <row r="368" spans="19:39">
      <c r="S368" s="70">
        <v>368</v>
      </c>
      <c r="T368">
        <f>'Product Informations'!$L376</f>
        <v>0</v>
      </c>
      <c r="U368">
        <f>'Product Informations'!$M376</f>
        <v>0</v>
      </c>
      <c r="V368" s="73">
        <f>'Product Informations'!$N376</f>
        <v>0</v>
      </c>
      <c r="AC368" s="67" t="str">
        <f t="shared" si="10"/>
        <v xml:space="preserve"> </v>
      </c>
      <c r="AD368" s="70">
        <v>1871</v>
      </c>
      <c r="AE368">
        <f>'Component Informations'!$K374</f>
        <v>0</v>
      </c>
      <c r="AF368">
        <f>'Component Informations'!$L374</f>
        <v>0</v>
      </c>
      <c r="AG368" s="73">
        <f>'Component Informations'!$M374</f>
        <v>0</v>
      </c>
      <c r="AM368" t="str">
        <f t="shared" si="11"/>
        <v xml:space="preserve"> </v>
      </c>
    </row>
    <row r="369" spans="19:39">
      <c r="S369" s="70">
        <v>369</v>
      </c>
      <c r="T369">
        <f>'Product Informations'!$L377</f>
        <v>0</v>
      </c>
      <c r="U369">
        <f>'Product Informations'!$M377</f>
        <v>0</v>
      </c>
      <c r="V369" s="73">
        <f>'Product Informations'!$N377</f>
        <v>0</v>
      </c>
      <c r="AC369" s="67" t="str">
        <f t="shared" si="10"/>
        <v xml:space="preserve"> </v>
      </c>
      <c r="AD369" s="70">
        <v>1872</v>
      </c>
      <c r="AE369">
        <f>'Component Informations'!$K375</f>
        <v>0</v>
      </c>
      <c r="AF369">
        <f>'Component Informations'!$L375</f>
        <v>0</v>
      </c>
      <c r="AG369" s="73">
        <f>'Component Informations'!$M375</f>
        <v>0</v>
      </c>
      <c r="AM369" t="str">
        <f t="shared" si="11"/>
        <v xml:space="preserve"> </v>
      </c>
    </row>
    <row r="370" spans="19:39">
      <c r="S370" s="70">
        <v>370</v>
      </c>
      <c r="T370">
        <f>'Product Informations'!$L378</f>
        <v>0</v>
      </c>
      <c r="U370">
        <f>'Product Informations'!$M378</f>
        <v>0</v>
      </c>
      <c r="V370" s="73">
        <f>'Product Informations'!$N378</f>
        <v>0</v>
      </c>
      <c r="AC370" s="67" t="str">
        <f t="shared" si="10"/>
        <v xml:space="preserve"> </v>
      </c>
      <c r="AD370" s="70">
        <v>1873</v>
      </c>
      <c r="AE370">
        <f>'Component Informations'!$K376</f>
        <v>0</v>
      </c>
      <c r="AF370">
        <f>'Component Informations'!$L376</f>
        <v>0</v>
      </c>
      <c r="AG370" s="73">
        <f>'Component Informations'!$M376</f>
        <v>0</v>
      </c>
      <c r="AM370" t="str">
        <f t="shared" si="11"/>
        <v xml:space="preserve"> </v>
      </c>
    </row>
    <row r="371" spans="19:39">
      <c r="S371" s="70">
        <v>371</v>
      </c>
      <c r="T371">
        <f>'Product Informations'!$L379</f>
        <v>0</v>
      </c>
      <c r="U371">
        <f>'Product Informations'!$M379</f>
        <v>0</v>
      </c>
      <c r="V371" s="73">
        <f>'Product Informations'!$N379</f>
        <v>0</v>
      </c>
      <c r="AC371" s="67" t="str">
        <f t="shared" si="10"/>
        <v xml:space="preserve"> </v>
      </c>
      <c r="AD371" s="70">
        <v>1874</v>
      </c>
      <c r="AE371">
        <f>'Component Informations'!$K377</f>
        <v>0</v>
      </c>
      <c r="AF371">
        <f>'Component Informations'!$L377</f>
        <v>0</v>
      </c>
      <c r="AG371" s="73">
        <f>'Component Informations'!$M377</f>
        <v>0</v>
      </c>
      <c r="AM371" t="str">
        <f t="shared" si="11"/>
        <v xml:space="preserve"> </v>
      </c>
    </row>
    <row r="372" spans="19:39">
      <c r="S372" s="70">
        <v>372</v>
      </c>
      <c r="T372">
        <f>'Product Informations'!$L380</f>
        <v>0</v>
      </c>
      <c r="U372">
        <f>'Product Informations'!$M380</f>
        <v>0</v>
      </c>
      <c r="V372" s="73">
        <f>'Product Informations'!$N380</f>
        <v>0</v>
      </c>
      <c r="AC372" s="67" t="str">
        <f t="shared" si="10"/>
        <v xml:space="preserve"> </v>
      </c>
      <c r="AD372" s="70">
        <v>1875</v>
      </c>
      <c r="AE372">
        <f>'Component Informations'!$K378</f>
        <v>0</v>
      </c>
      <c r="AF372">
        <f>'Component Informations'!$L378</f>
        <v>0</v>
      </c>
      <c r="AG372" s="73">
        <f>'Component Informations'!$M378</f>
        <v>0</v>
      </c>
      <c r="AM372" t="str">
        <f t="shared" si="11"/>
        <v xml:space="preserve"> </v>
      </c>
    </row>
    <row r="373" spans="19:39">
      <c r="S373" s="70">
        <v>373</v>
      </c>
      <c r="T373">
        <f>'Product Informations'!$L381</f>
        <v>0</v>
      </c>
      <c r="U373">
        <f>'Product Informations'!$M381</f>
        <v>0</v>
      </c>
      <c r="V373" s="73">
        <f>'Product Informations'!$N381</f>
        <v>0</v>
      </c>
      <c r="AC373" s="67" t="str">
        <f t="shared" si="10"/>
        <v xml:space="preserve"> </v>
      </c>
      <c r="AD373" s="70">
        <v>1876</v>
      </c>
      <c r="AE373">
        <f>'Component Informations'!$K379</f>
        <v>0</v>
      </c>
      <c r="AF373">
        <f>'Component Informations'!$L379</f>
        <v>0</v>
      </c>
      <c r="AG373" s="73">
        <f>'Component Informations'!$M379</f>
        <v>0</v>
      </c>
      <c r="AM373" t="str">
        <f t="shared" si="11"/>
        <v xml:space="preserve"> </v>
      </c>
    </row>
    <row r="374" spans="19:39">
      <c r="S374" s="70">
        <v>374</v>
      </c>
      <c r="T374">
        <f>'Product Informations'!$L382</f>
        <v>0</v>
      </c>
      <c r="U374">
        <f>'Product Informations'!$M382</f>
        <v>0</v>
      </c>
      <c r="V374" s="73">
        <f>'Product Informations'!$N382</f>
        <v>0</v>
      </c>
      <c r="AC374" s="67" t="str">
        <f t="shared" si="10"/>
        <v xml:space="preserve"> </v>
      </c>
      <c r="AD374" s="70">
        <v>1877</v>
      </c>
      <c r="AE374">
        <f>'Component Informations'!$K380</f>
        <v>0</v>
      </c>
      <c r="AF374">
        <f>'Component Informations'!$L380</f>
        <v>0</v>
      </c>
      <c r="AG374" s="73">
        <f>'Component Informations'!$M380</f>
        <v>0</v>
      </c>
      <c r="AM374" t="str">
        <f t="shared" si="11"/>
        <v xml:space="preserve"> </v>
      </c>
    </row>
    <row r="375" spans="19:39">
      <c r="S375" s="70">
        <v>375</v>
      </c>
      <c r="T375">
        <f>'Product Informations'!$L383</f>
        <v>0</v>
      </c>
      <c r="U375">
        <f>'Product Informations'!$M383</f>
        <v>0</v>
      </c>
      <c r="V375" s="73">
        <f>'Product Informations'!$N383</f>
        <v>0</v>
      </c>
      <c r="AC375" s="67" t="str">
        <f t="shared" si="10"/>
        <v xml:space="preserve"> </v>
      </c>
      <c r="AD375" s="70">
        <v>1878</v>
      </c>
      <c r="AE375">
        <f>'Component Informations'!$K381</f>
        <v>0</v>
      </c>
      <c r="AF375">
        <f>'Component Informations'!$L381</f>
        <v>0</v>
      </c>
      <c r="AG375" s="73">
        <f>'Component Informations'!$M381</f>
        <v>0</v>
      </c>
      <c r="AM375" t="str">
        <f t="shared" si="11"/>
        <v xml:space="preserve"> </v>
      </c>
    </row>
    <row r="376" spans="19:39">
      <c r="S376" s="70">
        <v>376</v>
      </c>
      <c r="T376">
        <f>'Product Informations'!$L384</f>
        <v>0</v>
      </c>
      <c r="U376">
        <f>'Product Informations'!$M384</f>
        <v>0</v>
      </c>
      <c r="V376" s="73">
        <f>'Product Informations'!$N384</f>
        <v>0</v>
      </c>
      <c r="AC376" s="67" t="str">
        <f t="shared" si="10"/>
        <v xml:space="preserve"> </v>
      </c>
      <c r="AD376" s="70">
        <v>1879</v>
      </c>
      <c r="AE376">
        <f>'Component Informations'!$K382</f>
        <v>0</v>
      </c>
      <c r="AF376">
        <f>'Component Informations'!$L382</f>
        <v>0</v>
      </c>
      <c r="AG376" s="73">
        <f>'Component Informations'!$M382</f>
        <v>0</v>
      </c>
      <c r="AM376" t="str">
        <f t="shared" si="11"/>
        <v xml:space="preserve"> </v>
      </c>
    </row>
    <row r="377" spans="19:39">
      <c r="S377" s="70">
        <v>377</v>
      </c>
      <c r="T377">
        <f>'Product Informations'!$L385</f>
        <v>0</v>
      </c>
      <c r="U377">
        <f>'Product Informations'!$M385</f>
        <v>0</v>
      </c>
      <c r="V377" s="73">
        <f>'Product Informations'!$N385</f>
        <v>0</v>
      </c>
      <c r="AC377" s="67" t="str">
        <f t="shared" si="10"/>
        <v xml:space="preserve"> </v>
      </c>
      <c r="AD377" s="70">
        <v>1880</v>
      </c>
      <c r="AE377">
        <f>'Component Informations'!$K383</f>
        <v>0</v>
      </c>
      <c r="AF377">
        <f>'Component Informations'!$L383</f>
        <v>0</v>
      </c>
      <c r="AG377" s="73">
        <f>'Component Informations'!$M383</f>
        <v>0</v>
      </c>
      <c r="AM377" t="str">
        <f t="shared" si="11"/>
        <v xml:space="preserve"> </v>
      </c>
    </row>
    <row r="378" spans="19:39">
      <c r="S378" s="70">
        <v>378</v>
      </c>
      <c r="T378">
        <f>'Product Informations'!$L386</f>
        <v>0</v>
      </c>
      <c r="U378">
        <f>'Product Informations'!$M386</f>
        <v>0</v>
      </c>
      <c r="V378" s="73">
        <f>'Product Informations'!$N386</f>
        <v>0</v>
      </c>
      <c r="AC378" s="67" t="str">
        <f t="shared" si="10"/>
        <v xml:space="preserve"> </v>
      </c>
      <c r="AD378" s="70">
        <v>1881</v>
      </c>
      <c r="AE378">
        <f>'Component Informations'!$K384</f>
        <v>0</v>
      </c>
      <c r="AF378">
        <f>'Component Informations'!$L384</f>
        <v>0</v>
      </c>
      <c r="AG378" s="73">
        <f>'Component Informations'!$M384</f>
        <v>0</v>
      </c>
      <c r="AM378" t="str">
        <f t="shared" si="11"/>
        <v xml:space="preserve"> </v>
      </c>
    </row>
    <row r="379" spans="19:39">
      <c r="S379" s="70">
        <v>379</v>
      </c>
      <c r="T379">
        <f>'Product Informations'!$L387</f>
        <v>0</v>
      </c>
      <c r="U379">
        <f>'Product Informations'!$M387</f>
        <v>0</v>
      </c>
      <c r="V379" s="73">
        <f>'Product Informations'!$N387</f>
        <v>0</v>
      </c>
      <c r="AC379" s="67" t="str">
        <f t="shared" si="10"/>
        <v xml:space="preserve"> </v>
      </c>
      <c r="AD379" s="70">
        <v>1882</v>
      </c>
      <c r="AE379">
        <f>'Component Informations'!$K385</f>
        <v>0</v>
      </c>
      <c r="AF379">
        <f>'Component Informations'!$L385</f>
        <v>0</v>
      </c>
      <c r="AG379" s="73">
        <f>'Component Informations'!$M385</f>
        <v>0</v>
      </c>
      <c r="AM379" t="str">
        <f t="shared" si="11"/>
        <v xml:space="preserve"> </v>
      </c>
    </row>
    <row r="380" spans="19:39">
      <c r="S380" s="70">
        <v>380</v>
      </c>
      <c r="T380">
        <f>'Product Informations'!$L388</f>
        <v>0</v>
      </c>
      <c r="U380">
        <f>'Product Informations'!$M388</f>
        <v>0</v>
      </c>
      <c r="V380" s="73">
        <f>'Product Informations'!$N388</f>
        <v>0</v>
      </c>
      <c r="AC380" s="67" t="str">
        <f t="shared" si="10"/>
        <v xml:space="preserve"> </v>
      </c>
      <c r="AD380" s="70">
        <v>1883</v>
      </c>
      <c r="AE380">
        <f>'Component Informations'!$K386</f>
        <v>0</v>
      </c>
      <c r="AF380">
        <f>'Component Informations'!$L386</f>
        <v>0</v>
      </c>
      <c r="AG380" s="73">
        <f>'Component Informations'!$M386</f>
        <v>0</v>
      </c>
      <c r="AM380" t="str">
        <f t="shared" si="11"/>
        <v xml:space="preserve"> </v>
      </c>
    </row>
    <row r="381" spans="19:39">
      <c r="S381" s="70">
        <v>381</v>
      </c>
      <c r="T381">
        <f>'Product Informations'!$L389</f>
        <v>0</v>
      </c>
      <c r="U381">
        <f>'Product Informations'!$M389</f>
        <v>0</v>
      </c>
      <c r="V381" s="73">
        <f>'Product Informations'!$N389</f>
        <v>0</v>
      </c>
      <c r="AC381" s="67" t="str">
        <f t="shared" si="10"/>
        <v xml:space="preserve"> </v>
      </c>
      <c r="AD381" s="70">
        <v>1884</v>
      </c>
      <c r="AE381">
        <f>'Component Informations'!$K387</f>
        <v>0</v>
      </c>
      <c r="AF381">
        <f>'Component Informations'!$L387</f>
        <v>0</v>
      </c>
      <c r="AG381" s="73">
        <f>'Component Informations'!$M387</f>
        <v>0</v>
      </c>
      <c r="AM381" t="str">
        <f t="shared" si="11"/>
        <v xml:space="preserve"> </v>
      </c>
    </row>
    <row r="382" spans="19:39">
      <c r="S382" s="70">
        <v>382</v>
      </c>
      <c r="T382">
        <f>'Product Informations'!$L390</f>
        <v>0</v>
      </c>
      <c r="U382">
        <f>'Product Informations'!$M390</f>
        <v>0</v>
      </c>
      <c r="V382" s="73">
        <f>'Product Informations'!$N390</f>
        <v>0</v>
      </c>
      <c r="AC382" s="67" t="str">
        <f t="shared" si="10"/>
        <v xml:space="preserve"> </v>
      </c>
      <c r="AD382" s="70">
        <v>1885</v>
      </c>
      <c r="AE382">
        <f>'Component Informations'!$K388</f>
        <v>0</v>
      </c>
      <c r="AF382">
        <f>'Component Informations'!$L388</f>
        <v>0</v>
      </c>
      <c r="AG382" s="73">
        <f>'Component Informations'!$M388</f>
        <v>0</v>
      </c>
      <c r="AM382" t="str">
        <f t="shared" si="11"/>
        <v xml:space="preserve"> </v>
      </c>
    </row>
    <row r="383" spans="19:39">
      <c r="S383" s="70">
        <v>383</v>
      </c>
      <c r="T383">
        <f>'Product Informations'!$L391</f>
        <v>0</v>
      </c>
      <c r="U383">
        <f>'Product Informations'!$M391</f>
        <v>0</v>
      </c>
      <c r="V383" s="73">
        <f>'Product Informations'!$N391</f>
        <v>0</v>
      </c>
      <c r="AC383" s="67" t="str">
        <f t="shared" si="10"/>
        <v xml:space="preserve"> </v>
      </c>
      <c r="AD383" s="70">
        <v>1886</v>
      </c>
      <c r="AE383">
        <f>'Component Informations'!$K389</f>
        <v>0</v>
      </c>
      <c r="AF383">
        <f>'Component Informations'!$L389</f>
        <v>0</v>
      </c>
      <c r="AG383" s="73">
        <f>'Component Informations'!$M389</f>
        <v>0</v>
      </c>
      <c r="AM383" t="str">
        <f t="shared" si="11"/>
        <v xml:space="preserve"> </v>
      </c>
    </row>
    <row r="384" spans="19:39">
      <c r="S384" s="70">
        <v>384</v>
      </c>
      <c r="T384">
        <f>'Product Informations'!$L392</f>
        <v>0</v>
      </c>
      <c r="U384">
        <f>'Product Informations'!$M392</f>
        <v>0</v>
      </c>
      <c r="V384" s="73">
        <f>'Product Informations'!$N392</f>
        <v>0</v>
      </c>
      <c r="AC384" s="67" t="str">
        <f t="shared" si="10"/>
        <v xml:space="preserve"> </v>
      </c>
      <c r="AD384" s="70">
        <v>1887</v>
      </c>
      <c r="AE384">
        <f>'Component Informations'!$K390</f>
        <v>0</v>
      </c>
      <c r="AF384">
        <f>'Component Informations'!$L390</f>
        <v>0</v>
      </c>
      <c r="AG384" s="73">
        <f>'Component Informations'!$M390</f>
        <v>0</v>
      </c>
      <c r="AM384" t="str">
        <f t="shared" si="11"/>
        <v xml:space="preserve"> </v>
      </c>
    </row>
    <row r="385" spans="19:39">
      <c r="S385" s="70">
        <v>385</v>
      </c>
      <c r="T385">
        <f>'Product Informations'!$L393</f>
        <v>0</v>
      </c>
      <c r="U385">
        <f>'Product Informations'!$M393</f>
        <v>0</v>
      </c>
      <c r="V385" s="73">
        <f>'Product Informations'!$N393</f>
        <v>0</v>
      </c>
      <c r="AC385" s="67" t="str">
        <f t="shared" si="10"/>
        <v xml:space="preserve"> </v>
      </c>
      <c r="AD385" s="70">
        <v>1888</v>
      </c>
      <c r="AE385">
        <f>'Component Informations'!$K391</f>
        <v>0</v>
      </c>
      <c r="AF385">
        <f>'Component Informations'!$L391</f>
        <v>0</v>
      </c>
      <c r="AG385" s="73">
        <f>'Component Informations'!$M391</f>
        <v>0</v>
      </c>
      <c r="AM385" t="str">
        <f t="shared" si="11"/>
        <v xml:space="preserve"> </v>
      </c>
    </row>
    <row r="386" spans="19:39">
      <c r="S386" s="70">
        <v>386</v>
      </c>
      <c r="T386">
        <f>'Product Informations'!$L394</f>
        <v>0</v>
      </c>
      <c r="U386">
        <f>'Product Informations'!$M394</f>
        <v>0</v>
      </c>
      <c r="V386" s="73">
        <f>'Product Informations'!$N394</f>
        <v>0</v>
      </c>
      <c r="AC386" s="67" t="str">
        <f t="shared" ref="AC386:AC449" si="12">Z386&amp;" "&amp;AA386</f>
        <v xml:space="preserve"> </v>
      </c>
      <c r="AD386" s="70">
        <v>1889</v>
      </c>
      <c r="AE386">
        <f>'Component Informations'!$K392</f>
        <v>0</v>
      </c>
      <c r="AF386">
        <f>'Component Informations'!$L392</f>
        <v>0</v>
      </c>
      <c r="AG386" s="73">
        <f>'Component Informations'!$M392</f>
        <v>0</v>
      </c>
      <c r="AM386" t="str">
        <f t="shared" ref="AM386:AM449" si="13">AJ386&amp;" "&amp;AK386</f>
        <v xml:space="preserve"> </v>
      </c>
    </row>
    <row r="387" spans="19:39">
      <c r="S387" s="70">
        <v>387</v>
      </c>
      <c r="T387">
        <f>'Product Informations'!$L395</f>
        <v>0</v>
      </c>
      <c r="U387">
        <f>'Product Informations'!$M395</f>
        <v>0</v>
      </c>
      <c r="V387" s="73">
        <f>'Product Informations'!$N395</f>
        <v>0</v>
      </c>
      <c r="AC387" s="67" t="str">
        <f t="shared" si="12"/>
        <v xml:space="preserve"> </v>
      </c>
      <c r="AD387" s="70">
        <v>1890</v>
      </c>
      <c r="AE387">
        <f>'Component Informations'!$K393</f>
        <v>0</v>
      </c>
      <c r="AF387">
        <f>'Component Informations'!$L393</f>
        <v>0</v>
      </c>
      <c r="AG387" s="73">
        <f>'Component Informations'!$M393</f>
        <v>0</v>
      </c>
      <c r="AM387" t="str">
        <f t="shared" si="13"/>
        <v xml:space="preserve"> </v>
      </c>
    </row>
    <row r="388" spans="19:39">
      <c r="S388" s="70">
        <v>388</v>
      </c>
      <c r="T388">
        <f>'Product Informations'!$L396</f>
        <v>0</v>
      </c>
      <c r="U388">
        <f>'Product Informations'!$M396</f>
        <v>0</v>
      </c>
      <c r="V388" s="73">
        <f>'Product Informations'!$N396</f>
        <v>0</v>
      </c>
      <c r="AC388" s="67" t="str">
        <f t="shared" si="12"/>
        <v xml:space="preserve"> </v>
      </c>
      <c r="AD388" s="70">
        <v>1891</v>
      </c>
      <c r="AE388">
        <f>'Component Informations'!$K394</f>
        <v>0</v>
      </c>
      <c r="AF388">
        <f>'Component Informations'!$L394</f>
        <v>0</v>
      </c>
      <c r="AG388" s="73">
        <f>'Component Informations'!$M394</f>
        <v>0</v>
      </c>
      <c r="AM388" t="str">
        <f t="shared" si="13"/>
        <v xml:space="preserve"> </v>
      </c>
    </row>
    <row r="389" spans="19:39">
      <c r="S389" s="70">
        <v>389</v>
      </c>
      <c r="T389">
        <f>'Product Informations'!$L397</f>
        <v>0</v>
      </c>
      <c r="U389">
        <f>'Product Informations'!$M397</f>
        <v>0</v>
      </c>
      <c r="V389" s="73">
        <f>'Product Informations'!$N397</f>
        <v>0</v>
      </c>
      <c r="AC389" s="67" t="str">
        <f t="shared" si="12"/>
        <v xml:space="preserve"> </v>
      </c>
      <c r="AD389" s="70">
        <v>1892</v>
      </c>
      <c r="AE389">
        <f>'Component Informations'!$K395</f>
        <v>0</v>
      </c>
      <c r="AF389">
        <f>'Component Informations'!$L395</f>
        <v>0</v>
      </c>
      <c r="AG389" s="73">
        <f>'Component Informations'!$M395</f>
        <v>0</v>
      </c>
      <c r="AM389" t="str">
        <f t="shared" si="13"/>
        <v xml:space="preserve"> </v>
      </c>
    </row>
    <row r="390" spans="19:39">
      <c r="S390" s="70">
        <v>390</v>
      </c>
      <c r="T390">
        <f>'Product Informations'!$L398</f>
        <v>0</v>
      </c>
      <c r="U390">
        <f>'Product Informations'!$M398</f>
        <v>0</v>
      </c>
      <c r="V390" s="73">
        <f>'Product Informations'!$N398</f>
        <v>0</v>
      </c>
      <c r="AC390" s="67" t="str">
        <f t="shared" si="12"/>
        <v xml:space="preserve"> </v>
      </c>
      <c r="AD390" s="70">
        <v>1893</v>
      </c>
      <c r="AE390">
        <f>'Component Informations'!$K396</f>
        <v>0</v>
      </c>
      <c r="AF390">
        <f>'Component Informations'!$L396</f>
        <v>0</v>
      </c>
      <c r="AG390" s="73">
        <f>'Component Informations'!$M396</f>
        <v>0</v>
      </c>
      <c r="AM390" t="str">
        <f t="shared" si="13"/>
        <v xml:space="preserve"> </v>
      </c>
    </row>
    <row r="391" spans="19:39">
      <c r="S391" s="70">
        <v>391</v>
      </c>
      <c r="T391">
        <f>'Product Informations'!$L399</f>
        <v>0</v>
      </c>
      <c r="U391">
        <f>'Product Informations'!$M399</f>
        <v>0</v>
      </c>
      <c r="V391" s="73">
        <f>'Product Informations'!$N399</f>
        <v>0</v>
      </c>
      <c r="AC391" s="67" t="str">
        <f t="shared" si="12"/>
        <v xml:space="preserve"> </v>
      </c>
      <c r="AD391" s="70">
        <v>1894</v>
      </c>
      <c r="AE391">
        <f>'Component Informations'!$K397</f>
        <v>0</v>
      </c>
      <c r="AF391">
        <f>'Component Informations'!$L397</f>
        <v>0</v>
      </c>
      <c r="AG391" s="73">
        <f>'Component Informations'!$M397</f>
        <v>0</v>
      </c>
      <c r="AM391" t="str">
        <f t="shared" si="13"/>
        <v xml:space="preserve"> </v>
      </c>
    </row>
    <row r="392" spans="19:39">
      <c r="S392" s="70">
        <v>392</v>
      </c>
      <c r="T392">
        <f>'Product Informations'!$L400</f>
        <v>0</v>
      </c>
      <c r="U392">
        <f>'Product Informations'!$M400</f>
        <v>0</v>
      </c>
      <c r="V392" s="73">
        <f>'Product Informations'!$N400</f>
        <v>0</v>
      </c>
      <c r="AC392" s="67" t="str">
        <f t="shared" si="12"/>
        <v xml:space="preserve"> </v>
      </c>
      <c r="AD392" s="70">
        <v>1895</v>
      </c>
      <c r="AE392">
        <f>'Component Informations'!$K398</f>
        <v>0</v>
      </c>
      <c r="AF392">
        <f>'Component Informations'!$L398</f>
        <v>0</v>
      </c>
      <c r="AG392" s="73">
        <f>'Component Informations'!$M398</f>
        <v>0</v>
      </c>
      <c r="AM392" t="str">
        <f t="shared" si="13"/>
        <v xml:space="preserve"> </v>
      </c>
    </row>
    <row r="393" spans="19:39">
      <c r="S393" s="70">
        <v>393</v>
      </c>
      <c r="T393">
        <f>'Product Informations'!$L401</f>
        <v>0</v>
      </c>
      <c r="U393">
        <f>'Product Informations'!$M401</f>
        <v>0</v>
      </c>
      <c r="V393" s="73">
        <f>'Product Informations'!$N401</f>
        <v>0</v>
      </c>
      <c r="AC393" s="67" t="str">
        <f t="shared" si="12"/>
        <v xml:space="preserve"> </v>
      </c>
      <c r="AD393" s="70">
        <v>1896</v>
      </c>
      <c r="AE393">
        <f>'Component Informations'!$K399</f>
        <v>0</v>
      </c>
      <c r="AF393">
        <f>'Component Informations'!$L399</f>
        <v>0</v>
      </c>
      <c r="AG393" s="73">
        <f>'Component Informations'!$M399</f>
        <v>0</v>
      </c>
      <c r="AM393" t="str">
        <f t="shared" si="13"/>
        <v xml:space="preserve"> </v>
      </c>
    </row>
    <row r="394" spans="19:39">
      <c r="S394" s="70">
        <v>394</v>
      </c>
      <c r="T394">
        <f>'Product Informations'!$L402</f>
        <v>0</v>
      </c>
      <c r="U394">
        <f>'Product Informations'!$M402</f>
        <v>0</v>
      </c>
      <c r="V394" s="73">
        <f>'Product Informations'!$N402</f>
        <v>0</v>
      </c>
      <c r="AC394" s="67" t="str">
        <f t="shared" si="12"/>
        <v xml:space="preserve"> </v>
      </c>
      <c r="AD394" s="70">
        <v>1897</v>
      </c>
      <c r="AE394">
        <f>'Component Informations'!$K400</f>
        <v>0</v>
      </c>
      <c r="AF394">
        <f>'Component Informations'!$L400</f>
        <v>0</v>
      </c>
      <c r="AG394" s="73">
        <f>'Component Informations'!$M400</f>
        <v>0</v>
      </c>
      <c r="AM394" t="str">
        <f t="shared" si="13"/>
        <v xml:space="preserve"> </v>
      </c>
    </row>
    <row r="395" spans="19:39">
      <c r="S395" s="70">
        <v>395</v>
      </c>
      <c r="T395">
        <f>'Product Informations'!$L403</f>
        <v>0</v>
      </c>
      <c r="U395">
        <f>'Product Informations'!$M403</f>
        <v>0</v>
      </c>
      <c r="V395" s="73">
        <f>'Product Informations'!$N403</f>
        <v>0</v>
      </c>
      <c r="AC395" s="67" t="str">
        <f t="shared" si="12"/>
        <v xml:space="preserve"> </v>
      </c>
      <c r="AD395" s="70">
        <v>1898</v>
      </c>
      <c r="AE395">
        <f>'Component Informations'!$K401</f>
        <v>0</v>
      </c>
      <c r="AF395">
        <f>'Component Informations'!$L401</f>
        <v>0</v>
      </c>
      <c r="AG395" s="73">
        <f>'Component Informations'!$M401</f>
        <v>0</v>
      </c>
      <c r="AM395" t="str">
        <f t="shared" si="13"/>
        <v xml:space="preserve"> </v>
      </c>
    </row>
    <row r="396" spans="19:39">
      <c r="S396" s="70">
        <v>396</v>
      </c>
      <c r="T396">
        <f>'Product Informations'!$L404</f>
        <v>0</v>
      </c>
      <c r="U396">
        <f>'Product Informations'!$M404</f>
        <v>0</v>
      </c>
      <c r="V396" s="73">
        <f>'Product Informations'!$N404</f>
        <v>0</v>
      </c>
      <c r="AC396" s="67" t="str">
        <f t="shared" si="12"/>
        <v xml:space="preserve"> </v>
      </c>
      <c r="AD396" s="70">
        <v>1899</v>
      </c>
      <c r="AE396">
        <f>'Component Informations'!$K402</f>
        <v>0</v>
      </c>
      <c r="AF396">
        <f>'Component Informations'!$L402</f>
        <v>0</v>
      </c>
      <c r="AG396" s="73">
        <f>'Component Informations'!$M402</f>
        <v>0</v>
      </c>
      <c r="AM396" t="str">
        <f t="shared" si="13"/>
        <v xml:space="preserve"> </v>
      </c>
    </row>
    <row r="397" spans="19:39">
      <c r="S397" s="70">
        <v>397</v>
      </c>
      <c r="T397">
        <f>'Product Informations'!$L405</f>
        <v>0</v>
      </c>
      <c r="U397">
        <f>'Product Informations'!$M405</f>
        <v>0</v>
      </c>
      <c r="V397" s="73">
        <f>'Product Informations'!$N405</f>
        <v>0</v>
      </c>
      <c r="AC397" s="67" t="str">
        <f t="shared" si="12"/>
        <v xml:space="preserve"> </v>
      </c>
      <c r="AD397" s="70">
        <v>1900</v>
      </c>
      <c r="AE397">
        <f>'Component Informations'!$K403</f>
        <v>0</v>
      </c>
      <c r="AF397">
        <f>'Component Informations'!$L403</f>
        <v>0</v>
      </c>
      <c r="AG397" s="73">
        <f>'Component Informations'!$M403</f>
        <v>0</v>
      </c>
      <c r="AM397" t="str">
        <f t="shared" si="13"/>
        <v xml:space="preserve"> </v>
      </c>
    </row>
    <row r="398" spans="19:39">
      <c r="S398" s="70">
        <v>398</v>
      </c>
      <c r="T398">
        <f>'Product Informations'!$L406</f>
        <v>0</v>
      </c>
      <c r="U398">
        <f>'Product Informations'!$M406</f>
        <v>0</v>
      </c>
      <c r="V398" s="73">
        <f>'Product Informations'!$N406</f>
        <v>0</v>
      </c>
      <c r="AC398" s="67" t="str">
        <f t="shared" si="12"/>
        <v xml:space="preserve"> </v>
      </c>
      <c r="AD398" s="70">
        <v>1901</v>
      </c>
      <c r="AE398">
        <f>'Component Informations'!$K404</f>
        <v>0</v>
      </c>
      <c r="AF398">
        <f>'Component Informations'!$L404</f>
        <v>0</v>
      </c>
      <c r="AG398" s="73">
        <f>'Component Informations'!$M404</f>
        <v>0</v>
      </c>
      <c r="AM398" t="str">
        <f t="shared" si="13"/>
        <v xml:space="preserve"> </v>
      </c>
    </row>
    <row r="399" spans="19:39">
      <c r="S399" s="70">
        <v>399</v>
      </c>
      <c r="T399">
        <f>'Product Informations'!$L407</f>
        <v>0</v>
      </c>
      <c r="U399">
        <f>'Product Informations'!$M407</f>
        <v>0</v>
      </c>
      <c r="V399" s="73">
        <f>'Product Informations'!$N407</f>
        <v>0</v>
      </c>
      <c r="AC399" s="67" t="str">
        <f t="shared" si="12"/>
        <v xml:space="preserve"> </v>
      </c>
      <c r="AD399" s="70">
        <v>1902</v>
      </c>
      <c r="AE399">
        <f>'Component Informations'!$K405</f>
        <v>0</v>
      </c>
      <c r="AF399">
        <f>'Component Informations'!$L405</f>
        <v>0</v>
      </c>
      <c r="AG399" s="73">
        <f>'Component Informations'!$M405</f>
        <v>0</v>
      </c>
      <c r="AM399" t="str">
        <f t="shared" si="13"/>
        <v xml:space="preserve"> </v>
      </c>
    </row>
    <row r="400" spans="19:39">
      <c r="S400" s="70">
        <v>400</v>
      </c>
      <c r="T400">
        <f>'Product Informations'!$L408</f>
        <v>0</v>
      </c>
      <c r="U400">
        <f>'Product Informations'!$M408</f>
        <v>0</v>
      </c>
      <c r="V400" s="73">
        <f>'Product Informations'!$N408</f>
        <v>0</v>
      </c>
      <c r="AC400" s="67" t="str">
        <f t="shared" si="12"/>
        <v xml:space="preserve"> </v>
      </c>
      <c r="AD400" s="70">
        <v>1903</v>
      </c>
      <c r="AE400">
        <f>'Component Informations'!$K406</f>
        <v>0</v>
      </c>
      <c r="AF400">
        <f>'Component Informations'!$L406</f>
        <v>0</v>
      </c>
      <c r="AG400" s="73">
        <f>'Component Informations'!$M406</f>
        <v>0</v>
      </c>
      <c r="AM400" t="str">
        <f t="shared" si="13"/>
        <v xml:space="preserve"> </v>
      </c>
    </row>
    <row r="401" spans="19:39">
      <c r="S401" s="70">
        <v>401</v>
      </c>
      <c r="T401">
        <f>'Product Informations'!$L409</f>
        <v>0</v>
      </c>
      <c r="U401">
        <f>'Product Informations'!$M409</f>
        <v>0</v>
      </c>
      <c r="V401" s="73">
        <f>'Product Informations'!$N409</f>
        <v>0</v>
      </c>
      <c r="AC401" s="67" t="str">
        <f t="shared" si="12"/>
        <v xml:space="preserve"> </v>
      </c>
      <c r="AD401" s="70">
        <v>1904</v>
      </c>
      <c r="AE401">
        <f>'Component Informations'!$K407</f>
        <v>0</v>
      </c>
      <c r="AF401">
        <f>'Component Informations'!$L407</f>
        <v>0</v>
      </c>
      <c r="AG401" s="73">
        <f>'Component Informations'!$M407</f>
        <v>0</v>
      </c>
      <c r="AM401" t="str">
        <f t="shared" si="13"/>
        <v xml:space="preserve"> </v>
      </c>
    </row>
    <row r="402" spans="19:39">
      <c r="S402" s="70">
        <v>402</v>
      </c>
      <c r="T402">
        <f>'Product Informations'!$L410</f>
        <v>0</v>
      </c>
      <c r="U402">
        <f>'Product Informations'!$M410</f>
        <v>0</v>
      </c>
      <c r="V402" s="73">
        <f>'Product Informations'!$N410</f>
        <v>0</v>
      </c>
      <c r="AC402" s="67" t="str">
        <f t="shared" si="12"/>
        <v xml:space="preserve"> </v>
      </c>
      <c r="AD402" s="70">
        <v>1905</v>
      </c>
      <c r="AE402">
        <f>'Component Informations'!$K408</f>
        <v>0</v>
      </c>
      <c r="AF402">
        <f>'Component Informations'!$L408</f>
        <v>0</v>
      </c>
      <c r="AG402" s="73">
        <f>'Component Informations'!$M408</f>
        <v>0</v>
      </c>
      <c r="AM402" t="str">
        <f t="shared" si="13"/>
        <v xml:space="preserve"> </v>
      </c>
    </row>
    <row r="403" spans="19:39">
      <c r="S403" s="70">
        <v>403</v>
      </c>
      <c r="T403">
        <f>'Product Informations'!$L411</f>
        <v>0</v>
      </c>
      <c r="U403">
        <f>'Product Informations'!$M411</f>
        <v>0</v>
      </c>
      <c r="V403" s="73">
        <f>'Product Informations'!$N411</f>
        <v>0</v>
      </c>
      <c r="AC403" s="67" t="str">
        <f t="shared" si="12"/>
        <v xml:space="preserve"> </v>
      </c>
      <c r="AD403" s="70">
        <v>1906</v>
      </c>
      <c r="AE403">
        <f>'Component Informations'!$K409</f>
        <v>0</v>
      </c>
      <c r="AF403">
        <f>'Component Informations'!$L409</f>
        <v>0</v>
      </c>
      <c r="AG403" s="73">
        <f>'Component Informations'!$M409</f>
        <v>0</v>
      </c>
      <c r="AM403" t="str">
        <f t="shared" si="13"/>
        <v xml:space="preserve"> </v>
      </c>
    </row>
    <row r="404" spans="19:39">
      <c r="S404" s="70">
        <v>404</v>
      </c>
      <c r="T404">
        <f>'Product Informations'!$L412</f>
        <v>0</v>
      </c>
      <c r="U404">
        <f>'Product Informations'!$M412</f>
        <v>0</v>
      </c>
      <c r="V404" s="73">
        <f>'Product Informations'!$N412</f>
        <v>0</v>
      </c>
      <c r="AC404" s="67" t="str">
        <f t="shared" si="12"/>
        <v xml:space="preserve"> </v>
      </c>
      <c r="AD404" s="70">
        <v>1907</v>
      </c>
      <c r="AE404">
        <f>'Component Informations'!$K410</f>
        <v>0</v>
      </c>
      <c r="AF404">
        <f>'Component Informations'!$L410</f>
        <v>0</v>
      </c>
      <c r="AG404" s="73">
        <f>'Component Informations'!$M410</f>
        <v>0</v>
      </c>
      <c r="AM404" t="str">
        <f t="shared" si="13"/>
        <v xml:space="preserve"> </v>
      </c>
    </row>
    <row r="405" spans="19:39">
      <c r="S405" s="70">
        <v>405</v>
      </c>
      <c r="T405">
        <f>'Product Informations'!$L413</f>
        <v>0</v>
      </c>
      <c r="U405">
        <f>'Product Informations'!$M413</f>
        <v>0</v>
      </c>
      <c r="V405" s="73">
        <f>'Product Informations'!$N413</f>
        <v>0</v>
      </c>
      <c r="AC405" s="67" t="str">
        <f t="shared" si="12"/>
        <v xml:space="preserve"> </v>
      </c>
      <c r="AD405" s="70">
        <v>1908</v>
      </c>
      <c r="AE405">
        <f>'Component Informations'!$K411</f>
        <v>0</v>
      </c>
      <c r="AF405">
        <f>'Component Informations'!$L411</f>
        <v>0</v>
      </c>
      <c r="AG405" s="73">
        <f>'Component Informations'!$M411</f>
        <v>0</v>
      </c>
      <c r="AM405" t="str">
        <f t="shared" si="13"/>
        <v xml:space="preserve"> </v>
      </c>
    </row>
    <row r="406" spans="19:39">
      <c r="S406" s="70">
        <v>406</v>
      </c>
      <c r="T406">
        <f>'Product Informations'!$L414</f>
        <v>0</v>
      </c>
      <c r="U406">
        <f>'Product Informations'!$M414</f>
        <v>0</v>
      </c>
      <c r="V406" s="73">
        <f>'Product Informations'!$N414</f>
        <v>0</v>
      </c>
      <c r="AC406" s="67" t="str">
        <f t="shared" si="12"/>
        <v xml:space="preserve"> </v>
      </c>
      <c r="AD406" s="70">
        <v>1909</v>
      </c>
      <c r="AE406">
        <f>'Component Informations'!$K412</f>
        <v>0</v>
      </c>
      <c r="AF406">
        <f>'Component Informations'!$L412</f>
        <v>0</v>
      </c>
      <c r="AG406" s="73">
        <f>'Component Informations'!$M412</f>
        <v>0</v>
      </c>
      <c r="AM406" t="str">
        <f t="shared" si="13"/>
        <v xml:space="preserve"> </v>
      </c>
    </row>
    <row r="407" spans="19:39">
      <c r="S407" s="70">
        <v>407</v>
      </c>
      <c r="T407">
        <f>'Product Informations'!$L415</f>
        <v>0</v>
      </c>
      <c r="U407">
        <f>'Product Informations'!$M415</f>
        <v>0</v>
      </c>
      <c r="V407" s="73">
        <f>'Product Informations'!$N415</f>
        <v>0</v>
      </c>
      <c r="AC407" s="67" t="str">
        <f t="shared" si="12"/>
        <v xml:space="preserve"> </v>
      </c>
      <c r="AD407" s="70">
        <v>1910</v>
      </c>
      <c r="AE407">
        <f>'Component Informations'!$K413</f>
        <v>0</v>
      </c>
      <c r="AF407">
        <f>'Component Informations'!$L413</f>
        <v>0</v>
      </c>
      <c r="AG407" s="73">
        <f>'Component Informations'!$M413</f>
        <v>0</v>
      </c>
      <c r="AM407" t="str">
        <f t="shared" si="13"/>
        <v xml:space="preserve"> </v>
      </c>
    </row>
    <row r="408" spans="19:39">
      <c r="S408" s="70">
        <v>408</v>
      </c>
      <c r="T408">
        <f>'Product Informations'!$L416</f>
        <v>0</v>
      </c>
      <c r="U408">
        <f>'Product Informations'!$M416</f>
        <v>0</v>
      </c>
      <c r="V408" s="73">
        <f>'Product Informations'!$N416</f>
        <v>0</v>
      </c>
      <c r="AC408" s="67" t="str">
        <f t="shared" si="12"/>
        <v xml:space="preserve"> </v>
      </c>
      <c r="AD408" s="70">
        <v>1911</v>
      </c>
      <c r="AE408">
        <f>'Component Informations'!$K414</f>
        <v>0</v>
      </c>
      <c r="AF408">
        <f>'Component Informations'!$L414</f>
        <v>0</v>
      </c>
      <c r="AG408" s="73">
        <f>'Component Informations'!$M414</f>
        <v>0</v>
      </c>
      <c r="AM408" t="str">
        <f t="shared" si="13"/>
        <v xml:space="preserve"> </v>
      </c>
    </row>
    <row r="409" spans="19:39">
      <c r="S409" s="70">
        <v>409</v>
      </c>
      <c r="T409">
        <f>'Product Informations'!$L417</f>
        <v>0</v>
      </c>
      <c r="U409">
        <f>'Product Informations'!$M417</f>
        <v>0</v>
      </c>
      <c r="V409" s="73">
        <f>'Product Informations'!$N417</f>
        <v>0</v>
      </c>
      <c r="AC409" s="67" t="str">
        <f t="shared" si="12"/>
        <v xml:space="preserve"> </v>
      </c>
      <c r="AD409" s="70">
        <v>1912</v>
      </c>
      <c r="AE409">
        <f>'Component Informations'!$K415</f>
        <v>0</v>
      </c>
      <c r="AF409">
        <f>'Component Informations'!$L415</f>
        <v>0</v>
      </c>
      <c r="AG409" s="73">
        <f>'Component Informations'!$M415</f>
        <v>0</v>
      </c>
      <c r="AM409" t="str">
        <f t="shared" si="13"/>
        <v xml:space="preserve"> </v>
      </c>
    </row>
    <row r="410" spans="19:39">
      <c r="S410" s="70">
        <v>410</v>
      </c>
      <c r="T410">
        <f>'Product Informations'!$L418</f>
        <v>0</v>
      </c>
      <c r="U410">
        <f>'Product Informations'!$M418</f>
        <v>0</v>
      </c>
      <c r="V410" s="73">
        <f>'Product Informations'!$N418</f>
        <v>0</v>
      </c>
      <c r="AC410" s="67" t="str">
        <f t="shared" si="12"/>
        <v xml:space="preserve"> </v>
      </c>
      <c r="AD410" s="70">
        <v>1913</v>
      </c>
      <c r="AE410">
        <f>'Component Informations'!$K416</f>
        <v>0</v>
      </c>
      <c r="AF410">
        <f>'Component Informations'!$L416</f>
        <v>0</v>
      </c>
      <c r="AG410" s="73">
        <f>'Component Informations'!$M416</f>
        <v>0</v>
      </c>
      <c r="AM410" t="str">
        <f t="shared" si="13"/>
        <v xml:space="preserve"> </v>
      </c>
    </row>
    <row r="411" spans="19:39">
      <c r="S411" s="70">
        <v>411</v>
      </c>
      <c r="T411">
        <f>'Product Informations'!$L419</f>
        <v>0</v>
      </c>
      <c r="U411">
        <f>'Product Informations'!$M419</f>
        <v>0</v>
      </c>
      <c r="V411" s="73">
        <f>'Product Informations'!$N419</f>
        <v>0</v>
      </c>
      <c r="AC411" s="67" t="str">
        <f t="shared" si="12"/>
        <v xml:space="preserve"> </v>
      </c>
      <c r="AD411" s="70">
        <v>1914</v>
      </c>
      <c r="AE411">
        <f>'Component Informations'!$K417</f>
        <v>0</v>
      </c>
      <c r="AF411">
        <f>'Component Informations'!$L417</f>
        <v>0</v>
      </c>
      <c r="AG411" s="73">
        <f>'Component Informations'!$M417</f>
        <v>0</v>
      </c>
      <c r="AM411" t="str">
        <f t="shared" si="13"/>
        <v xml:space="preserve"> </v>
      </c>
    </row>
    <row r="412" spans="19:39">
      <c r="S412" s="70">
        <v>412</v>
      </c>
      <c r="T412">
        <f>'Product Informations'!$L420</f>
        <v>0</v>
      </c>
      <c r="U412">
        <f>'Product Informations'!$M420</f>
        <v>0</v>
      </c>
      <c r="V412" s="73">
        <f>'Product Informations'!$N420</f>
        <v>0</v>
      </c>
      <c r="AC412" s="67" t="str">
        <f t="shared" si="12"/>
        <v xml:space="preserve"> </v>
      </c>
      <c r="AD412" s="70">
        <v>1915</v>
      </c>
      <c r="AE412">
        <f>'Component Informations'!$K418</f>
        <v>0</v>
      </c>
      <c r="AF412">
        <f>'Component Informations'!$L418</f>
        <v>0</v>
      </c>
      <c r="AG412" s="73">
        <f>'Component Informations'!$M418</f>
        <v>0</v>
      </c>
      <c r="AM412" t="str">
        <f t="shared" si="13"/>
        <v xml:space="preserve"> </v>
      </c>
    </row>
    <row r="413" spans="19:39">
      <c r="S413" s="70">
        <v>413</v>
      </c>
      <c r="T413">
        <f>'Product Informations'!$L421</f>
        <v>0</v>
      </c>
      <c r="U413">
        <f>'Product Informations'!$M421</f>
        <v>0</v>
      </c>
      <c r="V413" s="73">
        <f>'Product Informations'!$N421</f>
        <v>0</v>
      </c>
      <c r="AC413" s="67" t="str">
        <f t="shared" si="12"/>
        <v xml:space="preserve"> </v>
      </c>
      <c r="AD413" s="70">
        <v>1916</v>
      </c>
      <c r="AE413">
        <f>'Component Informations'!$K419</f>
        <v>0</v>
      </c>
      <c r="AF413">
        <f>'Component Informations'!$L419</f>
        <v>0</v>
      </c>
      <c r="AG413" s="73">
        <f>'Component Informations'!$M419</f>
        <v>0</v>
      </c>
      <c r="AM413" t="str">
        <f t="shared" si="13"/>
        <v xml:space="preserve"> </v>
      </c>
    </row>
    <row r="414" spans="19:39">
      <c r="S414" s="70">
        <v>414</v>
      </c>
      <c r="T414">
        <f>'Product Informations'!$L422</f>
        <v>0</v>
      </c>
      <c r="U414">
        <f>'Product Informations'!$M422</f>
        <v>0</v>
      </c>
      <c r="V414" s="73">
        <f>'Product Informations'!$N422</f>
        <v>0</v>
      </c>
      <c r="AC414" s="67" t="str">
        <f t="shared" si="12"/>
        <v xml:space="preserve"> </v>
      </c>
      <c r="AD414" s="70">
        <v>1917</v>
      </c>
      <c r="AE414">
        <f>'Component Informations'!$K420</f>
        <v>0</v>
      </c>
      <c r="AF414">
        <f>'Component Informations'!$L420</f>
        <v>0</v>
      </c>
      <c r="AG414" s="73">
        <f>'Component Informations'!$M420</f>
        <v>0</v>
      </c>
      <c r="AM414" t="str">
        <f t="shared" si="13"/>
        <v xml:space="preserve"> </v>
      </c>
    </row>
    <row r="415" spans="19:39">
      <c r="S415" s="70">
        <v>415</v>
      </c>
      <c r="T415">
        <f>'Product Informations'!$L423</f>
        <v>0</v>
      </c>
      <c r="U415">
        <f>'Product Informations'!$M423</f>
        <v>0</v>
      </c>
      <c r="V415" s="73">
        <f>'Product Informations'!$N423</f>
        <v>0</v>
      </c>
      <c r="AC415" s="67" t="str">
        <f t="shared" si="12"/>
        <v xml:space="preserve"> </v>
      </c>
      <c r="AD415" s="70">
        <v>1918</v>
      </c>
      <c r="AE415">
        <f>'Component Informations'!$K421</f>
        <v>0</v>
      </c>
      <c r="AF415">
        <f>'Component Informations'!$L421</f>
        <v>0</v>
      </c>
      <c r="AG415" s="73">
        <f>'Component Informations'!$M421</f>
        <v>0</v>
      </c>
      <c r="AM415" t="str">
        <f t="shared" si="13"/>
        <v xml:space="preserve"> </v>
      </c>
    </row>
    <row r="416" spans="19:39">
      <c r="S416" s="70">
        <v>416</v>
      </c>
      <c r="T416">
        <f>'Product Informations'!$L424</f>
        <v>0</v>
      </c>
      <c r="U416">
        <f>'Product Informations'!$M424</f>
        <v>0</v>
      </c>
      <c r="V416" s="73">
        <f>'Product Informations'!$N424</f>
        <v>0</v>
      </c>
      <c r="AC416" s="67" t="str">
        <f t="shared" si="12"/>
        <v xml:space="preserve"> </v>
      </c>
      <c r="AD416" s="70">
        <v>1919</v>
      </c>
      <c r="AE416">
        <f>'Component Informations'!$K422</f>
        <v>0</v>
      </c>
      <c r="AF416">
        <f>'Component Informations'!$L422</f>
        <v>0</v>
      </c>
      <c r="AG416" s="73">
        <f>'Component Informations'!$M422</f>
        <v>0</v>
      </c>
      <c r="AM416" t="str">
        <f t="shared" si="13"/>
        <v xml:space="preserve"> </v>
      </c>
    </row>
    <row r="417" spans="19:39">
      <c r="S417" s="70">
        <v>417</v>
      </c>
      <c r="T417">
        <f>'Product Informations'!$L425</f>
        <v>0</v>
      </c>
      <c r="U417">
        <f>'Product Informations'!$M425</f>
        <v>0</v>
      </c>
      <c r="V417" s="73">
        <f>'Product Informations'!$N425</f>
        <v>0</v>
      </c>
      <c r="AC417" s="67" t="str">
        <f t="shared" si="12"/>
        <v xml:space="preserve"> </v>
      </c>
      <c r="AD417" s="70">
        <v>1920</v>
      </c>
      <c r="AE417">
        <f>'Component Informations'!$K423</f>
        <v>0</v>
      </c>
      <c r="AF417">
        <f>'Component Informations'!$L423</f>
        <v>0</v>
      </c>
      <c r="AG417" s="73">
        <f>'Component Informations'!$M423</f>
        <v>0</v>
      </c>
      <c r="AM417" t="str">
        <f t="shared" si="13"/>
        <v xml:space="preserve"> </v>
      </c>
    </row>
    <row r="418" spans="19:39">
      <c r="S418" s="70">
        <v>418</v>
      </c>
      <c r="T418">
        <f>'Product Informations'!$L426</f>
        <v>0</v>
      </c>
      <c r="U418">
        <f>'Product Informations'!$M426</f>
        <v>0</v>
      </c>
      <c r="V418" s="73">
        <f>'Product Informations'!$N426</f>
        <v>0</v>
      </c>
      <c r="AC418" s="67" t="str">
        <f t="shared" si="12"/>
        <v xml:space="preserve"> </v>
      </c>
      <c r="AD418" s="70">
        <v>1921</v>
      </c>
      <c r="AE418">
        <f>'Component Informations'!$K424</f>
        <v>0</v>
      </c>
      <c r="AF418">
        <f>'Component Informations'!$L424</f>
        <v>0</v>
      </c>
      <c r="AG418" s="73">
        <f>'Component Informations'!$M424</f>
        <v>0</v>
      </c>
      <c r="AM418" t="str">
        <f t="shared" si="13"/>
        <v xml:space="preserve"> </v>
      </c>
    </row>
    <row r="419" spans="19:39">
      <c r="S419" s="70">
        <v>419</v>
      </c>
      <c r="T419">
        <f>'Product Informations'!$L427</f>
        <v>0</v>
      </c>
      <c r="U419">
        <f>'Product Informations'!$M427</f>
        <v>0</v>
      </c>
      <c r="V419" s="73">
        <f>'Product Informations'!$N427</f>
        <v>0</v>
      </c>
      <c r="AC419" s="67" t="str">
        <f t="shared" si="12"/>
        <v xml:space="preserve"> </v>
      </c>
      <c r="AD419" s="70">
        <v>1922</v>
      </c>
      <c r="AE419">
        <f>'Component Informations'!$K425</f>
        <v>0</v>
      </c>
      <c r="AF419">
        <f>'Component Informations'!$L425</f>
        <v>0</v>
      </c>
      <c r="AG419" s="73">
        <f>'Component Informations'!$M425</f>
        <v>0</v>
      </c>
      <c r="AM419" t="str">
        <f t="shared" si="13"/>
        <v xml:space="preserve"> </v>
      </c>
    </row>
    <row r="420" spans="19:39">
      <c r="S420" s="70">
        <v>420</v>
      </c>
      <c r="T420">
        <f>'Product Informations'!$L428</f>
        <v>0</v>
      </c>
      <c r="U420">
        <f>'Product Informations'!$M428</f>
        <v>0</v>
      </c>
      <c r="V420" s="73">
        <f>'Product Informations'!$N428</f>
        <v>0</v>
      </c>
      <c r="AC420" s="67" t="str">
        <f t="shared" si="12"/>
        <v xml:space="preserve"> </v>
      </c>
      <c r="AD420" s="70">
        <v>1923</v>
      </c>
      <c r="AE420">
        <f>'Component Informations'!$K426</f>
        <v>0</v>
      </c>
      <c r="AF420">
        <f>'Component Informations'!$L426</f>
        <v>0</v>
      </c>
      <c r="AG420" s="73">
        <f>'Component Informations'!$M426</f>
        <v>0</v>
      </c>
      <c r="AM420" t="str">
        <f t="shared" si="13"/>
        <v xml:space="preserve"> </v>
      </c>
    </row>
    <row r="421" spans="19:39">
      <c r="S421" s="70">
        <v>421</v>
      </c>
      <c r="T421">
        <f>'Product Informations'!$L429</f>
        <v>0</v>
      </c>
      <c r="U421">
        <f>'Product Informations'!$M429</f>
        <v>0</v>
      </c>
      <c r="V421" s="73">
        <f>'Product Informations'!$N429</f>
        <v>0</v>
      </c>
      <c r="AC421" s="67" t="str">
        <f t="shared" si="12"/>
        <v xml:space="preserve"> </v>
      </c>
      <c r="AD421" s="70">
        <v>1924</v>
      </c>
      <c r="AE421">
        <f>'Component Informations'!$K427</f>
        <v>0</v>
      </c>
      <c r="AF421">
        <f>'Component Informations'!$L427</f>
        <v>0</v>
      </c>
      <c r="AG421" s="73">
        <f>'Component Informations'!$M427</f>
        <v>0</v>
      </c>
      <c r="AM421" t="str">
        <f t="shared" si="13"/>
        <v xml:space="preserve"> </v>
      </c>
    </row>
    <row r="422" spans="19:39">
      <c r="S422" s="70">
        <v>422</v>
      </c>
      <c r="T422">
        <f>'Product Informations'!$L430</f>
        <v>0</v>
      </c>
      <c r="U422">
        <f>'Product Informations'!$M430</f>
        <v>0</v>
      </c>
      <c r="V422" s="73">
        <f>'Product Informations'!$N430</f>
        <v>0</v>
      </c>
      <c r="AC422" s="67" t="str">
        <f t="shared" si="12"/>
        <v xml:space="preserve"> </v>
      </c>
      <c r="AD422" s="70">
        <v>1925</v>
      </c>
      <c r="AE422">
        <f>'Component Informations'!$K428</f>
        <v>0</v>
      </c>
      <c r="AF422">
        <f>'Component Informations'!$L428</f>
        <v>0</v>
      </c>
      <c r="AG422" s="73">
        <f>'Component Informations'!$M428</f>
        <v>0</v>
      </c>
      <c r="AM422" t="str">
        <f t="shared" si="13"/>
        <v xml:space="preserve"> </v>
      </c>
    </row>
    <row r="423" spans="19:39">
      <c r="S423" s="70">
        <v>423</v>
      </c>
      <c r="T423">
        <f>'Product Informations'!$L431</f>
        <v>0</v>
      </c>
      <c r="U423">
        <f>'Product Informations'!$M431</f>
        <v>0</v>
      </c>
      <c r="V423" s="73">
        <f>'Product Informations'!$N431</f>
        <v>0</v>
      </c>
      <c r="AC423" s="67" t="str">
        <f t="shared" si="12"/>
        <v xml:space="preserve"> </v>
      </c>
      <c r="AD423" s="70">
        <v>1926</v>
      </c>
      <c r="AE423">
        <f>'Component Informations'!$K429</f>
        <v>0</v>
      </c>
      <c r="AF423">
        <f>'Component Informations'!$L429</f>
        <v>0</v>
      </c>
      <c r="AG423" s="73">
        <f>'Component Informations'!$M429</f>
        <v>0</v>
      </c>
      <c r="AM423" t="str">
        <f t="shared" si="13"/>
        <v xml:space="preserve"> </v>
      </c>
    </row>
    <row r="424" spans="19:39">
      <c r="S424" s="70">
        <v>424</v>
      </c>
      <c r="T424">
        <f>'Product Informations'!$L432</f>
        <v>0</v>
      </c>
      <c r="U424">
        <f>'Product Informations'!$M432</f>
        <v>0</v>
      </c>
      <c r="V424" s="73">
        <f>'Product Informations'!$N432</f>
        <v>0</v>
      </c>
      <c r="AC424" s="67" t="str">
        <f t="shared" si="12"/>
        <v xml:space="preserve"> </v>
      </c>
      <c r="AD424" s="70">
        <v>1927</v>
      </c>
      <c r="AE424">
        <f>'Component Informations'!$K430</f>
        <v>0</v>
      </c>
      <c r="AF424">
        <f>'Component Informations'!$L430</f>
        <v>0</v>
      </c>
      <c r="AG424" s="73">
        <f>'Component Informations'!$M430</f>
        <v>0</v>
      </c>
      <c r="AM424" t="str">
        <f t="shared" si="13"/>
        <v xml:space="preserve"> </v>
      </c>
    </row>
    <row r="425" spans="19:39">
      <c r="S425" s="70">
        <v>425</v>
      </c>
      <c r="T425">
        <f>'Product Informations'!$L433</f>
        <v>0</v>
      </c>
      <c r="U425">
        <f>'Product Informations'!$M433</f>
        <v>0</v>
      </c>
      <c r="V425" s="73">
        <f>'Product Informations'!$N433</f>
        <v>0</v>
      </c>
      <c r="AC425" s="67" t="str">
        <f t="shared" si="12"/>
        <v xml:space="preserve"> </v>
      </c>
      <c r="AD425" s="70">
        <v>1928</v>
      </c>
      <c r="AE425">
        <f>'Component Informations'!$K431</f>
        <v>0</v>
      </c>
      <c r="AF425">
        <f>'Component Informations'!$L431</f>
        <v>0</v>
      </c>
      <c r="AG425" s="73">
        <f>'Component Informations'!$M431</f>
        <v>0</v>
      </c>
      <c r="AM425" t="str">
        <f t="shared" si="13"/>
        <v xml:space="preserve"> </v>
      </c>
    </row>
    <row r="426" spans="19:39">
      <c r="S426" s="70">
        <v>426</v>
      </c>
      <c r="T426">
        <f>'Product Informations'!$L434</f>
        <v>0</v>
      </c>
      <c r="U426">
        <f>'Product Informations'!$M434</f>
        <v>0</v>
      </c>
      <c r="V426" s="73">
        <f>'Product Informations'!$N434</f>
        <v>0</v>
      </c>
      <c r="AC426" s="67" t="str">
        <f t="shared" si="12"/>
        <v xml:space="preserve"> </v>
      </c>
      <c r="AD426" s="70">
        <v>1929</v>
      </c>
      <c r="AE426">
        <f>'Component Informations'!$K432</f>
        <v>0</v>
      </c>
      <c r="AF426">
        <f>'Component Informations'!$L432</f>
        <v>0</v>
      </c>
      <c r="AG426" s="73">
        <f>'Component Informations'!$M432</f>
        <v>0</v>
      </c>
      <c r="AM426" t="str">
        <f t="shared" si="13"/>
        <v xml:space="preserve"> </v>
      </c>
    </row>
    <row r="427" spans="19:39">
      <c r="S427" s="70">
        <v>427</v>
      </c>
      <c r="T427">
        <f>'Product Informations'!$L435</f>
        <v>0</v>
      </c>
      <c r="U427">
        <f>'Product Informations'!$M435</f>
        <v>0</v>
      </c>
      <c r="V427" s="73">
        <f>'Product Informations'!$N435</f>
        <v>0</v>
      </c>
      <c r="AC427" s="67" t="str">
        <f t="shared" si="12"/>
        <v xml:space="preserve"> </v>
      </c>
      <c r="AD427" s="70">
        <v>1930</v>
      </c>
      <c r="AE427">
        <f>'Component Informations'!$K433</f>
        <v>0</v>
      </c>
      <c r="AF427">
        <f>'Component Informations'!$L433</f>
        <v>0</v>
      </c>
      <c r="AG427" s="73">
        <f>'Component Informations'!$M433</f>
        <v>0</v>
      </c>
      <c r="AM427" t="str">
        <f t="shared" si="13"/>
        <v xml:space="preserve"> </v>
      </c>
    </row>
    <row r="428" spans="19:39">
      <c r="S428" s="70">
        <v>428</v>
      </c>
      <c r="T428">
        <f>'Product Informations'!$L436</f>
        <v>0</v>
      </c>
      <c r="U428">
        <f>'Product Informations'!$M436</f>
        <v>0</v>
      </c>
      <c r="V428" s="73">
        <f>'Product Informations'!$N436</f>
        <v>0</v>
      </c>
      <c r="AC428" s="67" t="str">
        <f t="shared" si="12"/>
        <v xml:space="preserve"> </v>
      </c>
      <c r="AD428" s="70">
        <v>1931</v>
      </c>
      <c r="AE428">
        <f>'Component Informations'!$K434</f>
        <v>0</v>
      </c>
      <c r="AF428">
        <f>'Component Informations'!$L434</f>
        <v>0</v>
      </c>
      <c r="AG428" s="73">
        <f>'Component Informations'!$M434</f>
        <v>0</v>
      </c>
      <c r="AM428" t="str">
        <f t="shared" si="13"/>
        <v xml:space="preserve"> </v>
      </c>
    </row>
    <row r="429" spans="19:39">
      <c r="S429" s="70">
        <v>429</v>
      </c>
      <c r="T429">
        <f>'Product Informations'!$L437</f>
        <v>0</v>
      </c>
      <c r="U429">
        <f>'Product Informations'!$M437</f>
        <v>0</v>
      </c>
      <c r="V429" s="73">
        <f>'Product Informations'!$N437</f>
        <v>0</v>
      </c>
      <c r="AC429" s="67" t="str">
        <f t="shared" si="12"/>
        <v xml:space="preserve"> </v>
      </c>
      <c r="AD429" s="70">
        <v>1932</v>
      </c>
      <c r="AE429">
        <f>'Component Informations'!$K435</f>
        <v>0</v>
      </c>
      <c r="AF429">
        <f>'Component Informations'!$L435</f>
        <v>0</v>
      </c>
      <c r="AG429" s="73">
        <f>'Component Informations'!$M435</f>
        <v>0</v>
      </c>
      <c r="AM429" t="str">
        <f t="shared" si="13"/>
        <v xml:space="preserve"> </v>
      </c>
    </row>
    <row r="430" spans="19:39">
      <c r="S430" s="70">
        <v>430</v>
      </c>
      <c r="T430">
        <f>'Product Informations'!$L438</f>
        <v>0</v>
      </c>
      <c r="U430">
        <f>'Product Informations'!$M438</f>
        <v>0</v>
      </c>
      <c r="V430" s="73">
        <f>'Product Informations'!$N438</f>
        <v>0</v>
      </c>
      <c r="AC430" s="67" t="str">
        <f t="shared" si="12"/>
        <v xml:space="preserve"> </v>
      </c>
      <c r="AD430" s="70">
        <v>1933</v>
      </c>
      <c r="AE430">
        <f>'Component Informations'!$K436</f>
        <v>0</v>
      </c>
      <c r="AF430">
        <f>'Component Informations'!$L436</f>
        <v>0</v>
      </c>
      <c r="AG430" s="73">
        <f>'Component Informations'!$M436</f>
        <v>0</v>
      </c>
      <c r="AM430" t="str">
        <f t="shared" si="13"/>
        <v xml:space="preserve"> </v>
      </c>
    </row>
    <row r="431" spans="19:39">
      <c r="S431" s="70">
        <v>431</v>
      </c>
      <c r="T431">
        <f>'Product Informations'!$L439</f>
        <v>0</v>
      </c>
      <c r="U431">
        <f>'Product Informations'!$M439</f>
        <v>0</v>
      </c>
      <c r="V431" s="73">
        <f>'Product Informations'!$N439</f>
        <v>0</v>
      </c>
      <c r="AC431" s="67" t="str">
        <f t="shared" si="12"/>
        <v xml:space="preserve"> </v>
      </c>
      <c r="AD431" s="70">
        <v>1934</v>
      </c>
      <c r="AE431">
        <f>'Component Informations'!$K437</f>
        <v>0</v>
      </c>
      <c r="AF431">
        <f>'Component Informations'!$L437</f>
        <v>0</v>
      </c>
      <c r="AG431" s="73">
        <f>'Component Informations'!$M437</f>
        <v>0</v>
      </c>
      <c r="AM431" t="str">
        <f t="shared" si="13"/>
        <v xml:space="preserve"> </v>
      </c>
    </row>
    <row r="432" spans="19:39">
      <c r="S432" s="70">
        <v>432</v>
      </c>
      <c r="T432">
        <f>'Product Informations'!$L440</f>
        <v>0</v>
      </c>
      <c r="U432">
        <f>'Product Informations'!$M440</f>
        <v>0</v>
      </c>
      <c r="V432" s="73">
        <f>'Product Informations'!$N440</f>
        <v>0</v>
      </c>
      <c r="AC432" s="67" t="str">
        <f t="shared" si="12"/>
        <v xml:space="preserve"> </v>
      </c>
      <c r="AD432" s="70">
        <v>1935</v>
      </c>
      <c r="AE432">
        <f>'Component Informations'!$K438</f>
        <v>0</v>
      </c>
      <c r="AF432">
        <f>'Component Informations'!$L438</f>
        <v>0</v>
      </c>
      <c r="AG432" s="73">
        <f>'Component Informations'!$M438</f>
        <v>0</v>
      </c>
      <c r="AM432" t="str">
        <f t="shared" si="13"/>
        <v xml:space="preserve"> </v>
      </c>
    </row>
    <row r="433" spans="19:39">
      <c r="S433" s="70">
        <v>433</v>
      </c>
      <c r="T433">
        <f>'Product Informations'!$L441</f>
        <v>0</v>
      </c>
      <c r="U433">
        <f>'Product Informations'!$M441</f>
        <v>0</v>
      </c>
      <c r="V433" s="73">
        <f>'Product Informations'!$N441</f>
        <v>0</v>
      </c>
      <c r="AC433" s="67" t="str">
        <f t="shared" si="12"/>
        <v xml:space="preserve"> </v>
      </c>
      <c r="AD433" s="70">
        <v>1936</v>
      </c>
      <c r="AE433">
        <f>'Component Informations'!$K439</f>
        <v>0</v>
      </c>
      <c r="AF433">
        <f>'Component Informations'!$L439</f>
        <v>0</v>
      </c>
      <c r="AG433" s="73">
        <f>'Component Informations'!$M439</f>
        <v>0</v>
      </c>
      <c r="AM433" t="str">
        <f t="shared" si="13"/>
        <v xml:space="preserve"> </v>
      </c>
    </row>
    <row r="434" spans="19:39">
      <c r="S434" s="70">
        <v>434</v>
      </c>
      <c r="T434">
        <f>'Product Informations'!$L442</f>
        <v>0</v>
      </c>
      <c r="U434">
        <f>'Product Informations'!$M442</f>
        <v>0</v>
      </c>
      <c r="V434" s="73">
        <f>'Product Informations'!$N442</f>
        <v>0</v>
      </c>
      <c r="AC434" s="67" t="str">
        <f t="shared" si="12"/>
        <v xml:space="preserve"> </v>
      </c>
      <c r="AD434" s="70">
        <v>1937</v>
      </c>
      <c r="AE434">
        <f>'Component Informations'!$K440</f>
        <v>0</v>
      </c>
      <c r="AF434">
        <f>'Component Informations'!$L440</f>
        <v>0</v>
      </c>
      <c r="AG434" s="73">
        <f>'Component Informations'!$M440</f>
        <v>0</v>
      </c>
      <c r="AM434" t="str">
        <f t="shared" si="13"/>
        <v xml:space="preserve"> </v>
      </c>
    </row>
    <row r="435" spans="19:39">
      <c r="S435" s="70">
        <v>435</v>
      </c>
      <c r="T435">
        <f>'Product Informations'!$L443</f>
        <v>0</v>
      </c>
      <c r="U435">
        <f>'Product Informations'!$M443</f>
        <v>0</v>
      </c>
      <c r="V435" s="73">
        <f>'Product Informations'!$N443</f>
        <v>0</v>
      </c>
      <c r="AC435" s="67" t="str">
        <f t="shared" si="12"/>
        <v xml:space="preserve"> </v>
      </c>
      <c r="AD435" s="70">
        <v>1938</v>
      </c>
      <c r="AE435">
        <f>'Component Informations'!$K441</f>
        <v>0</v>
      </c>
      <c r="AF435">
        <f>'Component Informations'!$L441</f>
        <v>0</v>
      </c>
      <c r="AG435" s="73">
        <f>'Component Informations'!$M441</f>
        <v>0</v>
      </c>
      <c r="AM435" t="str">
        <f t="shared" si="13"/>
        <v xml:space="preserve"> </v>
      </c>
    </row>
    <row r="436" spans="19:39">
      <c r="S436" s="70">
        <v>436</v>
      </c>
      <c r="T436">
        <f>'Product Informations'!$L444</f>
        <v>0</v>
      </c>
      <c r="U436">
        <f>'Product Informations'!$M444</f>
        <v>0</v>
      </c>
      <c r="V436" s="73">
        <f>'Product Informations'!$N444</f>
        <v>0</v>
      </c>
      <c r="AC436" s="67" t="str">
        <f t="shared" si="12"/>
        <v xml:space="preserve"> </v>
      </c>
      <c r="AD436" s="70">
        <v>1939</v>
      </c>
      <c r="AE436">
        <f>'Component Informations'!$K442</f>
        <v>0</v>
      </c>
      <c r="AF436">
        <f>'Component Informations'!$L442</f>
        <v>0</v>
      </c>
      <c r="AG436" s="73">
        <f>'Component Informations'!$M442</f>
        <v>0</v>
      </c>
      <c r="AM436" t="str">
        <f t="shared" si="13"/>
        <v xml:space="preserve"> </v>
      </c>
    </row>
    <row r="437" spans="19:39">
      <c r="S437" s="70">
        <v>437</v>
      </c>
      <c r="T437">
        <f>'Product Informations'!$L445</f>
        <v>0</v>
      </c>
      <c r="U437">
        <f>'Product Informations'!$M445</f>
        <v>0</v>
      </c>
      <c r="V437" s="73">
        <f>'Product Informations'!$N445</f>
        <v>0</v>
      </c>
      <c r="AC437" s="67" t="str">
        <f t="shared" si="12"/>
        <v xml:space="preserve"> </v>
      </c>
      <c r="AD437" s="70">
        <v>1940</v>
      </c>
      <c r="AE437">
        <f>'Component Informations'!$K443</f>
        <v>0</v>
      </c>
      <c r="AF437">
        <f>'Component Informations'!$L443</f>
        <v>0</v>
      </c>
      <c r="AG437" s="73">
        <f>'Component Informations'!$M443</f>
        <v>0</v>
      </c>
      <c r="AM437" t="str">
        <f t="shared" si="13"/>
        <v xml:space="preserve"> </v>
      </c>
    </row>
    <row r="438" spans="19:39">
      <c r="S438" s="70">
        <v>438</v>
      </c>
      <c r="T438">
        <f>'Product Informations'!$L446</f>
        <v>0</v>
      </c>
      <c r="U438">
        <f>'Product Informations'!$M446</f>
        <v>0</v>
      </c>
      <c r="V438" s="73">
        <f>'Product Informations'!$N446</f>
        <v>0</v>
      </c>
      <c r="AC438" s="67" t="str">
        <f t="shared" si="12"/>
        <v xml:space="preserve"> </v>
      </c>
      <c r="AD438" s="70">
        <v>1941</v>
      </c>
      <c r="AE438">
        <f>'Component Informations'!$K444</f>
        <v>0</v>
      </c>
      <c r="AF438">
        <f>'Component Informations'!$L444</f>
        <v>0</v>
      </c>
      <c r="AG438" s="73">
        <f>'Component Informations'!$M444</f>
        <v>0</v>
      </c>
      <c r="AM438" t="str">
        <f t="shared" si="13"/>
        <v xml:space="preserve"> </v>
      </c>
    </row>
    <row r="439" spans="19:39">
      <c r="S439" s="70">
        <v>439</v>
      </c>
      <c r="T439">
        <f>'Product Informations'!$L447</f>
        <v>0</v>
      </c>
      <c r="U439">
        <f>'Product Informations'!$M447</f>
        <v>0</v>
      </c>
      <c r="V439" s="73">
        <f>'Product Informations'!$N447</f>
        <v>0</v>
      </c>
      <c r="AC439" s="67" t="str">
        <f t="shared" si="12"/>
        <v xml:space="preserve"> </v>
      </c>
      <c r="AD439" s="70">
        <v>1942</v>
      </c>
      <c r="AE439">
        <f>'Component Informations'!$K445</f>
        <v>0</v>
      </c>
      <c r="AF439">
        <f>'Component Informations'!$L445</f>
        <v>0</v>
      </c>
      <c r="AG439" s="73">
        <f>'Component Informations'!$M445</f>
        <v>0</v>
      </c>
      <c r="AM439" t="str">
        <f t="shared" si="13"/>
        <v xml:space="preserve"> </v>
      </c>
    </row>
    <row r="440" spans="19:39">
      <c r="S440" s="70">
        <v>440</v>
      </c>
      <c r="T440">
        <f>'Product Informations'!$L448</f>
        <v>0</v>
      </c>
      <c r="U440">
        <f>'Product Informations'!$M448</f>
        <v>0</v>
      </c>
      <c r="V440" s="73">
        <f>'Product Informations'!$N448</f>
        <v>0</v>
      </c>
      <c r="AC440" s="67" t="str">
        <f t="shared" si="12"/>
        <v xml:space="preserve"> </v>
      </c>
      <c r="AD440" s="70">
        <v>1943</v>
      </c>
      <c r="AE440">
        <f>'Component Informations'!$K446</f>
        <v>0</v>
      </c>
      <c r="AF440">
        <f>'Component Informations'!$L446</f>
        <v>0</v>
      </c>
      <c r="AG440" s="73">
        <f>'Component Informations'!$M446</f>
        <v>0</v>
      </c>
      <c r="AM440" t="str">
        <f t="shared" si="13"/>
        <v xml:space="preserve"> </v>
      </c>
    </row>
    <row r="441" spans="19:39">
      <c r="S441" s="70">
        <v>441</v>
      </c>
      <c r="T441">
        <f>'Product Informations'!$L449</f>
        <v>0</v>
      </c>
      <c r="U441">
        <f>'Product Informations'!$M449</f>
        <v>0</v>
      </c>
      <c r="V441" s="73">
        <f>'Product Informations'!$N449</f>
        <v>0</v>
      </c>
      <c r="AC441" s="67" t="str">
        <f t="shared" si="12"/>
        <v xml:space="preserve"> </v>
      </c>
      <c r="AD441" s="70">
        <v>1944</v>
      </c>
      <c r="AE441">
        <f>'Component Informations'!$K447</f>
        <v>0</v>
      </c>
      <c r="AF441">
        <f>'Component Informations'!$L447</f>
        <v>0</v>
      </c>
      <c r="AG441" s="73">
        <f>'Component Informations'!$M447</f>
        <v>0</v>
      </c>
      <c r="AM441" t="str">
        <f t="shared" si="13"/>
        <v xml:space="preserve"> </v>
      </c>
    </row>
    <row r="442" spans="19:39">
      <c r="S442" s="70">
        <v>442</v>
      </c>
      <c r="T442">
        <f>'Product Informations'!$L450</f>
        <v>0</v>
      </c>
      <c r="U442">
        <f>'Product Informations'!$M450</f>
        <v>0</v>
      </c>
      <c r="V442" s="73">
        <f>'Product Informations'!$N450</f>
        <v>0</v>
      </c>
      <c r="AC442" s="67" t="str">
        <f t="shared" si="12"/>
        <v xml:space="preserve"> </v>
      </c>
      <c r="AD442" s="70">
        <v>1945</v>
      </c>
      <c r="AE442">
        <f>'Component Informations'!$K448</f>
        <v>0</v>
      </c>
      <c r="AF442">
        <f>'Component Informations'!$L448</f>
        <v>0</v>
      </c>
      <c r="AG442" s="73">
        <f>'Component Informations'!$M448</f>
        <v>0</v>
      </c>
      <c r="AM442" t="str">
        <f t="shared" si="13"/>
        <v xml:space="preserve"> </v>
      </c>
    </row>
    <row r="443" spans="19:39">
      <c r="S443" s="70">
        <v>443</v>
      </c>
      <c r="T443">
        <f>'Product Informations'!$L451</f>
        <v>0</v>
      </c>
      <c r="U443">
        <f>'Product Informations'!$M451</f>
        <v>0</v>
      </c>
      <c r="V443" s="73">
        <f>'Product Informations'!$N451</f>
        <v>0</v>
      </c>
      <c r="AC443" s="67" t="str">
        <f t="shared" si="12"/>
        <v xml:space="preserve"> </v>
      </c>
      <c r="AD443" s="70">
        <v>1946</v>
      </c>
      <c r="AE443">
        <f>'Component Informations'!$K449</f>
        <v>0</v>
      </c>
      <c r="AF443">
        <f>'Component Informations'!$L449</f>
        <v>0</v>
      </c>
      <c r="AG443" s="73">
        <f>'Component Informations'!$M449</f>
        <v>0</v>
      </c>
      <c r="AM443" t="str">
        <f t="shared" si="13"/>
        <v xml:space="preserve"> </v>
      </c>
    </row>
    <row r="444" spans="19:39">
      <c r="S444" s="70">
        <v>444</v>
      </c>
      <c r="T444">
        <f>'Product Informations'!$L452</f>
        <v>0</v>
      </c>
      <c r="U444">
        <f>'Product Informations'!$M452</f>
        <v>0</v>
      </c>
      <c r="V444" s="73">
        <f>'Product Informations'!$N452</f>
        <v>0</v>
      </c>
      <c r="AC444" s="67" t="str">
        <f t="shared" si="12"/>
        <v xml:space="preserve"> </v>
      </c>
      <c r="AD444" s="70">
        <v>1947</v>
      </c>
      <c r="AE444">
        <f>'Component Informations'!$K450</f>
        <v>0</v>
      </c>
      <c r="AF444">
        <f>'Component Informations'!$L450</f>
        <v>0</v>
      </c>
      <c r="AG444" s="73">
        <f>'Component Informations'!$M450</f>
        <v>0</v>
      </c>
      <c r="AM444" t="str">
        <f t="shared" si="13"/>
        <v xml:space="preserve"> </v>
      </c>
    </row>
    <row r="445" spans="19:39">
      <c r="S445" s="70">
        <v>445</v>
      </c>
      <c r="T445">
        <f>'Product Informations'!$L453</f>
        <v>0</v>
      </c>
      <c r="U445">
        <f>'Product Informations'!$M453</f>
        <v>0</v>
      </c>
      <c r="V445" s="73">
        <f>'Product Informations'!$N453</f>
        <v>0</v>
      </c>
      <c r="AC445" s="67" t="str">
        <f t="shared" si="12"/>
        <v xml:space="preserve"> </v>
      </c>
      <c r="AD445" s="70">
        <v>1948</v>
      </c>
      <c r="AE445">
        <f>'Component Informations'!$K451</f>
        <v>0</v>
      </c>
      <c r="AF445">
        <f>'Component Informations'!$L451</f>
        <v>0</v>
      </c>
      <c r="AG445" s="73">
        <f>'Component Informations'!$M451</f>
        <v>0</v>
      </c>
      <c r="AM445" t="str">
        <f t="shared" si="13"/>
        <v xml:space="preserve"> </v>
      </c>
    </row>
    <row r="446" spans="19:39">
      <c r="S446" s="70">
        <v>446</v>
      </c>
      <c r="T446">
        <f>'Product Informations'!$L454</f>
        <v>0</v>
      </c>
      <c r="U446">
        <f>'Product Informations'!$M454</f>
        <v>0</v>
      </c>
      <c r="V446" s="73">
        <f>'Product Informations'!$N454</f>
        <v>0</v>
      </c>
      <c r="AC446" s="67" t="str">
        <f t="shared" si="12"/>
        <v xml:space="preserve"> </v>
      </c>
      <c r="AD446" s="70">
        <v>1949</v>
      </c>
      <c r="AE446">
        <f>'Component Informations'!$K452</f>
        <v>0</v>
      </c>
      <c r="AF446">
        <f>'Component Informations'!$L452</f>
        <v>0</v>
      </c>
      <c r="AG446" s="73">
        <f>'Component Informations'!$M452</f>
        <v>0</v>
      </c>
      <c r="AM446" t="str">
        <f t="shared" si="13"/>
        <v xml:space="preserve"> </v>
      </c>
    </row>
    <row r="447" spans="19:39">
      <c r="S447" s="70">
        <v>447</v>
      </c>
      <c r="T447">
        <f>'Product Informations'!$L455</f>
        <v>0</v>
      </c>
      <c r="U447">
        <f>'Product Informations'!$M455</f>
        <v>0</v>
      </c>
      <c r="V447" s="73">
        <f>'Product Informations'!$N455</f>
        <v>0</v>
      </c>
      <c r="AC447" s="67" t="str">
        <f t="shared" si="12"/>
        <v xml:space="preserve"> </v>
      </c>
      <c r="AD447" s="70">
        <v>1950</v>
      </c>
      <c r="AE447">
        <f>'Component Informations'!$K453</f>
        <v>0</v>
      </c>
      <c r="AF447">
        <f>'Component Informations'!$L453</f>
        <v>0</v>
      </c>
      <c r="AG447" s="73">
        <f>'Component Informations'!$M453</f>
        <v>0</v>
      </c>
      <c r="AM447" t="str">
        <f t="shared" si="13"/>
        <v xml:space="preserve"> </v>
      </c>
    </row>
    <row r="448" spans="19:39">
      <c r="S448" s="70">
        <v>448</v>
      </c>
      <c r="T448">
        <f>'Product Informations'!$L456</f>
        <v>0</v>
      </c>
      <c r="U448">
        <f>'Product Informations'!$M456</f>
        <v>0</v>
      </c>
      <c r="V448" s="73">
        <f>'Product Informations'!$N456</f>
        <v>0</v>
      </c>
      <c r="AC448" s="67" t="str">
        <f t="shared" si="12"/>
        <v xml:space="preserve"> </v>
      </c>
      <c r="AD448" s="70">
        <v>1951</v>
      </c>
      <c r="AE448">
        <f>'Component Informations'!$K454</f>
        <v>0</v>
      </c>
      <c r="AF448">
        <f>'Component Informations'!$L454</f>
        <v>0</v>
      </c>
      <c r="AG448" s="73">
        <f>'Component Informations'!$M454</f>
        <v>0</v>
      </c>
      <c r="AM448" t="str">
        <f t="shared" si="13"/>
        <v xml:space="preserve"> </v>
      </c>
    </row>
    <row r="449" spans="19:39">
      <c r="S449" s="70">
        <v>449</v>
      </c>
      <c r="T449">
        <f>'Product Informations'!$L457</f>
        <v>0</v>
      </c>
      <c r="U449">
        <f>'Product Informations'!$M457</f>
        <v>0</v>
      </c>
      <c r="V449" s="73">
        <f>'Product Informations'!$N457</f>
        <v>0</v>
      </c>
      <c r="AC449" s="67" t="str">
        <f t="shared" si="12"/>
        <v xml:space="preserve"> </v>
      </c>
      <c r="AD449" s="70">
        <v>1952</v>
      </c>
      <c r="AE449">
        <f>'Component Informations'!$K455</f>
        <v>0</v>
      </c>
      <c r="AF449">
        <f>'Component Informations'!$L455</f>
        <v>0</v>
      </c>
      <c r="AG449" s="73">
        <f>'Component Informations'!$M455</f>
        <v>0</v>
      </c>
      <c r="AM449" t="str">
        <f t="shared" si="13"/>
        <v xml:space="preserve"> </v>
      </c>
    </row>
    <row r="450" spans="19:39">
      <c r="S450" s="70">
        <v>450</v>
      </c>
      <c r="T450">
        <f>'Product Informations'!$L458</f>
        <v>0</v>
      </c>
      <c r="U450">
        <f>'Product Informations'!$M458</f>
        <v>0</v>
      </c>
      <c r="V450" s="73">
        <f>'Product Informations'!$N458</f>
        <v>0</v>
      </c>
      <c r="AC450" s="67" t="str">
        <f t="shared" ref="AC450:AC513" si="14">Z450&amp;" "&amp;AA450</f>
        <v xml:space="preserve"> </v>
      </c>
      <c r="AD450" s="70">
        <v>1953</v>
      </c>
      <c r="AE450">
        <f>'Component Informations'!$K456</f>
        <v>0</v>
      </c>
      <c r="AF450">
        <f>'Component Informations'!$L456</f>
        <v>0</v>
      </c>
      <c r="AG450" s="73">
        <f>'Component Informations'!$M456</f>
        <v>0</v>
      </c>
      <c r="AM450" t="str">
        <f t="shared" ref="AM450:AM513" si="15">AJ450&amp;" "&amp;AK450</f>
        <v xml:space="preserve"> </v>
      </c>
    </row>
    <row r="451" spans="19:39">
      <c r="S451" s="70">
        <v>451</v>
      </c>
      <c r="T451">
        <f>'Product Informations'!$L459</f>
        <v>0</v>
      </c>
      <c r="U451">
        <f>'Product Informations'!$M459</f>
        <v>0</v>
      </c>
      <c r="V451" s="73">
        <f>'Product Informations'!$N459</f>
        <v>0</v>
      </c>
      <c r="AC451" s="67" t="str">
        <f t="shared" si="14"/>
        <v xml:space="preserve"> </v>
      </c>
      <c r="AD451" s="70">
        <v>1954</v>
      </c>
      <c r="AE451">
        <f>'Component Informations'!$K457</f>
        <v>0</v>
      </c>
      <c r="AF451">
        <f>'Component Informations'!$L457</f>
        <v>0</v>
      </c>
      <c r="AG451" s="73">
        <f>'Component Informations'!$M457</f>
        <v>0</v>
      </c>
      <c r="AM451" t="str">
        <f t="shared" si="15"/>
        <v xml:space="preserve"> </v>
      </c>
    </row>
    <row r="452" spans="19:39">
      <c r="S452" s="70">
        <v>452</v>
      </c>
      <c r="T452">
        <f>'Product Informations'!$L460</f>
        <v>0</v>
      </c>
      <c r="U452">
        <f>'Product Informations'!$M460</f>
        <v>0</v>
      </c>
      <c r="V452" s="73">
        <f>'Product Informations'!$N460</f>
        <v>0</v>
      </c>
      <c r="AC452" s="67" t="str">
        <f t="shared" si="14"/>
        <v xml:space="preserve"> </v>
      </c>
      <c r="AD452" s="70">
        <v>1955</v>
      </c>
      <c r="AE452">
        <f>'Component Informations'!$K458</f>
        <v>0</v>
      </c>
      <c r="AF452">
        <f>'Component Informations'!$L458</f>
        <v>0</v>
      </c>
      <c r="AG452" s="73">
        <f>'Component Informations'!$M458</f>
        <v>0</v>
      </c>
      <c r="AM452" t="str">
        <f t="shared" si="15"/>
        <v xml:space="preserve"> </v>
      </c>
    </row>
    <row r="453" spans="19:39">
      <c r="S453" s="70">
        <v>453</v>
      </c>
      <c r="T453">
        <f>'Product Informations'!$L461</f>
        <v>0</v>
      </c>
      <c r="U453">
        <f>'Product Informations'!$M461</f>
        <v>0</v>
      </c>
      <c r="V453" s="73">
        <f>'Product Informations'!$N461</f>
        <v>0</v>
      </c>
      <c r="AC453" s="67" t="str">
        <f t="shared" si="14"/>
        <v xml:space="preserve"> </v>
      </c>
      <c r="AD453" s="70">
        <v>1956</v>
      </c>
      <c r="AE453">
        <f>'Component Informations'!$K459</f>
        <v>0</v>
      </c>
      <c r="AF453">
        <f>'Component Informations'!$L459</f>
        <v>0</v>
      </c>
      <c r="AG453" s="73">
        <f>'Component Informations'!$M459</f>
        <v>0</v>
      </c>
      <c r="AM453" t="str">
        <f t="shared" si="15"/>
        <v xml:space="preserve"> </v>
      </c>
    </row>
    <row r="454" spans="19:39">
      <c r="S454" s="70">
        <v>454</v>
      </c>
      <c r="T454">
        <f>'Product Informations'!$L462</f>
        <v>0</v>
      </c>
      <c r="U454">
        <f>'Product Informations'!$M462</f>
        <v>0</v>
      </c>
      <c r="V454" s="73">
        <f>'Product Informations'!$N462</f>
        <v>0</v>
      </c>
      <c r="AC454" s="67" t="str">
        <f t="shared" si="14"/>
        <v xml:space="preserve"> </v>
      </c>
      <c r="AD454" s="70">
        <v>1957</v>
      </c>
      <c r="AE454">
        <f>'Component Informations'!$K460</f>
        <v>0</v>
      </c>
      <c r="AF454">
        <f>'Component Informations'!$L460</f>
        <v>0</v>
      </c>
      <c r="AG454" s="73">
        <f>'Component Informations'!$M460</f>
        <v>0</v>
      </c>
      <c r="AM454" t="str">
        <f t="shared" si="15"/>
        <v xml:space="preserve"> </v>
      </c>
    </row>
    <row r="455" spans="19:39">
      <c r="S455" s="70">
        <v>455</v>
      </c>
      <c r="T455">
        <f>'Product Informations'!$L463</f>
        <v>0</v>
      </c>
      <c r="U455">
        <f>'Product Informations'!$M463</f>
        <v>0</v>
      </c>
      <c r="V455" s="73">
        <f>'Product Informations'!$N463</f>
        <v>0</v>
      </c>
      <c r="AC455" s="67" t="str">
        <f t="shared" si="14"/>
        <v xml:space="preserve"> </v>
      </c>
      <c r="AD455" s="70">
        <v>1958</v>
      </c>
      <c r="AE455">
        <f>'Component Informations'!$K461</f>
        <v>0</v>
      </c>
      <c r="AF455">
        <f>'Component Informations'!$L461</f>
        <v>0</v>
      </c>
      <c r="AG455" s="73">
        <f>'Component Informations'!$M461</f>
        <v>0</v>
      </c>
      <c r="AM455" t="str">
        <f t="shared" si="15"/>
        <v xml:space="preserve"> </v>
      </c>
    </row>
    <row r="456" spans="19:39">
      <c r="S456" s="70">
        <v>456</v>
      </c>
      <c r="T456">
        <f>'Product Informations'!$L464</f>
        <v>0</v>
      </c>
      <c r="U456">
        <f>'Product Informations'!$M464</f>
        <v>0</v>
      </c>
      <c r="V456" s="73">
        <f>'Product Informations'!$N464</f>
        <v>0</v>
      </c>
      <c r="AC456" s="67" t="str">
        <f t="shared" si="14"/>
        <v xml:space="preserve"> </v>
      </c>
      <c r="AD456" s="70">
        <v>1959</v>
      </c>
      <c r="AE456">
        <f>'Component Informations'!$K462</f>
        <v>0</v>
      </c>
      <c r="AF456">
        <f>'Component Informations'!$L462</f>
        <v>0</v>
      </c>
      <c r="AG456" s="73">
        <f>'Component Informations'!$M462</f>
        <v>0</v>
      </c>
      <c r="AM456" t="str">
        <f t="shared" si="15"/>
        <v xml:space="preserve"> </v>
      </c>
    </row>
    <row r="457" spans="19:39">
      <c r="S457" s="70">
        <v>457</v>
      </c>
      <c r="T457">
        <f>'Product Informations'!$L465</f>
        <v>0</v>
      </c>
      <c r="U457">
        <f>'Product Informations'!$M465</f>
        <v>0</v>
      </c>
      <c r="V457" s="73">
        <f>'Product Informations'!$N465</f>
        <v>0</v>
      </c>
      <c r="AC457" s="67" t="str">
        <f t="shared" si="14"/>
        <v xml:space="preserve"> </v>
      </c>
      <c r="AD457" s="70">
        <v>1960</v>
      </c>
      <c r="AE457">
        <f>'Component Informations'!$K463</f>
        <v>0</v>
      </c>
      <c r="AF457">
        <f>'Component Informations'!$L463</f>
        <v>0</v>
      </c>
      <c r="AG457" s="73">
        <f>'Component Informations'!$M463</f>
        <v>0</v>
      </c>
      <c r="AM457" t="str">
        <f t="shared" si="15"/>
        <v xml:space="preserve"> </v>
      </c>
    </row>
    <row r="458" spans="19:39">
      <c r="S458" s="70">
        <v>458</v>
      </c>
      <c r="T458">
        <f>'Product Informations'!$L466</f>
        <v>0</v>
      </c>
      <c r="U458">
        <f>'Product Informations'!$M466</f>
        <v>0</v>
      </c>
      <c r="V458" s="73">
        <f>'Product Informations'!$N466</f>
        <v>0</v>
      </c>
      <c r="AC458" s="67" t="str">
        <f t="shared" si="14"/>
        <v xml:space="preserve"> </v>
      </c>
      <c r="AD458" s="70">
        <v>1961</v>
      </c>
      <c r="AE458">
        <f>'Component Informations'!$K464</f>
        <v>0</v>
      </c>
      <c r="AF458">
        <f>'Component Informations'!$L464</f>
        <v>0</v>
      </c>
      <c r="AG458" s="73">
        <f>'Component Informations'!$M464</f>
        <v>0</v>
      </c>
      <c r="AM458" t="str">
        <f t="shared" si="15"/>
        <v xml:space="preserve"> </v>
      </c>
    </row>
    <row r="459" spans="19:39">
      <c r="S459" s="70">
        <v>459</v>
      </c>
      <c r="T459">
        <f>'Product Informations'!$L467</f>
        <v>0</v>
      </c>
      <c r="U459">
        <f>'Product Informations'!$M467</f>
        <v>0</v>
      </c>
      <c r="V459" s="73">
        <f>'Product Informations'!$N467</f>
        <v>0</v>
      </c>
      <c r="AC459" s="67" t="str">
        <f t="shared" si="14"/>
        <v xml:space="preserve"> </v>
      </c>
      <c r="AD459" s="70">
        <v>1962</v>
      </c>
      <c r="AE459">
        <f>'Component Informations'!$K465</f>
        <v>0</v>
      </c>
      <c r="AF459">
        <f>'Component Informations'!$L465</f>
        <v>0</v>
      </c>
      <c r="AG459" s="73">
        <f>'Component Informations'!$M465</f>
        <v>0</v>
      </c>
      <c r="AM459" t="str">
        <f t="shared" si="15"/>
        <v xml:space="preserve"> </v>
      </c>
    </row>
    <row r="460" spans="19:39">
      <c r="S460" s="70">
        <v>460</v>
      </c>
      <c r="T460">
        <f>'Product Informations'!$L468</f>
        <v>0</v>
      </c>
      <c r="U460">
        <f>'Product Informations'!$M468</f>
        <v>0</v>
      </c>
      <c r="V460" s="73">
        <f>'Product Informations'!$N468</f>
        <v>0</v>
      </c>
      <c r="AC460" s="67" t="str">
        <f t="shared" si="14"/>
        <v xml:space="preserve"> </v>
      </c>
      <c r="AD460" s="70">
        <v>1963</v>
      </c>
      <c r="AE460">
        <f>'Component Informations'!$K466</f>
        <v>0</v>
      </c>
      <c r="AF460">
        <f>'Component Informations'!$L466</f>
        <v>0</v>
      </c>
      <c r="AG460" s="73">
        <f>'Component Informations'!$M466</f>
        <v>0</v>
      </c>
      <c r="AM460" t="str">
        <f t="shared" si="15"/>
        <v xml:space="preserve"> </v>
      </c>
    </row>
    <row r="461" spans="19:39">
      <c r="S461" s="70">
        <v>461</v>
      </c>
      <c r="T461">
        <f>'Product Informations'!$L469</f>
        <v>0</v>
      </c>
      <c r="U461">
        <f>'Product Informations'!$M469</f>
        <v>0</v>
      </c>
      <c r="V461" s="73">
        <f>'Product Informations'!$N469</f>
        <v>0</v>
      </c>
      <c r="AC461" s="67" t="str">
        <f t="shared" si="14"/>
        <v xml:space="preserve"> </v>
      </c>
      <c r="AD461" s="70">
        <v>1964</v>
      </c>
      <c r="AE461">
        <f>'Component Informations'!$K467</f>
        <v>0</v>
      </c>
      <c r="AF461">
        <f>'Component Informations'!$L467</f>
        <v>0</v>
      </c>
      <c r="AG461" s="73">
        <f>'Component Informations'!$M467</f>
        <v>0</v>
      </c>
      <c r="AM461" t="str">
        <f t="shared" si="15"/>
        <v xml:space="preserve"> </v>
      </c>
    </row>
    <row r="462" spans="19:39">
      <c r="S462" s="70">
        <v>462</v>
      </c>
      <c r="T462">
        <f>'Product Informations'!$L470</f>
        <v>0</v>
      </c>
      <c r="U462">
        <f>'Product Informations'!$M470</f>
        <v>0</v>
      </c>
      <c r="V462" s="73">
        <f>'Product Informations'!$N470</f>
        <v>0</v>
      </c>
      <c r="AC462" s="67" t="str">
        <f t="shared" si="14"/>
        <v xml:space="preserve"> </v>
      </c>
      <c r="AD462" s="70">
        <v>1965</v>
      </c>
      <c r="AE462">
        <f>'Component Informations'!$K468</f>
        <v>0</v>
      </c>
      <c r="AF462">
        <f>'Component Informations'!$L468</f>
        <v>0</v>
      </c>
      <c r="AG462" s="73">
        <f>'Component Informations'!$M468</f>
        <v>0</v>
      </c>
      <c r="AM462" t="str">
        <f t="shared" si="15"/>
        <v xml:space="preserve"> </v>
      </c>
    </row>
    <row r="463" spans="19:39">
      <c r="S463" s="70">
        <v>463</v>
      </c>
      <c r="T463">
        <f>'Product Informations'!$L471</f>
        <v>0</v>
      </c>
      <c r="U463">
        <f>'Product Informations'!$M471</f>
        <v>0</v>
      </c>
      <c r="V463" s="73">
        <f>'Product Informations'!$N471</f>
        <v>0</v>
      </c>
      <c r="AC463" s="67" t="str">
        <f t="shared" si="14"/>
        <v xml:space="preserve"> </v>
      </c>
      <c r="AD463" s="70">
        <v>1966</v>
      </c>
      <c r="AE463">
        <f>'Component Informations'!$K469</f>
        <v>0</v>
      </c>
      <c r="AF463">
        <f>'Component Informations'!$L469</f>
        <v>0</v>
      </c>
      <c r="AG463" s="73">
        <f>'Component Informations'!$M469</f>
        <v>0</v>
      </c>
      <c r="AM463" t="str">
        <f t="shared" si="15"/>
        <v xml:space="preserve"> </v>
      </c>
    </row>
    <row r="464" spans="19:39">
      <c r="S464" s="70">
        <v>464</v>
      </c>
      <c r="T464">
        <f>'Product Informations'!$L472</f>
        <v>0</v>
      </c>
      <c r="U464">
        <f>'Product Informations'!$M472</f>
        <v>0</v>
      </c>
      <c r="V464" s="73">
        <f>'Product Informations'!$N472</f>
        <v>0</v>
      </c>
      <c r="AC464" s="67" t="str">
        <f t="shared" si="14"/>
        <v xml:space="preserve"> </v>
      </c>
      <c r="AD464" s="70">
        <v>1967</v>
      </c>
      <c r="AE464">
        <f>'Component Informations'!$K470</f>
        <v>0</v>
      </c>
      <c r="AF464">
        <f>'Component Informations'!$L470</f>
        <v>0</v>
      </c>
      <c r="AG464" s="73">
        <f>'Component Informations'!$M470</f>
        <v>0</v>
      </c>
      <c r="AM464" t="str">
        <f t="shared" si="15"/>
        <v xml:space="preserve"> </v>
      </c>
    </row>
    <row r="465" spans="19:39">
      <c r="S465" s="70">
        <v>465</v>
      </c>
      <c r="T465">
        <f>'Product Informations'!$L473</f>
        <v>0</v>
      </c>
      <c r="U465">
        <f>'Product Informations'!$M473</f>
        <v>0</v>
      </c>
      <c r="V465" s="73">
        <f>'Product Informations'!$N473</f>
        <v>0</v>
      </c>
      <c r="AC465" s="67" t="str">
        <f t="shared" si="14"/>
        <v xml:space="preserve"> </v>
      </c>
      <c r="AD465" s="70">
        <v>1968</v>
      </c>
      <c r="AE465">
        <f>'Component Informations'!$K471</f>
        <v>0</v>
      </c>
      <c r="AF465">
        <f>'Component Informations'!$L471</f>
        <v>0</v>
      </c>
      <c r="AG465" s="73">
        <f>'Component Informations'!$M471</f>
        <v>0</v>
      </c>
      <c r="AM465" t="str">
        <f t="shared" si="15"/>
        <v xml:space="preserve"> </v>
      </c>
    </row>
    <row r="466" spans="19:39">
      <c r="S466" s="70">
        <v>466</v>
      </c>
      <c r="T466">
        <f>'Product Informations'!$L474</f>
        <v>0</v>
      </c>
      <c r="U466">
        <f>'Product Informations'!$M474</f>
        <v>0</v>
      </c>
      <c r="V466" s="73">
        <f>'Product Informations'!$N474</f>
        <v>0</v>
      </c>
      <c r="AC466" s="67" t="str">
        <f t="shared" si="14"/>
        <v xml:space="preserve"> </v>
      </c>
      <c r="AD466" s="70">
        <v>1969</v>
      </c>
      <c r="AE466">
        <f>'Component Informations'!$K472</f>
        <v>0</v>
      </c>
      <c r="AF466">
        <f>'Component Informations'!$L472</f>
        <v>0</v>
      </c>
      <c r="AG466" s="73">
        <f>'Component Informations'!$M472</f>
        <v>0</v>
      </c>
      <c r="AM466" t="str">
        <f t="shared" si="15"/>
        <v xml:space="preserve"> </v>
      </c>
    </row>
    <row r="467" spans="19:39">
      <c r="S467" s="70">
        <v>467</v>
      </c>
      <c r="T467">
        <f>'Product Informations'!$L475</f>
        <v>0</v>
      </c>
      <c r="U467">
        <f>'Product Informations'!$M475</f>
        <v>0</v>
      </c>
      <c r="V467" s="73">
        <f>'Product Informations'!$N475</f>
        <v>0</v>
      </c>
      <c r="AC467" s="67" t="str">
        <f t="shared" si="14"/>
        <v xml:space="preserve"> </v>
      </c>
      <c r="AD467" s="70">
        <v>1970</v>
      </c>
      <c r="AE467">
        <f>'Component Informations'!$K473</f>
        <v>0</v>
      </c>
      <c r="AF467">
        <f>'Component Informations'!$L473</f>
        <v>0</v>
      </c>
      <c r="AG467" s="73">
        <f>'Component Informations'!$M473</f>
        <v>0</v>
      </c>
      <c r="AM467" t="str">
        <f t="shared" si="15"/>
        <v xml:space="preserve"> </v>
      </c>
    </row>
    <row r="468" spans="19:39">
      <c r="S468" s="70">
        <v>468</v>
      </c>
      <c r="T468">
        <f>'Product Informations'!$L476</f>
        <v>0</v>
      </c>
      <c r="U468">
        <f>'Product Informations'!$M476</f>
        <v>0</v>
      </c>
      <c r="V468" s="73">
        <f>'Product Informations'!$N476</f>
        <v>0</v>
      </c>
      <c r="AC468" s="67" t="str">
        <f t="shared" si="14"/>
        <v xml:space="preserve"> </v>
      </c>
      <c r="AD468" s="70">
        <v>1971</v>
      </c>
      <c r="AE468">
        <f>'Component Informations'!$K474</f>
        <v>0</v>
      </c>
      <c r="AF468">
        <f>'Component Informations'!$L474</f>
        <v>0</v>
      </c>
      <c r="AG468" s="73">
        <f>'Component Informations'!$M474</f>
        <v>0</v>
      </c>
      <c r="AM468" t="str">
        <f t="shared" si="15"/>
        <v xml:space="preserve"> </v>
      </c>
    </row>
    <row r="469" spans="19:39">
      <c r="S469" s="70">
        <v>469</v>
      </c>
      <c r="T469">
        <f>'Product Informations'!$L477</f>
        <v>0</v>
      </c>
      <c r="U469">
        <f>'Product Informations'!$M477</f>
        <v>0</v>
      </c>
      <c r="V469" s="73">
        <f>'Product Informations'!$N477</f>
        <v>0</v>
      </c>
      <c r="AC469" s="67" t="str">
        <f t="shared" si="14"/>
        <v xml:space="preserve"> </v>
      </c>
      <c r="AD469" s="70">
        <v>1972</v>
      </c>
      <c r="AE469">
        <f>'Component Informations'!$K475</f>
        <v>0</v>
      </c>
      <c r="AF469">
        <f>'Component Informations'!$L475</f>
        <v>0</v>
      </c>
      <c r="AG469" s="73">
        <f>'Component Informations'!$M475</f>
        <v>0</v>
      </c>
      <c r="AM469" t="str">
        <f t="shared" si="15"/>
        <v xml:space="preserve"> </v>
      </c>
    </row>
    <row r="470" spans="19:39">
      <c r="S470" s="70">
        <v>470</v>
      </c>
      <c r="T470">
        <f>'Product Informations'!$L478</f>
        <v>0</v>
      </c>
      <c r="U470">
        <f>'Product Informations'!$M478</f>
        <v>0</v>
      </c>
      <c r="V470" s="73">
        <f>'Product Informations'!$N478</f>
        <v>0</v>
      </c>
      <c r="AC470" s="67" t="str">
        <f t="shared" si="14"/>
        <v xml:space="preserve"> </v>
      </c>
      <c r="AD470" s="70">
        <v>1973</v>
      </c>
      <c r="AE470">
        <f>'Component Informations'!$K476</f>
        <v>0</v>
      </c>
      <c r="AF470">
        <f>'Component Informations'!$L476</f>
        <v>0</v>
      </c>
      <c r="AG470" s="73">
        <f>'Component Informations'!$M476</f>
        <v>0</v>
      </c>
      <c r="AM470" t="str">
        <f t="shared" si="15"/>
        <v xml:space="preserve"> </v>
      </c>
    </row>
    <row r="471" spans="19:39">
      <c r="S471" s="70">
        <v>471</v>
      </c>
      <c r="T471">
        <f>'Product Informations'!$L479</f>
        <v>0</v>
      </c>
      <c r="U471">
        <f>'Product Informations'!$M479</f>
        <v>0</v>
      </c>
      <c r="V471" s="73">
        <f>'Product Informations'!$N479</f>
        <v>0</v>
      </c>
      <c r="AC471" s="67" t="str">
        <f t="shared" si="14"/>
        <v xml:space="preserve"> </v>
      </c>
      <c r="AD471" s="70">
        <v>1974</v>
      </c>
      <c r="AE471">
        <f>'Component Informations'!$K477</f>
        <v>0</v>
      </c>
      <c r="AF471">
        <f>'Component Informations'!$L477</f>
        <v>0</v>
      </c>
      <c r="AG471" s="73">
        <f>'Component Informations'!$M477</f>
        <v>0</v>
      </c>
      <c r="AM471" t="str">
        <f t="shared" si="15"/>
        <v xml:space="preserve"> </v>
      </c>
    </row>
    <row r="472" spans="19:39">
      <c r="S472" s="70">
        <v>472</v>
      </c>
      <c r="T472">
        <f>'Product Informations'!$L480</f>
        <v>0</v>
      </c>
      <c r="U472">
        <f>'Product Informations'!$M480</f>
        <v>0</v>
      </c>
      <c r="V472" s="73">
        <f>'Product Informations'!$N480</f>
        <v>0</v>
      </c>
      <c r="AC472" s="67" t="str">
        <f t="shared" si="14"/>
        <v xml:space="preserve"> </v>
      </c>
      <c r="AD472" s="70">
        <v>1975</v>
      </c>
      <c r="AE472">
        <f>'Component Informations'!$K478</f>
        <v>0</v>
      </c>
      <c r="AF472">
        <f>'Component Informations'!$L478</f>
        <v>0</v>
      </c>
      <c r="AG472" s="73">
        <f>'Component Informations'!$M478</f>
        <v>0</v>
      </c>
      <c r="AM472" t="str">
        <f t="shared" si="15"/>
        <v xml:space="preserve"> </v>
      </c>
    </row>
    <row r="473" spans="19:39">
      <c r="S473" s="70">
        <v>473</v>
      </c>
      <c r="T473">
        <f>'Product Informations'!$L481</f>
        <v>0</v>
      </c>
      <c r="U473">
        <f>'Product Informations'!$M481</f>
        <v>0</v>
      </c>
      <c r="V473" s="73">
        <f>'Product Informations'!$N481</f>
        <v>0</v>
      </c>
      <c r="AC473" s="67" t="str">
        <f t="shared" si="14"/>
        <v xml:space="preserve"> </v>
      </c>
      <c r="AD473" s="70">
        <v>1976</v>
      </c>
      <c r="AE473">
        <f>'Component Informations'!$K479</f>
        <v>0</v>
      </c>
      <c r="AF473">
        <f>'Component Informations'!$L479</f>
        <v>0</v>
      </c>
      <c r="AG473" s="73">
        <f>'Component Informations'!$M479</f>
        <v>0</v>
      </c>
      <c r="AM473" t="str">
        <f t="shared" si="15"/>
        <v xml:space="preserve"> </v>
      </c>
    </row>
    <row r="474" spans="19:39">
      <c r="S474" s="70">
        <v>474</v>
      </c>
      <c r="T474">
        <f>'Product Informations'!$L482</f>
        <v>0</v>
      </c>
      <c r="U474">
        <f>'Product Informations'!$M482</f>
        <v>0</v>
      </c>
      <c r="V474" s="73">
        <f>'Product Informations'!$N482</f>
        <v>0</v>
      </c>
      <c r="AC474" s="67" t="str">
        <f t="shared" si="14"/>
        <v xml:space="preserve"> </v>
      </c>
      <c r="AD474" s="70">
        <v>1977</v>
      </c>
      <c r="AE474">
        <f>'Component Informations'!$K480</f>
        <v>0</v>
      </c>
      <c r="AF474">
        <f>'Component Informations'!$L480</f>
        <v>0</v>
      </c>
      <c r="AG474" s="73">
        <f>'Component Informations'!$M480</f>
        <v>0</v>
      </c>
      <c r="AM474" t="str">
        <f t="shared" si="15"/>
        <v xml:space="preserve"> </v>
      </c>
    </row>
    <row r="475" spans="19:39">
      <c r="S475" s="70">
        <v>475</v>
      </c>
      <c r="T475">
        <f>'Product Informations'!$L483</f>
        <v>0</v>
      </c>
      <c r="U475">
        <f>'Product Informations'!$M483</f>
        <v>0</v>
      </c>
      <c r="V475" s="73">
        <f>'Product Informations'!$N483</f>
        <v>0</v>
      </c>
      <c r="AC475" s="67" t="str">
        <f t="shared" si="14"/>
        <v xml:space="preserve"> </v>
      </c>
      <c r="AD475" s="70">
        <v>1978</v>
      </c>
      <c r="AE475">
        <f>'Component Informations'!$K481</f>
        <v>0</v>
      </c>
      <c r="AF475">
        <f>'Component Informations'!$L481</f>
        <v>0</v>
      </c>
      <c r="AG475" s="73">
        <f>'Component Informations'!$M481</f>
        <v>0</v>
      </c>
      <c r="AM475" t="str">
        <f t="shared" si="15"/>
        <v xml:space="preserve"> </v>
      </c>
    </row>
    <row r="476" spans="19:39">
      <c r="S476" s="70">
        <v>476</v>
      </c>
      <c r="T476">
        <f>'Product Informations'!$L484</f>
        <v>0</v>
      </c>
      <c r="U476">
        <f>'Product Informations'!$M484</f>
        <v>0</v>
      </c>
      <c r="V476" s="73">
        <f>'Product Informations'!$N484</f>
        <v>0</v>
      </c>
      <c r="AC476" s="67" t="str">
        <f t="shared" si="14"/>
        <v xml:space="preserve"> </v>
      </c>
      <c r="AD476" s="70">
        <v>1979</v>
      </c>
      <c r="AE476">
        <f>'Component Informations'!$K482</f>
        <v>0</v>
      </c>
      <c r="AF476">
        <f>'Component Informations'!$L482</f>
        <v>0</v>
      </c>
      <c r="AG476" s="73">
        <f>'Component Informations'!$M482</f>
        <v>0</v>
      </c>
      <c r="AM476" t="str">
        <f t="shared" si="15"/>
        <v xml:space="preserve"> </v>
      </c>
    </row>
    <row r="477" spans="19:39">
      <c r="S477" s="70">
        <v>477</v>
      </c>
      <c r="T477">
        <f>'Product Informations'!$L485</f>
        <v>0</v>
      </c>
      <c r="U477">
        <f>'Product Informations'!$M485</f>
        <v>0</v>
      </c>
      <c r="V477" s="73">
        <f>'Product Informations'!$N485</f>
        <v>0</v>
      </c>
      <c r="AC477" s="67" t="str">
        <f t="shared" si="14"/>
        <v xml:space="preserve"> </v>
      </c>
      <c r="AD477" s="70">
        <v>1980</v>
      </c>
      <c r="AE477">
        <f>'Component Informations'!$K483</f>
        <v>0</v>
      </c>
      <c r="AF477">
        <f>'Component Informations'!$L483</f>
        <v>0</v>
      </c>
      <c r="AG477" s="73">
        <f>'Component Informations'!$M483</f>
        <v>0</v>
      </c>
      <c r="AM477" t="str">
        <f t="shared" si="15"/>
        <v xml:space="preserve"> </v>
      </c>
    </row>
    <row r="478" spans="19:39">
      <c r="S478" s="70">
        <v>478</v>
      </c>
      <c r="T478">
        <f>'Product Informations'!$L486</f>
        <v>0</v>
      </c>
      <c r="U478">
        <f>'Product Informations'!$M486</f>
        <v>0</v>
      </c>
      <c r="V478" s="73">
        <f>'Product Informations'!$N486</f>
        <v>0</v>
      </c>
      <c r="AC478" s="67" t="str">
        <f t="shared" si="14"/>
        <v xml:space="preserve"> </v>
      </c>
      <c r="AD478" s="70">
        <v>1981</v>
      </c>
      <c r="AE478">
        <f>'Component Informations'!$K484</f>
        <v>0</v>
      </c>
      <c r="AF478">
        <f>'Component Informations'!$L484</f>
        <v>0</v>
      </c>
      <c r="AG478" s="73">
        <f>'Component Informations'!$M484</f>
        <v>0</v>
      </c>
      <c r="AM478" t="str">
        <f t="shared" si="15"/>
        <v xml:space="preserve"> </v>
      </c>
    </row>
    <row r="479" spans="19:39">
      <c r="S479" s="70">
        <v>479</v>
      </c>
      <c r="T479">
        <f>'Product Informations'!$L487</f>
        <v>0</v>
      </c>
      <c r="U479">
        <f>'Product Informations'!$M487</f>
        <v>0</v>
      </c>
      <c r="V479" s="73">
        <f>'Product Informations'!$N487</f>
        <v>0</v>
      </c>
      <c r="AC479" s="67" t="str">
        <f t="shared" si="14"/>
        <v xml:space="preserve"> </v>
      </c>
      <c r="AD479" s="70">
        <v>1982</v>
      </c>
      <c r="AE479">
        <f>'Component Informations'!$K485</f>
        <v>0</v>
      </c>
      <c r="AF479">
        <f>'Component Informations'!$L485</f>
        <v>0</v>
      </c>
      <c r="AG479" s="73">
        <f>'Component Informations'!$M485</f>
        <v>0</v>
      </c>
      <c r="AM479" t="str">
        <f t="shared" si="15"/>
        <v xml:space="preserve"> </v>
      </c>
    </row>
    <row r="480" spans="19:39">
      <c r="S480" s="70">
        <v>480</v>
      </c>
      <c r="T480">
        <f>'Product Informations'!$L488</f>
        <v>0</v>
      </c>
      <c r="U480">
        <f>'Product Informations'!$M488</f>
        <v>0</v>
      </c>
      <c r="V480" s="73">
        <f>'Product Informations'!$N488</f>
        <v>0</v>
      </c>
      <c r="AC480" s="67" t="str">
        <f t="shared" si="14"/>
        <v xml:space="preserve"> </v>
      </c>
      <c r="AD480" s="70">
        <v>1983</v>
      </c>
      <c r="AE480">
        <f>'Component Informations'!$K486</f>
        <v>0</v>
      </c>
      <c r="AF480">
        <f>'Component Informations'!$L486</f>
        <v>0</v>
      </c>
      <c r="AG480" s="73">
        <f>'Component Informations'!$M486</f>
        <v>0</v>
      </c>
      <c r="AM480" t="str">
        <f t="shared" si="15"/>
        <v xml:space="preserve"> </v>
      </c>
    </row>
    <row r="481" spans="19:39">
      <c r="S481" s="70">
        <v>481</v>
      </c>
      <c r="T481">
        <f>'Product Informations'!$L489</f>
        <v>0</v>
      </c>
      <c r="U481">
        <f>'Product Informations'!$M489</f>
        <v>0</v>
      </c>
      <c r="V481" s="73">
        <f>'Product Informations'!$N489</f>
        <v>0</v>
      </c>
      <c r="AC481" s="67" t="str">
        <f t="shared" si="14"/>
        <v xml:space="preserve"> </v>
      </c>
      <c r="AD481" s="70">
        <v>1984</v>
      </c>
      <c r="AE481">
        <f>'Component Informations'!$K487</f>
        <v>0</v>
      </c>
      <c r="AF481">
        <f>'Component Informations'!$L487</f>
        <v>0</v>
      </c>
      <c r="AG481" s="73">
        <f>'Component Informations'!$M487</f>
        <v>0</v>
      </c>
      <c r="AM481" t="str">
        <f t="shared" si="15"/>
        <v xml:space="preserve"> </v>
      </c>
    </row>
    <row r="482" spans="19:39">
      <c r="S482" s="70">
        <v>482</v>
      </c>
      <c r="T482">
        <f>'Product Informations'!$L490</f>
        <v>0</v>
      </c>
      <c r="U482">
        <f>'Product Informations'!$M490</f>
        <v>0</v>
      </c>
      <c r="V482" s="73">
        <f>'Product Informations'!$N490</f>
        <v>0</v>
      </c>
      <c r="AC482" s="67" t="str">
        <f t="shared" si="14"/>
        <v xml:space="preserve"> </v>
      </c>
      <c r="AD482" s="70">
        <v>1985</v>
      </c>
      <c r="AE482">
        <f>'Component Informations'!$K488</f>
        <v>0</v>
      </c>
      <c r="AF482">
        <f>'Component Informations'!$L488</f>
        <v>0</v>
      </c>
      <c r="AG482" s="73">
        <f>'Component Informations'!$M488</f>
        <v>0</v>
      </c>
      <c r="AM482" t="str">
        <f t="shared" si="15"/>
        <v xml:space="preserve"> </v>
      </c>
    </row>
    <row r="483" spans="19:39">
      <c r="S483" s="70">
        <v>483</v>
      </c>
      <c r="T483">
        <f>'Product Informations'!$L491</f>
        <v>0</v>
      </c>
      <c r="U483">
        <f>'Product Informations'!$M491</f>
        <v>0</v>
      </c>
      <c r="V483" s="73">
        <f>'Product Informations'!$N491</f>
        <v>0</v>
      </c>
      <c r="AC483" s="67" t="str">
        <f t="shared" si="14"/>
        <v xml:space="preserve"> </v>
      </c>
      <c r="AD483" s="70">
        <v>1986</v>
      </c>
      <c r="AE483">
        <f>'Component Informations'!$K489</f>
        <v>0</v>
      </c>
      <c r="AF483">
        <f>'Component Informations'!$L489</f>
        <v>0</v>
      </c>
      <c r="AG483" s="73">
        <f>'Component Informations'!$M489</f>
        <v>0</v>
      </c>
      <c r="AM483" t="str">
        <f t="shared" si="15"/>
        <v xml:space="preserve"> </v>
      </c>
    </row>
    <row r="484" spans="19:39">
      <c r="S484" s="70">
        <v>484</v>
      </c>
      <c r="T484">
        <f>'Product Informations'!$L492</f>
        <v>0</v>
      </c>
      <c r="U484">
        <f>'Product Informations'!$M492</f>
        <v>0</v>
      </c>
      <c r="V484" s="73">
        <f>'Product Informations'!$N492</f>
        <v>0</v>
      </c>
      <c r="AC484" s="67" t="str">
        <f t="shared" si="14"/>
        <v xml:space="preserve"> </v>
      </c>
      <c r="AD484" s="70">
        <v>1987</v>
      </c>
      <c r="AE484">
        <f>'Component Informations'!$K490</f>
        <v>0</v>
      </c>
      <c r="AF484">
        <f>'Component Informations'!$L490</f>
        <v>0</v>
      </c>
      <c r="AG484" s="73">
        <f>'Component Informations'!$M490</f>
        <v>0</v>
      </c>
      <c r="AM484" t="str">
        <f t="shared" si="15"/>
        <v xml:space="preserve"> </v>
      </c>
    </row>
    <row r="485" spans="19:39">
      <c r="S485" s="70">
        <v>485</v>
      </c>
      <c r="T485">
        <f>'Product Informations'!$L493</f>
        <v>0</v>
      </c>
      <c r="U485">
        <f>'Product Informations'!$M493</f>
        <v>0</v>
      </c>
      <c r="V485" s="73">
        <f>'Product Informations'!$N493</f>
        <v>0</v>
      </c>
      <c r="AC485" s="67" t="str">
        <f t="shared" si="14"/>
        <v xml:space="preserve"> </v>
      </c>
      <c r="AD485" s="70">
        <v>1988</v>
      </c>
      <c r="AE485">
        <f>'Component Informations'!$K491</f>
        <v>0</v>
      </c>
      <c r="AF485">
        <f>'Component Informations'!$L491</f>
        <v>0</v>
      </c>
      <c r="AG485" s="73">
        <f>'Component Informations'!$M491</f>
        <v>0</v>
      </c>
      <c r="AM485" t="str">
        <f t="shared" si="15"/>
        <v xml:space="preserve"> </v>
      </c>
    </row>
    <row r="486" spans="19:39">
      <c r="S486" s="70">
        <v>486</v>
      </c>
      <c r="T486">
        <f>'Product Informations'!$L494</f>
        <v>0</v>
      </c>
      <c r="U486">
        <f>'Product Informations'!$M494</f>
        <v>0</v>
      </c>
      <c r="V486" s="73">
        <f>'Product Informations'!$N494</f>
        <v>0</v>
      </c>
      <c r="AC486" s="67" t="str">
        <f t="shared" si="14"/>
        <v xml:space="preserve"> </v>
      </c>
      <c r="AD486" s="70">
        <v>1989</v>
      </c>
      <c r="AE486">
        <f>'Component Informations'!$K492</f>
        <v>0</v>
      </c>
      <c r="AF486">
        <f>'Component Informations'!$L492</f>
        <v>0</v>
      </c>
      <c r="AG486" s="73">
        <f>'Component Informations'!$M492</f>
        <v>0</v>
      </c>
      <c r="AM486" t="str">
        <f t="shared" si="15"/>
        <v xml:space="preserve"> </v>
      </c>
    </row>
    <row r="487" spans="19:39">
      <c r="S487" s="70">
        <v>487</v>
      </c>
      <c r="T487">
        <f>'Product Informations'!$L495</f>
        <v>0</v>
      </c>
      <c r="U487">
        <f>'Product Informations'!$M495</f>
        <v>0</v>
      </c>
      <c r="V487" s="73">
        <f>'Product Informations'!$N495</f>
        <v>0</v>
      </c>
      <c r="AC487" s="67" t="str">
        <f t="shared" si="14"/>
        <v xml:space="preserve"> </v>
      </c>
      <c r="AD487" s="70">
        <v>1990</v>
      </c>
      <c r="AE487">
        <f>'Component Informations'!$K493</f>
        <v>0</v>
      </c>
      <c r="AF487">
        <f>'Component Informations'!$L493</f>
        <v>0</v>
      </c>
      <c r="AG487" s="73">
        <f>'Component Informations'!$M493</f>
        <v>0</v>
      </c>
      <c r="AM487" t="str">
        <f t="shared" si="15"/>
        <v xml:space="preserve"> </v>
      </c>
    </row>
    <row r="488" spans="19:39">
      <c r="S488" s="70">
        <v>488</v>
      </c>
      <c r="T488">
        <f>'Product Informations'!$L496</f>
        <v>0</v>
      </c>
      <c r="U488">
        <f>'Product Informations'!$M496</f>
        <v>0</v>
      </c>
      <c r="V488" s="73">
        <f>'Product Informations'!$N496</f>
        <v>0</v>
      </c>
      <c r="AC488" s="67" t="str">
        <f t="shared" si="14"/>
        <v xml:space="preserve"> </v>
      </c>
      <c r="AD488" s="70">
        <v>1991</v>
      </c>
      <c r="AE488">
        <f>'Component Informations'!$K494</f>
        <v>0</v>
      </c>
      <c r="AF488">
        <f>'Component Informations'!$L494</f>
        <v>0</v>
      </c>
      <c r="AG488" s="73">
        <f>'Component Informations'!$M494</f>
        <v>0</v>
      </c>
      <c r="AM488" t="str">
        <f t="shared" si="15"/>
        <v xml:space="preserve"> </v>
      </c>
    </row>
    <row r="489" spans="19:39">
      <c r="S489" s="70">
        <v>489</v>
      </c>
      <c r="T489">
        <f>'Product Informations'!$L497</f>
        <v>0</v>
      </c>
      <c r="U489">
        <f>'Product Informations'!$M497</f>
        <v>0</v>
      </c>
      <c r="V489" s="73">
        <f>'Product Informations'!$N497</f>
        <v>0</v>
      </c>
      <c r="AC489" s="67" t="str">
        <f t="shared" si="14"/>
        <v xml:space="preserve"> </v>
      </c>
      <c r="AD489" s="70">
        <v>1992</v>
      </c>
      <c r="AE489">
        <f>'Component Informations'!$K495</f>
        <v>0</v>
      </c>
      <c r="AF489">
        <f>'Component Informations'!$L495</f>
        <v>0</v>
      </c>
      <c r="AG489" s="73">
        <f>'Component Informations'!$M495</f>
        <v>0</v>
      </c>
      <c r="AM489" t="str">
        <f t="shared" si="15"/>
        <v xml:space="preserve"> </v>
      </c>
    </row>
    <row r="490" spans="19:39">
      <c r="S490" s="70">
        <v>490</v>
      </c>
      <c r="T490">
        <f>'Product Informations'!$L498</f>
        <v>0</v>
      </c>
      <c r="U490">
        <f>'Product Informations'!$M498</f>
        <v>0</v>
      </c>
      <c r="V490" s="73">
        <f>'Product Informations'!$N498</f>
        <v>0</v>
      </c>
      <c r="AC490" s="67" t="str">
        <f t="shared" si="14"/>
        <v xml:space="preserve"> </v>
      </c>
      <c r="AD490" s="70">
        <v>1993</v>
      </c>
      <c r="AE490">
        <f>'Component Informations'!$K496</f>
        <v>0</v>
      </c>
      <c r="AF490">
        <f>'Component Informations'!$L496</f>
        <v>0</v>
      </c>
      <c r="AG490" s="73">
        <f>'Component Informations'!$M496</f>
        <v>0</v>
      </c>
      <c r="AM490" t="str">
        <f t="shared" si="15"/>
        <v xml:space="preserve"> </v>
      </c>
    </row>
    <row r="491" spans="19:39">
      <c r="S491" s="70">
        <v>491</v>
      </c>
      <c r="T491">
        <f>'Product Informations'!$L499</f>
        <v>0</v>
      </c>
      <c r="U491">
        <f>'Product Informations'!$M499</f>
        <v>0</v>
      </c>
      <c r="V491" s="73">
        <f>'Product Informations'!$N499</f>
        <v>0</v>
      </c>
      <c r="AC491" s="67" t="str">
        <f t="shared" si="14"/>
        <v xml:space="preserve"> </v>
      </c>
      <c r="AD491" s="70">
        <v>1994</v>
      </c>
      <c r="AE491">
        <f>'Component Informations'!$K497</f>
        <v>0</v>
      </c>
      <c r="AF491">
        <f>'Component Informations'!$L497</f>
        <v>0</v>
      </c>
      <c r="AG491" s="73">
        <f>'Component Informations'!$M497</f>
        <v>0</v>
      </c>
      <c r="AM491" t="str">
        <f t="shared" si="15"/>
        <v xml:space="preserve"> </v>
      </c>
    </row>
    <row r="492" spans="19:39">
      <c r="S492" s="70">
        <v>492</v>
      </c>
      <c r="T492">
        <f>'Product Informations'!$L500</f>
        <v>0</v>
      </c>
      <c r="U492">
        <f>'Product Informations'!$M500</f>
        <v>0</v>
      </c>
      <c r="V492" s="73">
        <f>'Product Informations'!$N500</f>
        <v>0</v>
      </c>
      <c r="AC492" s="67" t="str">
        <f t="shared" si="14"/>
        <v xml:space="preserve"> </v>
      </c>
      <c r="AD492" s="70">
        <v>1995</v>
      </c>
      <c r="AE492">
        <f>'Component Informations'!$K498</f>
        <v>0</v>
      </c>
      <c r="AF492">
        <f>'Component Informations'!$L498</f>
        <v>0</v>
      </c>
      <c r="AG492" s="73">
        <f>'Component Informations'!$M498</f>
        <v>0</v>
      </c>
      <c r="AM492" t="str">
        <f t="shared" si="15"/>
        <v xml:space="preserve"> </v>
      </c>
    </row>
    <row r="493" spans="19:39">
      <c r="S493" s="70">
        <v>493</v>
      </c>
      <c r="T493">
        <f>'Product Informations'!$L501</f>
        <v>0</v>
      </c>
      <c r="U493">
        <f>'Product Informations'!$M501</f>
        <v>0</v>
      </c>
      <c r="V493" s="73">
        <f>'Product Informations'!$N501</f>
        <v>0</v>
      </c>
      <c r="AC493" s="67" t="str">
        <f t="shared" si="14"/>
        <v xml:space="preserve"> </v>
      </c>
      <c r="AD493" s="70">
        <v>1996</v>
      </c>
      <c r="AE493">
        <f>'Component Informations'!$K499</f>
        <v>0</v>
      </c>
      <c r="AF493">
        <f>'Component Informations'!$L499</f>
        <v>0</v>
      </c>
      <c r="AG493" s="73">
        <f>'Component Informations'!$M499</f>
        <v>0</v>
      </c>
      <c r="AM493" t="str">
        <f t="shared" si="15"/>
        <v xml:space="preserve"> </v>
      </c>
    </row>
    <row r="494" spans="19:39">
      <c r="S494" s="70">
        <v>494</v>
      </c>
      <c r="T494">
        <f>'Product Informations'!$L502</f>
        <v>0</v>
      </c>
      <c r="U494">
        <f>'Product Informations'!$M502</f>
        <v>0</v>
      </c>
      <c r="V494" s="73">
        <f>'Product Informations'!$N502</f>
        <v>0</v>
      </c>
      <c r="AC494" s="67" t="str">
        <f t="shared" si="14"/>
        <v xml:space="preserve"> </v>
      </c>
      <c r="AD494" s="70">
        <v>1997</v>
      </c>
      <c r="AE494">
        <f>'Component Informations'!$K500</f>
        <v>0</v>
      </c>
      <c r="AF494">
        <f>'Component Informations'!$L500</f>
        <v>0</v>
      </c>
      <c r="AG494" s="73">
        <f>'Component Informations'!$M500</f>
        <v>0</v>
      </c>
      <c r="AM494" t="str">
        <f t="shared" si="15"/>
        <v xml:space="preserve"> </v>
      </c>
    </row>
    <row r="495" spans="19:39">
      <c r="S495" s="70">
        <v>495</v>
      </c>
      <c r="T495">
        <f>'Product Informations'!$L503</f>
        <v>0</v>
      </c>
      <c r="U495">
        <f>'Product Informations'!$M503</f>
        <v>0</v>
      </c>
      <c r="V495" s="73">
        <f>'Product Informations'!$N503</f>
        <v>0</v>
      </c>
      <c r="AC495" s="67" t="str">
        <f t="shared" si="14"/>
        <v xml:space="preserve"> </v>
      </c>
      <c r="AD495" s="70">
        <v>1998</v>
      </c>
      <c r="AE495">
        <f>'Component Informations'!$K501</f>
        <v>0</v>
      </c>
      <c r="AF495">
        <f>'Component Informations'!$L501</f>
        <v>0</v>
      </c>
      <c r="AG495" s="73">
        <f>'Component Informations'!$M501</f>
        <v>0</v>
      </c>
      <c r="AM495" t="str">
        <f t="shared" si="15"/>
        <v xml:space="preserve"> </v>
      </c>
    </row>
    <row r="496" spans="19:39">
      <c r="S496" s="70">
        <v>496</v>
      </c>
      <c r="T496">
        <f>'Product Informations'!$L504</f>
        <v>0</v>
      </c>
      <c r="U496">
        <f>'Product Informations'!$M504</f>
        <v>0</v>
      </c>
      <c r="V496" s="73">
        <f>'Product Informations'!$N504</f>
        <v>0</v>
      </c>
      <c r="AC496" s="67" t="str">
        <f t="shared" si="14"/>
        <v xml:space="preserve"> </v>
      </c>
      <c r="AD496" s="70">
        <v>1999</v>
      </c>
      <c r="AE496">
        <f>'Component Informations'!$K502</f>
        <v>0</v>
      </c>
      <c r="AF496">
        <f>'Component Informations'!$L502</f>
        <v>0</v>
      </c>
      <c r="AG496" s="73">
        <f>'Component Informations'!$M502</f>
        <v>0</v>
      </c>
      <c r="AM496" t="str">
        <f t="shared" si="15"/>
        <v xml:space="preserve"> </v>
      </c>
    </row>
    <row r="497" spans="19:39">
      <c r="S497" s="70">
        <v>497</v>
      </c>
      <c r="T497">
        <f>'Product Informations'!$L505</f>
        <v>0</v>
      </c>
      <c r="U497">
        <f>'Product Informations'!$M505</f>
        <v>0</v>
      </c>
      <c r="V497" s="73">
        <f>'Product Informations'!$N505</f>
        <v>0</v>
      </c>
      <c r="AC497" s="67" t="str">
        <f t="shared" si="14"/>
        <v xml:space="preserve"> </v>
      </c>
      <c r="AD497" s="70">
        <v>2000</v>
      </c>
      <c r="AE497">
        <f>'Component Informations'!$K503</f>
        <v>0</v>
      </c>
      <c r="AF497">
        <f>'Component Informations'!$L503</f>
        <v>0</v>
      </c>
      <c r="AG497" s="73">
        <f>'Component Informations'!$M503</f>
        <v>0</v>
      </c>
      <c r="AM497" t="str">
        <f t="shared" si="15"/>
        <v xml:space="preserve"> </v>
      </c>
    </row>
    <row r="498" spans="19:39">
      <c r="S498" s="70">
        <v>498</v>
      </c>
      <c r="T498">
        <f>'Product Informations'!$L506</f>
        <v>0</v>
      </c>
      <c r="U498">
        <f>'Product Informations'!$M506</f>
        <v>0</v>
      </c>
      <c r="V498" s="73">
        <f>'Product Informations'!$N506</f>
        <v>0</v>
      </c>
      <c r="AC498" s="67" t="str">
        <f t="shared" si="14"/>
        <v xml:space="preserve"> </v>
      </c>
      <c r="AD498" s="70">
        <v>2001</v>
      </c>
      <c r="AE498">
        <f>'Component Informations'!$K504</f>
        <v>0</v>
      </c>
      <c r="AF498">
        <f>'Component Informations'!$L504</f>
        <v>0</v>
      </c>
      <c r="AG498" s="73">
        <f>'Component Informations'!$M504</f>
        <v>0</v>
      </c>
      <c r="AM498" t="str">
        <f t="shared" si="15"/>
        <v xml:space="preserve"> </v>
      </c>
    </row>
    <row r="499" spans="19:39">
      <c r="S499" s="70">
        <v>499</v>
      </c>
      <c r="T499">
        <f>'Product Informations'!$L507</f>
        <v>0</v>
      </c>
      <c r="U499">
        <f>'Product Informations'!$M507</f>
        <v>0</v>
      </c>
      <c r="V499" s="73">
        <f>'Product Informations'!$N507</f>
        <v>0</v>
      </c>
      <c r="AC499" s="67" t="str">
        <f t="shared" si="14"/>
        <v xml:space="preserve"> </v>
      </c>
      <c r="AD499" s="70">
        <v>2002</v>
      </c>
      <c r="AE499">
        <f>'Component Informations'!$K505</f>
        <v>0</v>
      </c>
      <c r="AF499">
        <f>'Component Informations'!$L505</f>
        <v>0</v>
      </c>
      <c r="AG499" s="73">
        <f>'Component Informations'!$M505</f>
        <v>0</v>
      </c>
      <c r="AM499" t="str">
        <f t="shared" si="15"/>
        <v xml:space="preserve"> </v>
      </c>
    </row>
    <row r="500" spans="19:39">
      <c r="S500" s="70">
        <v>500</v>
      </c>
      <c r="T500">
        <f>'Product Informations'!$L508</f>
        <v>0</v>
      </c>
      <c r="U500">
        <f>'Product Informations'!$M508</f>
        <v>0</v>
      </c>
      <c r="V500" s="73">
        <f>'Product Informations'!$N508</f>
        <v>0</v>
      </c>
      <c r="AC500" s="67" t="str">
        <f t="shared" si="14"/>
        <v xml:space="preserve"> </v>
      </c>
      <c r="AD500" s="70">
        <v>2003</v>
      </c>
      <c r="AE500">
        <f>'Component Informations'!$K506</f>
        <v>0</v>
      </c>
      <c r="AF500">
        <f>'Component Informations'!$L506</f>
        <v>0</v>
      </c>
      <c r="AG500" s="73">
        <f>'Component Informations'!$M506</f>
        <v>0</v>
      </c>
      <c r="AM500" t="str">
        <f t="shared" si="15"/>
        <v xml:space="preserve"> </v>
      </c>
    </row>
    <row r="501" spans="19:39">
      <c r="S501" s="70">
        <v>501</v>
      </c>
      <c r="T501">
        <f>'Product Informations'!$L509</f>
        <v>0</v>
      </c>
      <c r="U501">
        <f>'Product Informations'!$M509</f>
        <v>0</v>
      </c>
      <c r="V501" s="73">
        <f>'Product Informations'!$N509</f>
        <v>0</v>
      </c>
      <c r="AC501" s="67" t="str">
        <f t="shared" si="14"/>
        <v xml:space="preserve"> </v>
      </c>
      <c r="AD501" s="70">
        <v>2004</v>
      </c>
      <c r="AE501">
        <f>'Component Informations'!$K507</f>
        <v>0</v>
      </c>
      <c r="AF501">
        <f>'Component Informations'!$L507</f>
        <v>0</v>
      </c>
      <c r="AG501" s="73">
        <f>'Component Informations'!$M507</f>
        <v>0</v>
      </c>
      <c r="AM501" t="str">
        <f t="shared" si="15"/>
        <v xml:space="preserve"> </v>
      </c>
    </row>
    <row r="502" spans="19:39">
      <c r="S502" s="70">
        <v>502</v>
      </c>
      <c r="T502">
        <f>'Product Informations'!$L510</f>
        <v>0</v>
      </c>
      <c r="U502">
        <f>'Product Informations'!$M510</f>
        <v>0</v>
      </c>
      <c r="V502" s="73">
        <f>'Product Informations'!$N510</f>
        <v>0</v>
      </c>
      <c r="AC502" s="67" t="str">
        <f t="shared" si="14"/>
        <v xml:space="preserve"> </v>
      </c>
      <c r="AD502" s="70">
        <v>2005</v>
      </c>
      <c r="AE502">
        <f>'Component Informations'!$K508</f>
        <v>0</v>
      </c>
      <c r="AF502">
        <f>'Component Informations'!$L508</f>
        <v>0</v>
      </c>
      <c r="AG502" s="73">
        <f>'Component Informations'!$M508</f>
        <v>0</v>
      </c>
      <c r="AM502" t="str">
        <f t="shared" si="15"/>
        <v xml:space="preserve"> </v>
      </c>
    </row>
    <row r="503" spans="19:39">
      <c r="S503" s="70">
        <v>503</v>
      </c>
      <c r="T503">
        <f>'Product Informations'!$L511</f>
        <v>0</v>
      </c>
      <c r="U503">
        <f>'Product Informations'!$M511</f>
        <v>0</v>
      </c>
      <c r="V503" s="73">
        <f>'Product Informations'!$N511</f>
        <v>0</v>
      </c>
      <c r="AC503" s="67" t="str">
        <f t="shared" si="14"/>
        <v xml:space="preserve"> </v>
      </c>
      <c r="AD503" s="70">
        <v>2006</v>
      </c>
      <c r="AE503">
        <f>'Component Informations'!$K509</f>
        <v>0</v>
      </c>
      <c r="AF503">
        <f>'Component Informations'!$L509</f>
        <v>0</v>
      </c>
      <c r="AG503" s="73">
        <f>'Component Informations'!$M509</f>
        <v>0</v>
      </c>
      <c r="AM503" t="str">
        <f t="shared" si="15"/>
        <v xml:space="preserve"> </v>
      </c>
    </row>
    <row r="504" spans="19:39">
      <c r="S504" s="70">
        <v>504</v>
      </c>
      <c r="T504">
        <f>'Product Informations'!$L512</f>
        <v>0</v>
      </c>
      <c r="U504">
        <f>'Product Informations'!$M512</f>
        <v>0</v>
      </c>
      <c r="V504" s="73">
        <f>'Product Informations'!$N512</f>
        <v>0</v>
      </c>
      <c r="AC504" s="67" t="str">
        <f t="shared" si="14"/>
        <v xml:space="preserve"> </v>
      </c>
      <c r="AD504" s="70">
        <v>2007</v>
      </c>
      <c r="AE504">
        <f>'Component Informations'!$K510</f>
        <v>0</v>
      </c>
      <c r="AF504">
        <f>'Component Informations'!$L510</f>
        <v>0</v>
      </c>
      <c r="AG504" s="73">
        <f>'Component Informations'!$M510</f>
        <v>0</v>
      </c>
      <c r="AM504" t="str">
        <f t="shared" si="15"/>
        <v xml:space="preserve"> </v>
      </c>
    </row>
    <row r="505" spans="19:39">
      <c r="S505" s="70">
        <v>505</v>
      </c>
      <c r="T505">
        <f>'Product Informations'!$L513</f>
        <v>0</v>
      </c>
      <c r="U505">
        <f>'Product Informations'!$M513</f>
        <v>0</v>
      </c>
      <c r="V505" s="73">
        <f>'Product Informations'!$N513</f>
        <v>0</v>
      </c>
      <c r="AC505" s="67" t="str">
        <f t="shared" si="14"/>
        <v xml:space="preserve"> </v>
      </c>
      <c r="AD505" s="70">
        <v>2008</v>
      </c>
      <c r="AE505">
        <f>'Component Informations'!$K511</f>
        <v>0</v>
      </c>
      <c r="AF505">
        <f>'Component Informations'!$L511</f>
        <v>0</v>
      </c>
      <c r="AG505" s="73">
        <f>'Component Informations'!$M511</f>
        <v>0</v>
      </c>
      <c r="AM505" t="str">
        <f t="shared" si="15"/>
        <v xml:space="preserve"> </v>
      </c>
    </row>
    <row r="506" spans="19:39">
      <c r="S506" s="70">
        <v>506</v>
      </c>
      <c r="T506">
        <f>'Product Informations'!$L514</f>
        <v>0</v>
      </c>
      <c r="U506">
        <f>'Product Informations'!$M514</f>
        <v>0</v>
      </c>
      <c r="V506" s="73">
        <f>'Product Informations'!$N514</f>
        <v>0</v>
      </c>
      <c r="AC506" s="67" t="str">
        <f t="shared" si="14"/>
        <v xml:space="preserve"> </v>
      </c>
      <c r="AD506" s="70">
        <v>2009</v>
      </c>
      <c r="AE506">
        <f>'Component Informations'!$K512</f>
        <v>0</v>
      </c>
      <c r="AF506">
        <f>'Component Informations'!$L512</f>
        <v>0</v>
      </c>
      <c r="AG506" s="73">
        <f>'Component Informations'!$M512</f>
        <v>0</v>
      </c>
      <c r="AM506" t="str">
        <f t="shared" si="15"/>
        <v xml:space="preserve"> </v>
      </c>
    </row>
    <row r="507" spans="19:39">
      <c r="S507" s="70">
        <v>507</v>
      </c>
      <c r="T507">
        <f>'Product Informations'!$L515</f>
        <v>0</v>
      </c>
      <c r="U507">
        <f>'Product Informations'!$M515</f>
        <v>0</v>
      </c>
      <c r="V507" s="73">
        <f>'Product Informations'!$N515</f>
        <v>0</v>
      </c>
      <c r="AC507" s="67" t="str">
        <f t="shared" si="14"/>
        <v xml:space="preserve"> </v>
      </c>
      <c r="AD507" s="70">
        <v>2010</v>
      </c>
      <c r="AE507">
        <f>'Component Informations'!$K513</f>
        <v>0</v>
      </c>
      <c r="AF507">
        <f>'Component Informations'!$L513</f>
        <v>0</v>
      </c>
      <c r="AG507" s="73">
        <f>'Component Informations'!$M513</f>
        <v>0</v>
      </c>
      <c r="AM507" t="str">
        <f t="shared" si="15"/>
        <v xml:space="preserve"> </v>
      </c>
    </row>
    <row r="508" spans="19:39">
      <c r="S508" s="70">
        <v>508</v>
      </c>
      <c r="T508">
        <f>'Product Informations'!$L516</f>
        <v>0</v>
      </c>
      <c r="U508">
        <f>'Product Informations'!$M516</f>
        <v>0</v>
      </c>
      <c r="V508" s="73">
        <f>'Product Informations'!$N516</f>
        <v>0</v>
      </c>
      <c r="AC508" s="67" t="str">
        <f t="shared" si="14"/>
        <v xml:space="preserve"> </v>
      </c>
      <c r="AD508" s="70">
        <v>2011</v>
      </c>
      <c r="AE508">
        <f>'Component Informations'!$K514</f>
        <v>0</v>
      </c>
      <c r="AF508">
        <f>'Component Informations'!$L514</f>
        <v>0</v>
      </c>
      <c r="AG508" s="73">
        <f>'Component Informations'!$M514</f>
        <v>0</v>
      </c>
      <c r="AM508" t="str">
        <f t="shared" si="15"/>
        <v xml:space="preserve"> </v>
      </c>
    </row>
    <row r="509" spans="19:39">
      <c r="S509" s="70">
        <v>509</v>
      </c>
      <c r="T509">
        <f>'Product Informations'!$L517</f>
        <v>0</v>
      </c>
      <c r="U509">
        <f>'Product Informations'!$M517</f>
        <v>0</v>
      </c>
      <c r="V509" s="73">
        <f>'Product Informations'!$N517</f>
        <v>0</v>
      </c>
      <c r="AC509" s="67" t="str">
        <f t="shared" si="14"/>
        <v xml:space="preserve"> </v>
      </c>
      <c r="AD509" s="70">
        <v>2012</v>
      </c>
      <c r="AE509">
        <f>'Component Informations'!$K515</f>
        <v>0</v>
      </c>
      <c r="AF509">
        <f>'Component Informations'!$L515</f>
        <v>0</v>
      </c>
      <c r="AG509" s="73">
        <f>'Component Informations'!$M515</f>
        <v>0</v>
      </c>
      <c r="AM509" t="str">
        <f t="shared" si="15"/>
        <v xml:space="preserve"> </v>
      </c>
    </row>
    <row r="510" spans="19:39">
      <c r="S510" s="70">
        <v>510</v>
      </c>
      <c r="T510">
        <f>'Product Informations'!$L518</f>
        <v>0</v>
      </c>
      <c r="U510">
        <f>'Product Informations'!$M518</f>
        <v>0</v>
      </c>
      <c r="V510" s="73">
        <f>'Product Informations'!$N518</f>
        <v>0</v>
      </c>
      <c r="AC510" s="67" t="str">
        <f t="shared" si="14"/>
        <v xml:space="preserve"> </v>
      </c>
      <c r="AD510" s="70">
        <v>2013</v>
      </c>
      <c r="AE510">
        <f>'Component Informations'!$K516</f>
        <v>0</v>
      </c>
      <c r="AF510">
        <f>'Component Informations'!$L516</f>
        <v>0</v>
      </c>
      <c r="AG510" s="73">
        <f>'Component Informations'!$M516</f>
        <v>0</v>
      </c>
      <c r="AM510" t="str">
        <f t="shared" si="15"/>
        <v xml:space="preserve"> </v>
      </c>
    </row>
    <row r="511" spans="19:39">
      <c r="S511" s="70">
        <v>511</v>
      </c>
      <c r="T511">
        <f>'Product Informations'!$L519</f>
        <v>0</v>
      </c>
      <c r="U511">
        <f>'Product Informations'!$M519</f>
        <v>0</v>
      </c>
      <c r="V511" s="73">
        <f>'Product Informations'!$N519</f>
        <v>0</v>
      </c>
      <c r="AC511" s="67" t="str">
        <f t="shared" si="14"/>
        <v xml:space="preserve"> </v>
      </c>
      <c r="AD511" s="70">
        <v>2014</v>
      </c>
      <c r="AE511">
        <f>'Component Informations'!$K517</f>
        <v>0</v>
      </c>
      <c r="AF511">
        <f>'Component Informations'!$L517</f>
        <v>0</v>
      </c>
      <c r="AG511" s="73">
        <f>'Component Informations'!$M517</f>
        <v>0</v>
      </c>
      <c r="AM511" t="str">
        <f t="shared" si="15"/>
        <v xml:space="preserve"> </v>
      </c>
    </row>
    <row r="512" spans="19:39">
      <c r="S512" s="70">
        <v>512</v>
      </c>
      <c r="T512">
        <f>'Product Informations'!$L520</f>
        <v>0</v>
      </c>
      <c r="U512">
        <f>'Product Informations'!$M520</f>
        <v>0</v>
      </c>
      <c r="V512" s="73">
        <f>'Product Informations'!$N520</f>
        <v>0</v>
      </c>
      <c r="AC512" s="67" t="str">
        <f t="shared" si="14"/>
        <v xml:space="preserve"> </v>
      </c>
      <c r="AD512" s="70">
        <v>2015</v>
      </c>
      <c r="AE512">
        <f>'Component Informations'!$K518</f>
        <v>0</v>
      </c>
      <c r="AF512">
        <f>'Component Informations'!$L518</f>
        <v>0</v>
      </c>
      <c r="AG512" s="73">
        <f>'Component Informations'!$M518</f>
        <v>0</v>
      </c>
      <c r="AM512" t="str">
        <f t="shared" si="15"/>
        <v xml:space="preserve"> </v>
      </c>
    </row>
    <row r="513" spans="19:39">
      <c r="S513" s="70">
        <v>513</v>
      </c>
      <c r="T513">
        <f>'Product Informations'!$L521</f>
        <v>0</v>
      </c>
      <c r="U513">
        <f>'Product Informations'!$M521</f>
        <v>0</v>
      </c>
      <c r="V513" s="73">
        <f>'Product Informations'!$N521</f>
        <v>0</v>
      </c>
      <c r="AC513" s="67" t="str">
        <f t="shared" si="14"/>
        <v xml:space="preserve"> </v>
      </c>
      <c r="AD513" s="70">
        <v>2016</v>
      </c>
      <c r="AE513">
        <f>'Component Informations'!$K519</f>
        <v>0</v>
      </c>
      <c r="AF513">
        <f>'Component Informations'!$L519</f>
        <v>0</v>
      </c>
      <c r="AG513" s="73">
        <f>'Component Informations'!$M519</f>
        <v>0</v>
      </c>
      <c r="AM513" t="str">
        <f t="shared" si="15"/>
        <v xml:space="preserve"> </v>
      </c>
    </row>
    <row r="514" spans="19:39">
      <c r="S514" s="70">
        <v>514</v>
      </c>
      <c r="T514">
        <f>'Product Informations'!$L522</f>
        <v>0</v>
      </c>
      <c r="U514">
        <f>'Product Informations'!$M522</f>
        <v>0</v>
      </c>
      <c r="V514" s="73">
        <f>'Product Informations'!$N522</f>
        <v>0</v>
      </c>
      <c r="AC514" s="67" t="str">
        <f t="shared" ref="AC514:AC577" si="16">Z514&amp;" "&amp;AA514</f>
        <v xml:space="preserve"> </v>
      </c>
      <c r="AD514" s="70">
        <v>2017</v>
      </c>
      <c r="AE514">
        <f>'Component Informations'!$K520</f>
        <v>0</v>
      </c>
      <c r="AF514">
        <f>'Component Informations'!$L520</f>
        <v>0</v>
      </c>
      <c r="AG514" s="73">
        <f>'Component Informations'!$M520</f>
        <v>0</v>
      </c>
      <c r="AM514" t="str">
        <f t="shared" ref="AM514:AM577" si="17">AJ514&amp;" "&amp;AK514</f>
        <v xml:space="preserve"> </v>
      </c>
    </row>
    <row r="515" spans="19:39">
      <c r="S515" s="70">
        <v>515</v>
      </c>
      <c r="T515">
        <f>'Product Informations'!$L523</f>
        <v>0</v>
      </c>
      <c r="U515">
        <f>'Product Informations'!$M523</f>
        <v>0</v>
      </c>
      <c r="V515" s="73">
        <f>'Product Informations'!$N523</f>
        <v>0</v>
      </c>
      <c r="AC515" s="67" t="str">
        <f t="shared" si="16"/>
        <v xml:space="preserve"> </v>
      </c>
      <c r="AD515" s="70">
        <v>2018</v>
      </c>
      <c r="AE515">
        <f>'Component Informations'!$K521</f>
        <v>0</v>
      </c>
      <c r="AF515">
        <f>'Component Informations'!$L521</f>
        <v>0</v>
      </c>
      <c r="AG515" s="73">
        <f>'Component Informations'!$M521</f>
        <v>0</v>
      </c>
      <c r="AM515" t="str">
        <f t="shared" si="17"/>
        <v xml:space="preserve"> </v>
      </c>
    </row>
    <row r="516" spans="19:39">
      <c r="S516" s="70">
        <v>516</v>
      </c>
      <c r="T516">
        <f>'Product Informations'!$L524</f>
        <v>0</v>
      </c>
      <c r="U516">
        <f>'Product Informations'!$M524</f>
        <v>0</v>
      </c>
      <c r="V516" s="73">
        <f>'Product Informations'!$N524</f>
        <v>0</v>
      </c>
      <c r="AC516" s="67" t="str">
        <f t="shared" si="16"/>
        <v xml:space="preserve"> </v>
      </c>
      <c r="AD516" s="70">
        <v>2019</v>
      </c>
      <c r="AE516">
        <f>'Component Informations'!$K522</f>
        <v>0</v>
      </c>
      <c r="AF516">
        <f>'Component Informations'!$L522</f>
        <v>0</v>
      </c>
      <c r="AG516" s="73">
        <f>'Component Informations'!$M522</f>
        <v>0</v>
      </c>
      <c r="AM516" t="str">
        <f t="shared" si="17"/>
        <v xml:space="preserve"> </v>
      </c>
    </row>
    <row r="517" spans="19:39">
      <c r="S517" s="70">
        <v>517</v>
      </c>
      <c r="T517">
        <f>'Product Informations'!$L525</f>
        <v>0</v>
      </c>
      <c r="U517">
        <f>'Product Informations'!$M525</f>
        <v>0</v>
      </c>
      <c r="V517" s="73">
        <f>'Product Informations'!$N525</f>
        <v>0</v>
      </c>
      <c r="AC517" s="67" t="str">
        <f t="shared" si="16"/>
        <v xml:space="preserve"> </v>
      </c>
      <c r="AD517" s="70">
        <v>2020</v>
      </c>
      <c r="AE517">
        <f>'Component Informations'!$K523</f>
        <v>0</v>
      </c>
      <c r="AF517">
        <f>'Component Informations'!$L523</f>
        <v>0</v>
      </c>
      <c r="AG517" s="73">
        <f>'Component Informations'!$M523</f>
        <v>0</v>
      </c>
      <c r="AM517" t="str">
        <f t="shared" si="17"/>
        <v xml:space="preserve"> </v>
      </c>
    </row>
    <row r="518" spans="19:39">
      <c r="S518" s="70">
        <v>518</v>
      </c>
      <c r="T518">
        <f>'Product Informations'!$L526</f>
        <v>0</v>
      </c>
      <c r="U518">
        <f>'Product Informations'!$M526</f>
        <v>0</v>
      </c>
      <c r="V518" s="73">
        <f>'Product Informations'!$N526</f>
        <v>0</v>
      </c>
      <c r="AC518" s="67" t="str">
        <f t="shared" si="16"/>
        <v xml:space="preserve"> </v>
      </c>
      <c r="AD518" s="70">
        <v>2021</v>
      </c>
      <c r="AE518">
        <f>'Component Informations'!$K524</f>
        <v>0</v>
      </c>
      <c r="AF518">
        <f>'Component Informations'!$L524</f>
        <v>0</v>
      </c>
      <c r="AG518" s="73">
        <f>'Component Informations'!$M524</f>
        <v>0</v>
      </c>
      <c r="AM518" t="str">
        <f t="shared" si="17"/>
        <v xml:space="preserve"> </v>
      </c>
    </row>
    <row r="519" spans="19:39">
      <c r="S519" s="70">
        <v>519</v>
      </c>
      <c r="T519">
        <f>'Product Informations'!$L527</f>
        <v>0</v>
      </c>
      <c r="U519">
        <f>'Product Informations'!$M527</f>
        <v>0</v>
      </c>
      <c r="V519" s="73">
        <f>'Product Informations'!$N527</f>
        <v>0</v>
      </c>
      <c r="AC519" s="67" t="str">
        <f t="shared" si="16"/>
        <v xml:space="preserve"> </v>
      </c>
      <c r="AD519" s="70">
        <v>2022</v>
      </c>
      <c r="AE519">
        <f>'Component Informations'!$K525</f>
        <v>0</v>
      </c>
      <c r="AF519">
        <f>'Component Informations'!$L525</f>
        <v>0</v>
      </c>
      <c r="AG519" s="73">
        <f>'Component Informations'!$M525</f>
        <v>0</v>
      </c>
      <c r="AM519" t="str">
        <f t="shared" si="17"/>
        <v xml:space="preserve"> </v>
      </c>
    </row>
    <row r="520" spans="19:39">
      <c r="S520" s="70">
        <v>520</v>
      </c>
      <c r="T520">
        <f>'Product Informations'!$L528</f>
        <v>0</v>
      </c>
      <c r="U520">
        <f>'Product Informations'!$M528</f>
        <v>0</v>
      </c>
      <c r="V520" s="73">
        <f>'Product Informations'!$N528</f>
        <v>0</v>
      </c>
      <c r="AC520" s="67" t="str">
        <f t="shared" si="16"/>
        <v xml:space="preserve"> </v>
      </c>
      <c r="AD520" s="70">
        <v>2023</v>
      </c>
      <c r="AE520">
        <f>'Component Informations'!$K526</f>
        <v>0</v>
      </c>
      <c r="AF520">
        <f>'Component Informations'!$L526</f>
        <v>0</v>
      </c>
      <c r="AG520" s="73">
        <f>'Component Informations'!$M526</f>
        <v>0</v>
      </c>
      <c r="AM520" t="str">
        <f t="shared" si="17"/>
        <v xml:space="preserve"> </v>
      </c>
    </row>
    <row r="521" spans="19:39">
      <c r="S521" s="70">
        <v>521</v>
      </c>
      <c r="T521">
        <f>'Product Informations'!$L529</f>
        <v>0</v>
      </c>
      <c r="U521">
        <f>'Product Informations'!$M529</f>
        <v>0</v>
      </c>
      <c r="V521" s="73">
        <f>'Product Informations'!$N529</f>
        <v>0</v>
      </c>
      <c r="AC521" s="67" t="str">
        <f t="shared" si="16"/>
        <v xml:space="preserve"> </v>
      </c>
      <c r="AD521" s="70">
        <v>2024</v>
      </c>
      <c r="AE521">
        <f>'Component Informations'!$K527</f>
        <v>0</v>
      </c>
      <c r="AF521">
        <f>'Component Informations'!$L527</f>
        <v>0</v>
      </c>
      <c r="AG521" s="73">
        <f>'Component Informations'!$M527</f>
        <v>0</v>
      </c>
      <c r="AM521" t="str">
        <f t="shared" si="17"/>
        <v xml:space="preserve"> </v>
      </c>
    </row>
    <row r="522" spans="19:39">
      <c r="S522" s="70">
        <v>522</v>
      </c>
      <c r="T522">
        <f>'Product Informations'!$L530</f>
        <v>0</v>
      </c>
      <c r="U522">
        <f>'Product Informations'!$M530</f>
        <v>0</v>
      </c>
      <c r="V522" s="73">
        <f>'Product Informations'!$N530</f>
        <v>0</v>
      </c>
      <c r="AC522" s="67" t="str">
        <f t="shared" si="16"/>
        <v xml:space="preserve"> </v>
      </c>
      <c r="AD522" s="70">
        <v>2025</v>
      </c>
      <c r="AE522">
        <f>'Component Informations'!$K528</f>
        <v>0</v>
      </c>
      <c r="AF522">
        <f>'Component Informations'!$L528</f>
        <v>0</v>
      </c>
      <c r="AG522" s="73">
        <f>'Component Informations'!$M528</f>
        <v>0</v>
      </c>
      <c r="AM522" t="str">
        <f t="shared" si="17"/>
        <v xml:space="preserve"> </v>
      </c>
    </row>
    <row r="523" spans="19:39">
      <c r="S523" s="70">
        <v>523</v>
      </c>
      <c r="T523">
        <f>'Product Informations'!$L531</f>
        <v>0</v>
      </c>
      <c r="U523">
        <f>'Product Informations'!$M531</f>
        <v>0</v>
      </c>
      <c r="V523" s="73">
        <f>'Product Informations'!$N531</f>
        <v>0</v>
      </c>
      <c r="AC523" s="67" t="str">
        <f t="shared" si="16"/>
        <v xml:space="preserve"> </v>
      </c>
      <c r="AD523" s="70">
        <v>2026</v>
      </c>
      <c r="AE523">
        <f>'Component Informations'!$K529</f>
        <v>0</v>
      </c>
      <c r="AF523">
        <f>'Component Informations'!$L529</f>
        <v>0</v>
      </c>
      <c r="AG523" s="73">
        <f>'Component Informations'!$M529</f>
        <v>0</v>
      </c>
      <c r="AM523" t="str">
        <f t="shared" si="17"/>
        <v xml:space="preserve"> </v>
      </c>
    </row>
    <row r="524" spans="19:39">
      <c r="S524" s="70">
        <v>524</v>
      </c>
      <c r="T524">
        <f>'Product Informations'!$L532</f>
        <v>0</v>
      </c>
      <c r="U524">
        <f>'Product Informations'!$M532</f>
        <v>0</v>
      </c>
      <c r="V524" s="73">
        <f>'Product Informations'!$N532</f>
        <v>0</v>
      </c>
      <c r="AC524" s="67" t="str">
        <f t="shared" si="16"/>
        <v xml:space="preserve"> </v>
      </c>
      <c r="AD524" s="70">
        <v>2027</v>
      </c>
      <c r="AE524">
        <f>'Component Informations'!$K530</f>
        <v>0</v>
      </c>
      <c r="AF524">
        <f>'Component Informations'!$L530</f>
        <v>0</v>
      </c>
      <c r="AG524" s="73">
        <f>'Component Informations'!$M530</f>
        <v>0</v>
      </c>
      <c r="AM524" t="str">
        <f t="shared" si="17"/>
        <v xml:space="preserve"> </v>
      </c>
    </row>
    <row r="525" spans="19:39">
      <c r="S525" s="70">
        <v>525</v>
      </c>
      <c r="T525">
        <f>'Product Informations'!$L533</f>
        <v>0</v>
      </c>
      <c r="U525">
        <f>'Product Informations'!$M533</f>
        <v>0</v>
      </c>
      <c r="V525" s="73">
        <f>'Product Informations'!$N533</f>
        <v>0</v>
      </c>
      <c r="AC525" s="67" t="str">
        <f t="shared" si="16"/>
        <v xml:space="preserve"> </v>
      </c>
      <c r="AD525" s="70">
        <v>2028</v>
      </c>
      <c r="AE525">
        <f>'Component Informations'!$K531</f>
        <v>0</v>
      </c>
      <c r="AF525">
        <f>'Component Informations'!$L531</f>
        <v>0</v>
      </c>
      <c r="AG525" s="73">
        <f>'Component Informations'!$M531</f>
        <v>0</v>
      </c>
      <c r="AM525" t="str">
        <f t="shared" si="17"/>
        <v xml:space="preserve"> </v>
      </c>
    </row>
    <row r="526" spans="19:39">
      <c r="S526" s="70">
        <v>526</v>
      </c>
      <c r="T526">
        <f>'Product Informations'!$L534</f>
        <v>0</v>
      </c>
      <c r="U526">
        <f>'Product Informations'!$M534</f>
        <v>0</v>
      </c>
      <c r="V526" s="73">
        <f>'Product Informations'!$N534</f>
        <v>0</v>
      </c>
      <c r="AC526" s="67" t="str">
        <f t="shared" si="16"/>
        <v xml:space="preserve"> </v>
      </c>
      <c r="AD526" s="70">
        <v>2029</v>
      </c>
      <c r="AE526">
        <f>'Component Informations'!$K532</f>
        <v>0</v>
      </c>
      <c r="AF526">
        <f>'Component Informations'!$L532</f>
        <v>0</v>
      </c>
      <c r="AG526" s="73">
        <f>'Component Informations'!$M532</f>
        <v>0</v>
      </c>
      <c r="AM526" t="str">
        <f t="shared" si="17"/>
        <v xml:space="preserve"> </v>
      </c>
    </row>
    <row r="527" spans="19:39">
      <c r="S527" s="70">
        <v>527</v>
      </c>
      <c r="T527">
        <f>'Product Informations'!$L535</f>
        <v>0</v>
      </c>
      <c r="U527">
        <f>'Product Informations'!$M535</f>
        <v>0</v>
      </c>
      <c r="V527" s="73">
        <f>'Product Informations'!$N535</f>
        <v>0</v>
      </c>
      <c r="AC527" s="67" t="str">
        <f t="shared" si="16"/>
        <v xml:space="preserve"> </v>
      </c>
      <c r="AD527" s="70">
        <v>2030</v>
      </c>
      <c r="AE527">
        <f>'Component Informations'!$K533</f>
        <v>0</v>
      </c>
      <c r="AF527">
        <f>'Component Informations'!$L533</f>
        <v>0</v>
      </c>
      <c r="AG527" s="73">
        <f>'Component Informations'!$M533</f>
        <v>0</v>
      </c>
      <c r="AM527" t="str">
        <f t="shared" si="17"/>
        <v xml:space="preserve"> </v>
      </c>
    </row>
    <row r="528" spans="19:39">
      <c r="S528" s="70">
        <v>528</v>
      </c>
      <c r="T528">
        <f>'Product Informations'!$L536</f>
        <v>0</v>
      </c>
      <c r="U528">
        <f>'Product Informations'!$M536</f>
        <v>0</v>
      </c>
      <c r="V528" s="73">
        <f>'Product Informations'!$N536</f>
        <v>0</v>
      </c>
      <c r="AC528" s="67" t="str">
        <f t="shared" si="16"/>
        <v xml:space="preserve"> </v>
      </c>
      <c r="AD528" s="70">
        <v>2031</v>
      </c>
      <c r="AE528">
        <f>'Component Informations'!$K534</f>
        <v>0</v>
      </c>
      <c r="AF528">
        <f>'Component Informations'!$L534</f>
        <v>0</v>
      </c>
      <c r="AG528" s="73">
        <f>'Component Informations'!$M534</f>
        <v>0</v>
      </c>
      <c r="AM528" t="str">
        <f t="shared" si="17"/>
        <v xml:space="preserve"> </v>
      </c>
    </row>
    <row r="529" spans="19:39">
      <c r="S529" s="70">
        <v>529</v>
      </c>
      <c r="T529">
        <f>'Product Informations'!$L537</f>
        <v>0</v>
      </c>
      <c r="U529">
        <f>'Product Informations'!$M537</f>
        <v>0</v>
      </c>
      <c r="V529" s="73">
        <f>'Product Informations'!$N537</f>
        <v>0</v>
      </c>
      <c r="AC529" s="67" t="str">
        <f t="shared" si="16"/>
        <v xml:space="preserve"> </v>
      </c>
      <c r="AD529" s="70">
        <v>2032</v>
      </c>
      <c r="AE529">
        <f>'Component Informations'!$K535</f>
        <v>0</v>
      </c>
      <c r="AF529">
        <f>'Component Informations'!$L535</f>
        <v>0</v>
      </c>
      <c r="AG529" s="73">
        <f>'Component Informations'!$M535</f>
        <v>0</v>
      </c>
      <c r="AM529" t="str">
        <f t="shared" si="17"/>
        <v xml:space="preserve"> </v>
      </c>
    </row>
    <row r="530" spans="19:39">
      <c r="S530" s="70">
        <v>530</v>
      </c>
      <c r="T530">
        <f>'Product Informations'!$L538</f>
        <v>0</v>
      </c>
      <c r="U530">
        <f>'Product Informations'!$M538</f>
        <v>0</v>
      </c>
      <c r="V530" s="73">
        <f>'Product Informations'!$N538</f>
        <v>0</v>
      </c>
      <c r="AC530" s="67" t="str">
        <f t="shared" si="16"/>
        <v xml:space="preserve"> </v>
      </c>
      <c r="AD530" s="70">
        <v>2033</v>
      </c>
      <c r="AE530">
        <f>'Component Informations'!$K536</f>
        <v>0</v>
      </c>
      <c r="AF530">
        <f>'Component Informations'!$L536</f>
        <v>0</v>
      </c>
      <c r="AG530" s="73">
        <f>'Component Informations'!$M536</f>
        <v>0</v>
      </c>
      <c r="AM530" t="str">
        <f t="shared" si="17"/>
        <v xml:space="preserve"> </v>
      </c>
    </row>
    <row r="531" spans="19:39">
      <c r="S531" s="70">
        <v>531</v>
      </c>
      <c r="T531">
        <f>'Product Informations'!$L539</f>
        <v>0</v>
      </c>
      <c r="U531">
        <f>'Product Informations'!$M539</f>
        <v>0</v>
      </c>
      <c r="V531" s="73">
        <f>'Product Informations'!$N539</f>
        <v>0</v>
      </c>
      <c r="AC531" s="67" t="str">
        <f t="shared" si="16"/>
        <v xml:space="preserve"> </v>
      </c>
      <c r="AD531" s="70">
        <v>2034</v>
      </c>
      <c r="AE531">
        <f>'Component Informations'!$K537</f>
        <v>0</v>
      </c>
      <c r="AF531">
        <f>'Component Informations'!$L537</f>
        <v>0</v>
      </c>
      <c r="AG531" s="73">
        <f>'Component Informations'!$M537</f>
        <v>0</v>
      </c>
      <c r="AM531" t="str">
        <f t="shared" si="17"/>
        <v xml:space="preserve"> </v>
      </c>
    </row>
    <row r="532" spans="19:39">
      <c r="S532" s="70">
        <v>532</v>
      </c>
      <c r="T532">
        <f>'Product Informations'!$L540</f>
        <v>0</v>
      </c>
      <c r="U532">
        <f>'Product Informations'!$M540</f>
        <v>0</v>
      </c>
      <c r="V532" s="73">
        <f>'Product Informations'!$N540</f>
        <v>0</v>
      </c>
      <c r="AC532" s="67" t="str">
        <f t="shared" si="16"/>
        <v xml:space="preserve"> </v>
      </c>
      <c r="AD532" s="70">
        <v>2035</v>
      </c>
      <c r="AE532">
        <f>'Component Informations'!$K538</f>
        <v>0</v>
      </c>
      <c r="AF532">
        <f>'Component Informations'!$L538</f>
        <v>0</v>
      </c>
      <c r="AG532" s="73">
        <f>'Component Informations'!$M538</f>
        <v>0</v>
      </c>
      <c r="AM532" t="str">
        <f t="shared" si="17"/>
        <v xml:space="preserve"> </v>
      </c>
    </row>
    <row r="533" spans="19:39">
      <c r="S533" s="70">
        <v>533</v>
      </c>
      <c r="T533">
        <f>'Product Informations'!$L541</f>
        <v>0</v>
      </c>
      <c r="U533">
        <f>'Product Informations'!$M541</f>
        <v>0</v>
      </c>
      <c r="V533" s="73">
        <f>'Product Informations'!$N541</f>
        <v>0</v>
      </c>
      <c r="AC533" s="67" t="str">
        <f t="shared" si="16"/>
        <v xml:space="preserve"> </v>
      </c>
      <c r="AD533" s="70">
        <v>2036</v>
      </c>
      <c r="AE533">
        <f>'Component Informations'!$K539</f>
        <v>0</v>
      </c>
      <c r="AF533">
        <f>'Component Informations'!$L539</f>
        <v>0</v>
      </c>
      <c r="AG533" s="73">
        <f>'Component Informations'!$M539</f>
        <v>0</v>
      </c>
      <c r="AM533" t="str">
        <f t="shared" si="17"/>
        <v xml:space="preserve"> </v>
      </c>
    </row>
    <row r="534" spans="19:39">
      <c r="S534" s="70">
        <v>534</v>
      </c>
      <c r="T534">
        <f>'Product Informations'!$L542</f>
        <v>0</v>
      </c>
      <c r="U534">
        <f>'Product Informations'!$M542</f>
        <v>0</v>
      </c>
      <c r="V534" s="73">
        <f>'Product Informations'!$N542</f>
        <v>0</v>
      </c>
      <c r="AC534" s="67" t="str">
        <f t="shared" si="16"/>
        <v xml:space="preserve"> </v>
      </c>
      <c r="AD534" s="70">
        <v>2037</v>
      </c>
      <c r="AE534">
        <f>'Component Informations'!$K540</f>
        <v>0</v>
      </c>
      <c r="AF534">
        <f>'Component Informations'!$L540</f>
        <v>0</v>
      </c>
      <c r="AG534" s="73">
        <f>'Component Informations'!$M540</f>
        <v>0</v>
      </c>
      <c r="AM534" t="str">
        <f t="shared" si="17"/>
        <v xml:space="preserve"> </v>
      </c>
    </row>
    <row r="535" spans="19:39">
      <c r="S535" s="70">
        <v>535</v>
      </c>
      <c r="T535">
        <f>'Product Informations'!$L543</f>
        <v>0</v>
      </c>
      <c r="U535">
        <f>'Product Informations'!$M543</f>
        <v>0</v>
      </c>
      <c r="V535" s="73">
        <f>'Product Informations'!$N543</f>
        <v>0</v>
      </c>
      <c r="AC535" s="67" t="str">
        <f t="shared" si="16"/>
        <v xml:space="preserve"> </v>
      </c>
      <c r="AD535" s="70">
        <v>2038</v>
      </c>
      <c r="AE535">
        <f>'Component Informations'!$K541</f>
        <v>0</v>
      </c>
      <c r="AF535">
        <f>'Component Informations'!$L541</f>
        <v>0</v>
      </c>
      <c r="AG535" s="73">
        <f>'Component Informations'!$M541</f>
        <v>0</v>
      </c>
      <c r="AM535" t="str">
        <f t="shared" si="17"/>
        <v xml:space="preserve"> </v>
      </c>
    </row>
    <row r="536" spans="19:39">
      <c r="S536" s="70">
        <v>536</v>
      </c>
      <c r="T536">
        <f>'Product Informations'!$L544</f>
        <v>0</v>
      </c>
      <c r="U536">
        <f>'Product Informations'!$M544</f>
        <v>0</v>
      </c>
      <c r="V536" s="73">
        <f>'Product Informations'!$N544</f>
        <v>0</v>
      </c>
      <c r="AC536" s="67" t="str">
        <f t="shared" si="16"/>
        <v xml:space="preserve"> </v>
      </c>
      <c r="AD536" s="70">
        <v>2039</v>
      </c>
      <c r="AE536">
        <f>'Component Informations'!$K542</f>
        <v>0</v>
      </c>
      <c r="AF536">
        <f>'Component Informations'!$L542</f>
        <v>0</v>
      </c>
      <c r="AG536" s="73">
        <f>'Component Informations'!$M542</f>
        <v>0</v>
      </c>
      <c r="AM536" t="str">
        <f t="shared" si="17"/>
        <v xml:space="preserve"> </v>
      </c>
    </row>
    <row r="537" spans="19:39">
      <c r="S537" s="70">
        <v>537</v>
      </c>
      <c r="T537">
        <f>'Product Informations'!$L545</f>
        <v>0</v>
      </c>
      <c r="U537">
        <f>'Product Informations'!$M545</f>
        <v>0</v>
      </c>
      <c r="V537" s="73">
        <f>'Product Informations'!$N545</f>
        <v>0</v>
      </c>
      <c r="AC537" s="67" t="str">
        <f t="shared" si="16"/>
        <v xml:space="preserve"> </v>
      </c>
      <c r="AD537" s="70">
        <v>2040</v>
      </c>
      <c r="AE537">
        <f>'Component Informations'!$K543</f>
        <v>0</v>
      </c>
      <c r="AF537">
        <f>'Component Informations'!$L543</f>
        <v>0</v>
      </c>
      <c r="AG537" s="73">
        <f>'Component Informations'!$M543</f>
        <v>0</v>
      </c>
      <c r="AM537" t="str">
        <f t="shared" si="17"/>
        <v xml:space="preserve"> </v>
      </c>
    </row>
    <row r="538" spans="19:39">
      <c r="S538" s="70">
        <v>538</v>
      </c>
      <c r="T538">
        <f>'Product Informations'!$L546</f>
        <v>0</v>
      </c>
      <c r="U538">
        <f>'Product Informations'!$M546</f>
        <v>0</v>
      </c>
      <c r="V538" s="73">
        <f>'Product Informations'!$N546</f>
        <v>0</v>
      </c>
      <c r="AC538" s="67" t="str">
        <f t="shared" si="16"/>
        <v xml:space="preserve"> </v>
      </c>
      <c r="AD538" s="70">
        <v>2041</v>
      </c>
      <c r="AE538">
        <f>'Component Informations'!$K544</f>
        <v>0</v>
      </c>
      <c r="AF538">
        <f>'Component Informations'!$L544</f>
        <v>0</v>
      </c>
      <c r="AG538" s="73">
        <f>'Component Informations'!$M544</f>
        <v>0</v>
      </c>
      <c r="AM538" t="str">
        <f t="shared" si="17"/>
        <v xml:space="preserve"> </v>
      </c>
    </row>
    <row r="539" spans="19:39">
      <c r="S539" s="70">
        <v>539</v>
      </c>
      <c r="T539">
        <f>'Product Informations'!$L547</f>
        <v>0</v>
      </c>
      <c r="U539">
        <f>'Product Informations'!$M547</f>
        <v>0</v>
      </c>
      <c r="V539" s="73">
        <f>'Product Informations'!$N547</f>
        <v>0</v>
      </c>
      <c r="AC539" s="67" t="str">
        <f t="shared" si="16"/>
        <v xml:space="preserve"> </v>
      </c>
      <c r="AD539" s="70">
        <v>2042</v>
      </c>
      <c r="AE539">
        <f>'Component Informations'!$K545</f>
        <v>0</v>
      </c>
      <c r="AF539">
        <f>'Component Informations'!$L545</f>
        <v>0</v>
      </c>
      <c r="AG539" s="73">
        <f>'Component Informations'!$M545</f>
        <v>0</v>
      </c>
      <c r="AM539" t="str">
        <f t="shared" si="17"/>
        <v xml:space="preserve"> </v>
      </c>
    </row>
    <row r="540" spans="19:39">
      <c r="S540" s="70">
        <v>540</v>
      </c>
      <c r="T540">
        <f>'Product Informations'!$L548</f>
        <v>0</v>
      </c>
      <c r="U540">
        <f>'Product Informations'!$M548</f>
        <v>0</v>
      </c>
      <c r="V540" s="73">
        <f>'Product Informations'!$N548</f>
        <v>0</v>
      </c>
      <c r="AC540" s="67" t="str">
        <f t="shared" si="16"/>
        <v xml:space="preserve"> </v>
      </c>
      <c r="AD540" s="70">
        <v>2043</v>
      </c>
      <c r="AE540">
        <f>'Component Informations'!$K546</f>
        <v>0</v>
      </c>
      <c r="AF540">
        <f>'Component Informations'!$L546</f>
        <v>0</v>
      </c>
      <c r="AG540" s="73">
        <f>'Component Informations'!$M546</f>
        <v>0</v>
      </c>
      <c r="AM540" t="str">
        <f t="shared" si="17"/>
        <v xml:space="preserve"> </v>
      </c>
    </row>
    <row r="541" spans="19:39">
      <c r="S541" s="70">
        <v>541</v>
      </c>
      <c r="T541">
        <f>'Product Informations'!$L549</f>
        <v>0</v>
      </c>
      <c r="U541">
        <f>'Product Informations'!$M549</f>
        <v>0</v>
      </c>
      <c r="V541" s="73">
        <f>'Product Informations'!$N549</f>
        <v>0</v>
      </c>
      <c r="AC541" s="67" t="str">
        <f t="shared" si="16"/>
        <v xml:space="preserve"> </v>
      </c>
      <c r="AD541" s="70">
        <v>2044</v>
      </c>
      <c r="AE541">
        <f>'Component Informations'!$K547</f>
        <v>0</v>
      </c>
      <c r="AF541">
        <f>'Component Informations'!$L547</f>
        <v>0</v>
      </c>
      <c r="AG541" s="73">
        <f>'Component Informations'!$M547</f>
        <v>0</v>
      </c>
      <c r="AM541" t="str">
        <f t="shared" si="17"/>
        <v xml:space="preserve"> </v>
      </c>
    </row>
    <row r="542" spans="19:39">
      <c r="S542" s="70">
        <v>542</v>
      </c>
      <c r="T542">
        <f>'Product Informations'!$L550</f>
        <v>0</v>
      </c>
      <c r="U542">
        <f>'Product Informations'!$M550</f>
        <v>0</v>
      </c>
      <c r="V542" s="73">
        <f>'Product Informations'!$N550</f>
        <v>0</v>
      </c>
      <c r="AC542" s="67" t="str">
        <f t="shared" si="16"/>
        <v xml:space="preserve"> </v>
      </c>
      <c r="AD542" s="70">
        <v>2045</v>
      </c>
      <c r="AE542">
        <f>'Component Informations'!$K548</f>
        <v>0</v>
      </c>
      <c r="AF542">
        <f>'Component Informations'!$L548</f>
        <v>0</v>
      </c>
      <c r="AG542" s="73">
        <f>'Component Informations'!$M548</f>
        <v>0</v>
      </c>
      <c r="AM542" t="str">
        <f t="shared" si="17"/>
        <v xml:space="preserve"> </v>
      </c>
    </row>
    <row r="543" spans="19:39">
      <c r="S543" s="70">
        <v>543</v>
      </c>
      <c r="T543">
        <f>'Product Informations'!$L551</f>
        <v>0</v>
      </c>
      <c r="U543">
        <f>'Product Informations'!$M551</f>
        <v>0</v>
      </c>
      <c r="V543" s="73">
        <f>'Product Informations'!$N551</f>
        <v>0</v>
      </c>
      <c r="AC543" s="67" t="str">
        <f t="shared" si="16"/>
        <v xml:space="preserve"> </v>
      </c>
      <c r="AD543" s="70">
        <v>2046</v>
      </c>
      <c r="AE543">
        <f>'Component Informations'!$K549</f>
        <v>0</v>
      </c>
      <c r="AF543">
        <f>'Component Informations'!$L549</f>
        <v>0</v>
      </c>
      <c r="AG543" s="73">
        <f>'Component Informations'!$M549</f>
        <v>0</v>
      </c>
      <c r="AM543" t="str">
        <f t="shared" si="17"/>
        <v xml:space="preserve"> </v>
      </c>
    </row>
    <row r="544" spans="19:39">
      <c r="S544" s="70">
        <v>544</v>
      </c>
      <c r="T544">
        <f>'Product Informations'!$L552</f>
        <v>0</v>
      </c>
      <c r="U544">
        <f>'Product Informations'!$M552</f>
        <v>0</v>
      </c>
      <c r="V544" s="73">
        <f>'Product Informations'!$N552</f>
        <v>0</v>
      </c>
      <c r="AC544" s="67" t="str">
        <f t="shared" si="16"/>
        <v xml:space="preserve"> </v>
      </c>
      <c r="AD544" s="70">
        <v>2047</v>
      </c>
      <c r="AE544">
        <f>'Component Informations'!$K550</f>
        <v>0</v>
      </c>
      <c r="AF544">
        <f>'Component Informations'!$L550</f>
        <v>0</v>
      </c>
      <c r="AG544" s="73">
        <f>'Component Informations'!$M550</f>
        <v>0</v>
      </c>
      <c r="AM544" t="str">
        <f t="shared" si="17"/>
        <v xml:space="preserve"> </v>
      </c>
    </row>
    <row r="545" spans="19:39">
      <c r="S545" s="70">
        <v>545</v>
      </c>
      <c r="T545">
        <f>'Product Informations'!$L553</f>
        <v>0</v>
      </c>
      <c r="U545">
        <f>'Product Informations'!$M553</f>
        <v>0</v>
      </c>
      <c r="V545" s="73">
        <f>'Product Informations'!$N553</f>
        <v>0</v>
      </c>
      <c r="AC545" s="67" t="str">
        <f t="shared" si="16"/>
        <v xml:space="preserve"> </v>
      </c>
      <c r="AD545" s="70">
        <v>2048</v>
      </c>
      <c r="AE545">
        <f>'Component Informations'!$K551</f>
        <v>0</v>
      </c>
      <c r="AF545">
        <f>'Component Informations'!$L551</f>
        <v>0</v>
      </c>
      <c r="AG545" s="73">
        <f>'Component Informations'!$M551</f>
        <v>0</v>
      </c>
      <c r="AM545" t="str">
        <f t="shared" si="17"/>
        <v xml:space="preserve"> </v>
      </c>
    </row>
    <row r="546" spans="19:39">
      <c r="S546" s="70">
        <v>546</v>
      </c>
      <c r="T546">
        <f>'Product Informations'!$L554</f>
        <v>0</v>
      </c>
      <c r="U546">
        <f>'Product Informations'!$M554</f>
        <v>0</v>
      </c>
      <c r="V546" s="73">
        <f>'Product Informations'!$N554</f>
        <v>0</v>
      </c>
      <c r="AC546" s="67" t="str">
        <f t="shared" si="16"/>
        <v xml:space="preserve"> </v>
      </c>
      <c r="AD546" s="70">
        <v>2049</v>
      </c>
      <c r="AE546">
        <f>'Component Informations'!$K552</f>
        <v>0</v>
      </c>
      <c r="AF546">
        <f>'Component Informations'!$L552</f>
        <v>0</v>
      </c>
      <c r="AG546" s="73">
        <f>'Component Informations'!$M552</f>
        <v>0</v>
      </c>
      <c r="AM546" t="str">
        <f t="shared" si="17"/>
        <v xml:space="preserve"> </v>
      </c>
    </row>
    <row r="547" spans="19:39">
      <c r="S547" s="70">
        <v>547</v>
      </c>
      <c r="T547">
        <f>'Product Informations'!$L555</f>
        <v>0</v>
      </c>
      <c r="U547">
        <f>'Product Informations'!$M555</f>
        <v>0</v>
      </c>
      <c r="V547" s="73">
        <f>'Product Informations'!$N555</f>
        <v>0</v>
      </c>
      <c r="AC547" s="67" t="str">
        <f t="shared" si="16"/>
        <v xml:space="preserve"> </v>
      </c>
      <c r="AD547" s="70">
        <v>2050</v>
      </c>
      <c r="AE547">
        <f>'Component Informations'!$K553</f>
        <v>0</v>
      </c>
      <c r="AF547">
        <f>'Component Informations'!$L553</f>
        <v>0</v>
      </c>
      <c r="AG547" s="73">
        <f>'Component Informations'!$M553</f>
        <v>0</v>
      </c>
      <c r="AM547" t="str">
        <f t="shared" si="17"/>
        <v xml:space="preserve"> </v>
      </c>
    </row>
    <row r="548" spans="19:39">
      <c r="S548" s="70">
        <v>548</v>
      </c>
      <c r="T548">
        <f>'Product Informations'!$L556</f>
        <v>0</v>
      </c>
      <c r="U548">
        <f>'Product Informations'!$M556</f>
        <v>0</v>
      </c>
      <c r="V548" s="73">
        <f>'Product Informations'!$N556</f>
        <v>0</v>
      </c>
      <c r="AC548" s="67" t="str">
        <f t="shared" si="16"/>
        <v xml:space="preserve"> </v>
      </c>
      <c r="AD548" s="70">
        <v>2051</v>
      </c>
      <c r="AE548">
        <f>'Component Informations'!$K554</f>
        <v>0</v>
      </c>
      <c r="AF548">
        <f>'Component Informations'!$L554</f>
        <v>0</v>
      </c>
      <c r="AG548" s="73">
        <f>'Component Informations'!$M554</f>
        <v>0</v>
      </c>
      <c r="AM548" t="str">
        <f t="shared" si="17"/>
        <v xml:space="preserve"> </v>
      </c>
    </row>
    <row r="549" spans="19:39">
      <c r="S549" s="70">
        <v>549</v>
      </c>
      <c r="T549">
        <f>'Product Informations'!$L557</f>
        <v>0</v>
      </c>
      <c r="U549">
        <f>'Product Informations'!$M557</f>
        <v>0</v>
      </c>
      <c r="V549" s="73">
        <f>'Product Informations'!$N557</f>
        <v>0</v>
      </c>
      <c r="AC549" s="67" t="str">
        <f t="shared" si="16"/>
        <v xml:space="preserve"> </v>
      </c>
      <c r="AD549" s="70">
        <v>2052</v>
      </c>
      <c r="AE549">
        <f>'Component Informations'!$K555</f>
        <v>0</v>
      </c>
      <c r="AF549">
        <f>'Component Informations'!$L555</f>
        <v>0</v>
      </c>
      <c r="AG549" s="73">
        <f>'Component Informations'!$M555</f>
        <v>0</v>
      </c>
      <c r="AM549" t="str">
        <f t="shared" si="17"/>
        <v xml:space="preserve"> </v>
      </c>
    </row>
    <row r="550" spans="19:39">
      <c r="S550" s="70">
        <v>550</v>
      </c>
      <c r="T550">
        <f>'Product Informations'!$L558</f>
        <v>0</v>
      </c>
      <c r="U550">
        <f>'Product Informations'!$M558</f>
        <v>0</v>
      </c>
      <c r="V550" s="73">
        <f>'Product Informations'!$N558</f>
        <v>0</v>
      </c>
      <c r="AC550" s="67" t="str">
        <f t="shared" si="16"/>
        <v xml:space="preserve"> </v>
      </c>
      <c r="AD550" s="70">
        <v>2053</v>
      </c>
      <c r="AE550">
        <f>'Component Informations'!$K556</f>
        <v>0</v>
      </c>
      <c r="AF550">
        <f>'Component Informations'!$L556</f>
        <v>0</v>
      </c>
      <c r="AG550" s="73">
        <f>'Component Informations'!$M556</f>
        <v>0</v>
      </c>
      <c r="AM550" t="str">
        <f t="shared" si="17"/>
        <v xml:space="preserve"> </v>
      </c>
    </row>
    <row r="551" spans="19:39">
      <c r="S551" s="70">
        <v>551</v>
      </c>
      <c r="T551">
        <f>'Product Informations'!$L559</f>
        <v>0</v>
      </c>
      <c r="U551">
        <f>'Product Informations'!$M559</f>
        <v>0</v>
      </c>
      <c r="V551" s="73">
        <f>'Product Informations'!$N559</f>
        <v>0</v>
      </c>
      <c r="AC551" s="67" t="str">
        <f t="shared" si="16"/>
        <v xml:space="preserve"> </v>
      </c>
      <c r="AD551" s="70">
        <v>2054</v>
      </c>
      <c r="AE551">
        <f>'Component Informations'!$K557</f>
        <v>0</v>
      </c>
      <c r="AF551">
        <f>'Component Informations'!$L557</f>
        <v>0</v>
      </c>
      <c r="AG551" s="73">
        <f>'Component Informations'!$M557</f>
        <v>0</v>
      </c>
      <c r="AM551" t="str">
        <f t="shared" si="17"/>
        <v xml:space="preserve"> </v>
      </c>
    </row>
    <row r="552" spans="19:39">
      <c r="S552" s="70">
        <v>552</v>
      </c>
      <c r="T552">
        <f>'Product Informations'!$L560</f>
        <v>0</v>
      </c>
      <c r="U552">
        <f>'Product Informations'!$M560</f>
        <v>0</v>
      </c>
      <c r="V552" s="73">
        <f>'Product Informations'!$N560</f>
        <v>0</v>
      </c>
      <c r="AC552" s="67" t="str">
        <f t="shared" si="16"/>
        <v xml:space="preserve"> </v>
      </c>
      <c r="AD552" s="70">
        <v>2055</v>
      </c>
      <c r="AE552">
        <f>'Component Informations'!$K558</f>
        <v>0</v>
      </c>
      <c r="AF552">
        <f>'Component Informations'!$L558</f>
        <v>0</v>
      </c>
      <c r="AG552" s="73">
        <f>'Component Informations'!$M558</f>
        <v>0</v>
      </c>
      <c r="AM552" t="str">
        <f t="shared" si="17"/>
        <v xml:space="preserve"> </v>
      </c>
    </row>
    <row r="553" spans="19:39">
      <c r="S553" s="70">
        <v>553</v>
      </c>
      <c r="T553">
        <f>'Product Informations'!$L561</f>
        <v>0</v>
      </c>
      <c r="U553">
        <f>'Product Informations'!$M561</f>
        <v>0</v>
      </c>
      <c r="V553" s="73">
        <f>'Product Informations'!$N561</f>
        <v>0</v>
      </c>
      <c r="AC553" s="67" t="str">
        <f t="shared" si="16"/>
        <v xml:space="preserve"> </v>
      </c>
      <c r="AD553" s="70">
        <v>2056</v>
      </c>
      <c r="AE553">
        <f>'Component Informations'!$K559</f>
        <v>0</v>
      </c>
      <c r="AF553">
        <f>'Component Informations'!$L559</f>
        <v>0</v>
      </c>
      <c r="AG553" s="73">
        <f>'Component Informations'!$M559</f>
        <v>0</v>
      </c>
      <c r="AM553" t="str">
        <f t="shared" si="17"/>
        <v xml:space="preserve"> </v>
      </c>
    </row>
    <row r="554" spans="19:39">
      <c r="S554" s="70">
        <v>554</v>
      </c>
      <c r="T554">
        <f>'Product Informations'!$L562</f>
        <v>0</v>
      </c>
      <c r="U554">
        <f>'Product Informations'!$M562</f>
        <v>0</v>
      </c>
      <c r="V554" s="73">
        <f>'Product Informations'!$N562</f>
        <v>0</v>
      </c>
      <c r="AC554" s="67" t="str">
        <f t="shared" si="16"/>
        <v xml:space="preserve"> </v>
      </c>
      <c r="AD554" s="70">
        <v>2057</v>
      </c>
      <c r="AE554">
        <f>'Component Informations'!$K560</f>
        <v>0</v>
      </c>
      <c r="AF554">
        <f>'Component Informations'!$L560</f>
        <v>0</v>
      </c>
      <c r="AG554" s="73">
        <f>'Component Informations'!$M560</f>
        <v>0</v>
      </c>
      <c r="AM554" t="str">
        <f t="shared" si="17"/>
        <v xml:space="preserve"> </v>
      </c>
    </row>
    <row r="555" spans="19:39">
      <c r="S555" s="70">
        <v>555</v>
      </c>
      <c r="T555">
        <f>'Product Informations'!$L563</f>
        <v>0</v>
      </c>
      <c r="U555">
        <f>'Product Informations'!$M563</f>
        <v>0</v>
      </c>
      <c r="V555" s="73">
        <f>'Product Informations'!$N563</f>
        <v>0</v>
      </c>
      <c r="AC555" s="67" t="str">
        <f t="shared" si="16"/>
        <v xml:space="preserve"> </v>
      </c>
      <c r="AD555" s="70">
        <v>2058</v>
      </c>
      <c r="AE555">
        <f>'Component Informations'!$K561</f>
        <v>0</v>
      </c>
      <c r="AF555">
        <f>'Component Informations'!$L561</f>
        <v>0</v>
      </c>
      <c r="AG555" s="73">
        <f>'Component Informations'!$M561</f>
        <v>0</v>
      </c>
      <c r="AM555" t="str">
        <f t="shared" si="17"/>
        <v xml:space="preserve"> </v>
      </c>
    </row>
    <row r="556" spans="19:39">
      <c r="S556" s="70">
        <v>556</v>
      </c>
      <c r="T556">
        <f>'Product Informations'!$L564</f>
        <v>0</v>
      </c>
      <c r="U556">
        <f>'Product Informations'!$M564</f>
        <v>0</v>
      </c>
      <c r="V556" s="73">
        <f>'Product Informations'!$N564</f>
        <v>0</v>
      </c>
      <c r="AC556" s="67" t="str">
        <f t="shared" si="16"/>
        <v xml:space="preserve"> </v>
      </c>
      <c r="AD556" s="70">
        <v>2059</v>
      </c>
      <c r="AE556">
        <f>'Component Informations'!$K562</f>
        <v>0</v>
      </c>
      <c r="AF556">
        <f>'Component Informations'!$L562</f>
        <v>0</v>
      </c>
      <c r="AG556" s="73">
        <f>'Component Informations'!$M562</f>
        <v>0</v>
      </c>
      <c r="AM556" t="str">
        <f t="shared" si="17"/>
        <v xml:space="preserve"> </v>
      </c>
    </row>
    <row r="557" spans="19:39">
      <c r="S557" s="70">
        <v>557</v>
      </c>
      <c r="T557">
        <f>'Product Informations'!$L565</f>
        <v>0</v>
      </c>
      <c r="U557">
        <f>'Product Informations'!$M565</f>
        <v>0</v>
      </c>
      <c r="V557" s="73">
        <f>'Product Informations'!$N565</f>
        <v>0</v>
      </c>
      <c r="AC557" s="67" t="str">
        <f t="shared" si="16"/>
        <v xml:space="preserve"> </v>
      </c>
      <c r="AD557" s="70">
        <v>2060</v>
      </c>
      <c r="AE557">
        <f>'Component Informations'!$K563</f>
        <v>0</v>
      </c>
      <c r="AF557">
        <f>'Component Informations'!$L563</f>
        <v>0</v>
      </c>
      <c r="AG557" s="73">
        <f>'Component Informations'!$M563</f>
        <v>0</v>
      </c>
      <c r="AM557" t="str">
        <f t="shared" si="17"/>
        <v xml:space="preserve"> </v>
      </c>
    </row>
    <row r="558" spans="19:39">
      <c r="S558" s="70">
        <v>558</v>
      </c>
      <c r="T558">
        <f>'Product Informations'!$L566</f>
        <v>0</v>
      </c>
      <c r="U558">
        <f>'Product Informations'!$M566</f>
        <v>0</v>
      </c>
      <c r="V558" s="73">
        <f>'Product Informations'!$N566</f>
        <v>0</v>
      </c>
      <c r="AC558" s="67" t="str">
        <f t="shared" si="16"/>
        <v xml:space="preserve"> </v>
      </c>
      <c r="AD558" s="70">
        <v>2061</v>
      </c>
      <c r="AE558">
        <f>'Component Informations'!$K564</f>
        <v>0</v>
      </c>
      <c r="AF558">
        <f>'Component Informations'!$L564</f>
        <v>0</v>
      </c>
      <c r="AG558" s="73">
        <f>'Component Informations'!$M564</f>
        <v>0</v>
      </c>
      <c r="AM558" t="str">
        <f t="shared" si="17"/>
        <v xml:space="preserve"> </v>
      </c>
    </row>
    <row r="559" spans="19:39">
      <c r="S559" s="70">
        <v>559</v>
      </c>
      <c r="T559">
        <f>'Product Informations'!$L567</f>
        <v>0</v>
      </c>
      <c r="U559">
        <f>'Product Informations'!$M567</f>
        <v>0</v>
      </c>
      <c r="V559" s="73">
        <f>'Product Informations'!$N567</f>
        <v>0</v>
      </c>
      <c r="AC559" s="67" t="str">
        <f t="shared" si="16"/>
        <v xml:space="preserve"> </v>
      </c>
      <c r="AD559" s="70">
        <v>2062</v>
      </c>
      <c r="AE559">
        <f>'Component Informations'!$K565</f>
        <v>0</v>
      </c>
      <c r="AF559">
        <f>'Component Informations'!$L565</f>
        <v>0</v>
      </c>
      <c r="AG559" s="73">
        <f>'Component Informations'!$M565</f>
        <v>0</v>
      </c>
      <c r="AM559" t="str">
        <f t="shared" si="17"/>
        <v xml:space="preserve"> </v>
      </c>
    </row>
    <row r="560" spans="19:39">
      <c r="S560" s="70">
        <v>560</v>
      </c>
      <c r="T560">
        <f>'Product Informations'!$L568</f>
        <v>0</v>
      </c>
      <c r="U560">
        <f>'Product Informations'!$M568</f>
        <v>0</v>
      </c>
      <c r="V560" s="73">
        <f>'Product Informations'!$N568</f>
        <v>0</v>
      </c>
      <c r="AC560" s="67" t="str">
        <f t="shared" si="16"/>
        <v xml:space="preserve"> </v>
      </c>
      <c r="AD560" s="70">
        <v>2063</v>
      </c>
      <c r="AE560">
        <f>'Component Informations'!$K566</f>
        <v>0</v>
      </c>
      <c r="AF560">
        <f>'Component Informations'!$L566</f>
        <v>0</v>
      </c>
      <c r="AG560" s="73">
        <f>'Component Informations'!$M566</f>
        <v>0</v>
      </c>
      <c r="AM560" t="str">
        <f t="shared" si="17"/>
        <v xml:space="preserve"> </v>
      </c>
    </row>
    <row r="561" spans="19:39">
      <c r="S561" s="70">
        <v>561</v>
      </c>
      <c r="T561">
        <f>'Product Informations'!$L569</f>
        <v>0</v>
      </c>
      <c r="U561">
        <f>'Product Informations'!$M569</f>
        <v>0</v>
      </c>
      <c r="V561" s="73">
        <f>'Product Informations'!$N569</f>
        <v>0</v>
      </c>
      <c r="AC561" s="67" t="str">
        <f t="shared" si="16"/>
        <v xml:space="preserve"> </v>
      </c>
      <c r="AD561" s="70">
        <v>2064</v>
      </c>
      <c r="AE561">
        <f>'Component Informations'!$K567</f>
        <v>0</v>
      </c>
      <c r="AF561">
        <f>'Component Informations'!$L567</f>
        <v>0</v>
      </c>
      <c r="AG561" s="73">
        <f>'Component Informations'!$M567</f>
        <v>0</v>
      </c>
      <c r="AM561" t="str">
        <f t="shared" si="17"/>
        <v xml:space="preserve"> </v>
      </c>
    </row>
    <row r="562" spans="19:39">
      <c r="S562" s="70">
        <v>562</v>
      </c>
      <c r="T562">
        <f>'Product Informations'!$L570</f>
        <v>0</v>
      </c>
      <c r="U562">
        <f>'Product Informations'!$M570</f>
        <v>0</v>
      </c>
      <c r="V562" s="73">
        <f>'Product Informations'!$N570</f>
        <v>0</v>
      </c>
      <c r="AC562" s="67" t="str">
        <f t="shared" si="16"/>
        <v xml:space="preserve"> </v>
      </c>
      <c r="AD562" s="70">
        <v>2065</v>
      </c>
      <c r="AE562">
        <f>'Component Informations'!$K568</f>
        <v>0</v>
      </c>
      <c r="AF562">
        <f>'Component Informations'!$L568</f>
        <v>0</v>
      </c>
      <c r="AG562" s="73">
        <f>'Component Informations'!$M568</f>
        <v>0</v>
      </c>
      <c r="AM562" t="str">
        <f t="shared" si="17"/>
        <v xml:space="preserve"> </v>
      </c>
    </row>
    <row r="563" spans="19:39">
      <c r="S563" s="70">
        <v>563</v>
      </c>
      <c r="T563">
        <f>'Product Informations'!$L571</f>
        <v>0</v>
      </c>
      <c r="U563">
        <f>'Product Informations'!$M571</f>
        <v>0</v>
      </c>
      <c r="V563" s="73">
        <f>'Product Informations'!$N571</f>
        <v>0</v>
      </c>
      <c r="AC563" s="67" t="str">
        <f t="shared" si="16"/>
        <v xml:space="preserve"> </v>
      </c>
      <c r="AD563" s="70">
        <v>2066</v>
      </c>
      <c r="AE563">
        <f>'Component Informations'!$K569</f>
        <v>0</v>
      </c>
      <c r="AF563">
        <f>'Component Informations'!$L569</f>
        <v>0</v>
      </c>
      <c r="AG563" s="73">
        <f>'Component Informations'!$M569</f>
        <v>0</v>
      </c>
      <c r="AM563" t="str">
        <f t="shared" si="17"/>
        <v xml:space="preserve"> </v>
      </c>
    </row>
    <row r="564" spans="19:39">
      <c r="S564" s="70">
        <v>564</v>
      </c>
      <c r="T564">
        <f>'Product Informations'!$L572</f>
        <v>0</v>
      </c>
      <c r="U564">
        <f>'Product Informations'!$M572</f>
        <v>0</v>
      </c>
      <c r="V564" s="73">
        <f>'Product Informations'!$N572</f>
        <v>0</v>
      </c>
      <c r="AC564" s="67" t="str">
        <f t="shared" si="16"/>
        <v xml:space="preserve"> </v>
      </c>
      <c r="AD564" s="70">
        <v>2067</v>
      </c>
      <c r="AE564">
        <f>'Component Informations'!$K570</f>
        <v>0</v>
      </c>
      <c r="AF564">
        <f>'Component Informations'!$L570</f>
        <v>0</v>
      </c>
      <c r="AG564" s="73">
        <f>'Component Informations'!$M570</f>
        <v>0</v>
      </c>
      <c r="AM564" t="str">
        <f t="shared" si="17"/>
        <v xml:space="preserve"> </v>
      </c>
    </row>
    <row r="565" spans="19:39">
      <c r="S565" s="70">
        <v>565</v>
      </c>
      <c r="T565">
        <f>'Product Informations'!$L573</f>
        <v>0</v>
      </c>
      <c r="U565">
        <f>'Product Informations'!$M573</f>
        <v>0</v>
      </c>
      <c r="V565" s="73">
        <f>'Product Informations'!$N573</f>
        <v>0</v>
      </c>
      <c r="AC565" s="67" t="str">
        <f t="shared" si="16"/>
        <v xml:space="preserve"> </v>
      </c>
      <c r="AD565" s="70">
        <v>2068</v>
      </c>
      <c r="AE565">
        <f>'Component Informations'!$K571</f>
        <v>0</v>
      </c>
      <c r="AF565">
        <f>'Component Informations'!$L571</f>
        <v>0</v>
      </c>
      <c r="AG565" s="73">
        <f>'Component Informations'!$M571</f>
        <v>0</v>
      </c>
      <c r="AM565" t="str">
        <f t="shared" si="17"/>
        <v xml:space="preserve"> </v>
      </c>
    </row>
    <row r="566" spans="19:39">
      <c r="S566" s="70">
        <v>566</v>
      </c>
      <c r="T566">
        <f>'Product Informations'!$L574</f>
        <v>0</v>
      </c>
      <c r="U566">
        <f>'Product Informations'!$M574</f>
        <v>0</v>
      </c>
      <c r="V566" s="73">
        <f>'Product Informations'!$N574</f>
        <v>0</v>
      </c>
      <c r="AC566" s="67" t="str">
        <f t="shared" si="16"/>
        <v xml:space="preserve"> </v>
      </c>
      <c r="AD566" s="70">
        <v>2069</v>
      </c>
      <c r="AE566">
        <f>'Component Informations'!$K572</f>
        <v>0</v>
      </c>
      <c r="AF566">
        <f>'Component Informations'!$L572</f>
        <v>0</v>
      </c>
      <c r="AG566" s="73">
        <f>'Component Informations'!$M572</f>
        <v>0</v>
      </c>
      <c r="AM566" t="str">
        <f t="shared" si="17"/>
        <v xml:space="preserve"> </v>
      </c>
    </row>
    <row r="567" spans="19:39">
      <c r="S567" s="70">
        <v>567</v>
      </c>
      <c r="T567">
        <f>'Product Informations'!$L575</f>
        <v>0</v>
      </c>
      <c r="U567">
        <f>'Product Informations'!$M575</f>
        <v>0</v>
      </c>
      <c r="V567" s="73">
        <f>'Product Informations'!$N575</f>
        <v>0</v>
      </c>
      <c r="AC567" s="67" t="str">
        <f t="shared" si="16"/>
        <v xml:space="preserve"> </v>
      </c>
      <c r="AD567" s="70">
        <v>2070</v>
      </c>
      <c r="AE567">
        <f>'Component Informations'!$K573</f>
        <v>0</v>
      </c>
      <c r="AF567">
        <f>'Component Informations'!$L573</f>
        <v>0</v>
      </c>
      <c r="AG567" s="73">
        <f>'Component Informations'!$M573</f>
        <v>0</v>
      </c>
      <c r="AM567" t="str">
        <f t="shared" si="17"/>
        <v xml:space="preserve"> </v>
      </c>
    </row>
    <row r="568" spans="19:39">
      <c r="S568" s="70">
        <v>568</v>
      </c>
      <c r="T568">
        <f>'Product Informations'!$L576</f>
        <v>0</v>
      </c>
      <c r="U568">
        <f>'Product Informations'!$M576</f>
        <v>0</v>
      </c>
      <c r="V568" s="73">
        <f>'Product Informations'!$N576</f>
        <v>0</v>
      </c>
      <c r="AC568" s="67" t="str">
        <f t="shared" si="16"/>
        <v xml:space="preserve"> </v>
      </c>
      <c r="AD568" s="70">
        <v>2071</v>
      </c>
      <c r="AE568">
        <f>'Component Informations'!$K574</f>
        <v>0</v>
      </c>
      <c r="AF568">
        <f>'Component Informations'!$L574</f>
        <v>0</v>
      </c>
      <c r="AG568" s="73">
        <f>'Component Informations'!$M574</f>
        <v>0</v>
      </c>
      <c r="AM568" t="str">
        <f t="shared" si="17"/>
        <v xml:space="preserve"> </v>
      </c>
    </row>
    <row r="569" spans="19:39">
      <c r="S569" s="70">
        <v>569</v>
      </c>
      <c r="T569">
        <f>'Product Informations'!$L577</f>
        <v>0</v>
      </c>
      <c r="U569">
        <f>'Product Informations'!$M577</f>
        <v>0</v>
      </c>
      <c r="V569" s="73">
        <f>'Product Informations'!$N577</f>
        <v>0</v>
      </c>
      <c r="AC569" s="67" t="str">
        <f t="shared" si="16"/>
        <v xml:space="preserve"> </v>
      </c>
      <c r="AD569" s="70">
        <v>2072</v>
      </c>
      <c r="AE569">
        <f>'Component Informations'!$K575</f>
        <v>0</v>
      </c>
      <c r="AF569">
        <f>'Component Informations'!$L575</f>
        <v>0</v>
      </c>
      <c r="AG569" s="73">
        <f>'Component Informations'!$M575</f>
        <v>0</v>
      </c>
      <c r="AM569" t="str">
        <f t="shared" si="17"/>
        <v xml:space="preserve"> </v>
      </c>
    </row>
    <row r="570" spans="19:39">
      <c r="S570" s="70">
        <v>570</v>
      </c>
      <c r="T570">
        <f>'Product Informations'!$L578</f>
        <v>0</v>
      </c>
      <c r="U570">
        <f>'Product Informations'!$M578</f>
        <v>0</v>
      </c>
      <c r="V570" s="73">
        <f>'Product Informations'!$N578</f>
        <v>0</v>
      </c>
      <c r="AC570" s="67" t="str">
        <f t="shared" si="16"/>
        <v xml:space="preserve"> </v>
      </c>
      <c r="AD570" s="70">
        <v>2073</v>
      </c>
      <c r="AE570">
        <f>'Component Informations'!$K576</f>
        <v>0</v>
      </c>
      <c r="AF570">
        <f>'Component Informations'!$L576</f>
        <v>0</v>
      </c>
      <c r="AG570" s="73">
        <f>'Component Informations'!$M576</f>
        <v>0</v>
      </c>
      <c r="AM570" t="str">
        <f t="shared" si="17"/>
        <v xml:space="preserve"> </v>
      </c>
    </row>
    <row r="571" spans="19:39">
      <c r="S571" s="70">
        <v>571</v>
      </c>
      <c r="T571">
        <f>'Product Informations'!$L579</f>
        <v>0</v>
      </c>
      <c r="U571">
        <f>'Product Informations'!$M579</f>
        <v>0</v>
      </c>
      <c r="V571" s="73">
        <f>'Product Informations'!$N579</f>
        <v>0</v>
      </c>
      <c r="AC571" s="67" t="str">
        <f t="shared" si="16"/>
        <v xml:space="preserve"> </v>
      </c>
      <c r="AD571" s="70">
        <v>2074</v>
      </c>
      <c r="AE571">
        <f>'Component Informations'!$K577</f>
        <v>0</v>
      </c>
      <c r="AF571">
        <f>'Component Informations'!$L577</f>
        <v>0</v>
      </c>
      <c r="AG571" s="73">
        <f>'Component Informations'!$M577</f>
        <v>0</v>
      </c>
      <c r="AM571" t="str">
        <f t="shared" si="17"/>
        <v xml:space="preserve"> </v>
      </c>
    </row>
    <row r="572" spans="19:39">
      <c r="S572" s="70">
        <v>572</v>
      </c>
      <c r="T572">
        <f>'Product Informations'!$L580</f>
        <v>0</v>
      </c>
      <c r="U572">
        <f>'Product Informations'!$M580</f>
        <v>0</v>
      </c>
      <c r="V572" s="73">
        <f>'Product Informations'!$N580</f>
        <v>0</v>
      </c>
      <c r="AC572" s="67" t="str">
        <f t="shared" si="16"/>
        <v xml:space="preserve"> </v>
      </c>
      <c r="AD572" s="70">
        <v>2075</v>
      </c>
      <c r="AE572">
        <f>'Component Informations'!$K578</f>
        <v>0</v>
      </c>
      <c r="AF572">
        <f>'Component Informations'!$L578</f>
        <v>0</v>
      </c>
      <c r="AG572" s="73">
        <f>'Component Informations'!$M578</f>
        <v>0</v>
      </c>
      <c r="AM572" t="str">
        <f t="shared" si="17"/>
        <v xml:space="preserve"> </v>
      </c>
    </row>
    <row r="573" spans="19:39">
      <c r="S573" s="70">
        <v>573</v>
      </c>
      <c r="T573">
        <f>'Product Informations'!$L581</f>
        <v>0</v>
      </c>
      <c r="U573">
        <f>'Product Informations'!$M581</f>
        <v>0</v>
      </c>
      <c r="V573" s="73">
        <f>'Product Informations'!$N581</f>
        <v>0</v>
      </c>
      <c r="AC573" s="67" t="str">
        <f t="shared" si="16"/>
        <v xml:space="preserve"> </v>
      </c>
      <c r="AD573" s="70">
        <v>2076</v>
      </c>
      <c r="AE573">
        <f>'Component Informations'!$K579</f>
        <v>0</v>
      </c>
      <c r="AF573">
        <f>'Component Informations'!$L579</f>
        <v>0</v>
      </c>
      <c r="AG573" s="73">
        <f>'Component Informations'!$M579</f>
        <v>0</v>
      </c>
      <c r="AM573" t="str">
        <f t="shared" si="17"/>
        <v xml:space="preserve"> </v>
      </c>
    </row>
    <row r="574" spans="19:39">
      <c r="S574" s="70">
        <v>574</v>
      </c>
      <c r="T574">
        <f>'Product Informations'!$L582</f>
        <v>0</v>
      </c>
      <c r="U574">
        <f>'Product Informations'!$M582</f>
        <v>0</v>
      </c>
      <c r="V574" s="73">
        <f>'Product Informations'!$N582</f>
        <v>0</v>
      </c>
      <c r="AC574" s="67" t="str">
        <f t="shared" si="16"/>
        <v xml:space="preserve"> </v>
      </c>
      <c r="AD574" s="70">
        <v>2077</v>
      </c>
      <c r="AE574">
        <f>'Component Informations'!$K580</f>
        <v>0</v>
      </c>
      <c r="AF574">
        <f>'Component Informations'!$L580</f>
        <v>0</v>
      </c>
      <c r="AG574" s="73">
        <f>'Component Informations'!$M580</f>
        <v>0</v>
      </c>
      <c r="AM574" t="str">
        <f t="shared" si="17"/>
        <v xml:space="preserve"> </v>
      </c>
    </row>
    <row r="575" spans="19:39">
      <c r="S575" s="70">
        <v>575</v>
      </c>
      <c r="T575">
        <f>'Product Informations'!$L583</f>
        <v>0</v>
      </c>
      <c r="U575">
        <f>'Product Informations'!$M583</f>
        <v>0</v>
      </c>
      <c r="V575" s="73">
        <f>'Product Informations'!$N583</f>
        <v>0</v>
      </c>
      <c r="AC575" s="67" t="str">
        <f t="shared" si="16"/>
        <v xml:space="preserve"> </v>
      </c>
      <c r="AD575" s="70">
        <v>2078</v>
      </c>
      <c r="AE575">
        <f>'Component Informations'!$K581</f>
        <v>0</v>
      </c>
      <c r="AF575">
        <f>'Component Informations'!$L581</f>
        <v>0</v>
      </c>
      <c r="AG575" s="73">
        <f>'Component Informations'!$M581</f>
        <v>0</v>
      </c>
      <c r="AM575" t="str">
        <f t="shared" si="17"/>
        <v xml:space="preserve"> </v>
      </c>
    </row>
    <row r="576" spans="19:39">
      <c r="S576" s="70">
        <v>576</v>
      </c>
      <c r="T576">
        <f>'Product Informations'!$L584</f>
        <v>0</v>
      </c>
      <c r="U576">
        <f>'Product Informations'!$M584</f>
        <v>0</v>
      </c>
      <c r="V576" s="73">
        <f>'Product Informations'!$N584</f>
        <v>0</v>
      </c>
      <c r="AC576" s="67" t="str">
        <f t="shared" si="16"/>
        <v xml:space="preserve"> </v>
      </c>
      <c r="AD576" s="70">
        <v>2079</v>
      </c>
      <c r="AE576">
        <f>'Component Informations'!$K582</f>
        <v>0</v>
      </c>
      <c r="AF576">
        <f>'Component Informations'!$L582</f>
        <v>0</v>
      </c>
      <c r="AG576" s="73">
        <f>'Component Informations'!$M582</f>
        <v>0</v>
      </c>
      <c r="AM576" t="str">
        <f t="shared" si="17"/>
        <v xml:space="preserve"> </v>
      </c>
    </row>
    <row r="577" spans="19:39">
      <c r="S577" s="70">
        <v>577</v>
      </c>
      <c r="T577">
        <f>'Product Informations'!$L585</f>
        <v>0</v>
      </c>
      <c r="U577">
        <f>'Product Informations'!$M585</f>
        <v>0</v>
      </c>
      <c r="V577" s="73">
        <f>'Product Informations'!$N585</f>
        <v>0</v>
      </c>
      <c r="AC577" s="67" t="str">
        <f t="shared" si="16"/>
        <v xml:space="preserve"> </v>
      </c>
      <c r="AD577" s="70">
        <v>2080</v>
      </c>
      <c r="AE577">
        <f>'Component Informations'!$K583</f>
        <v>0</v>
      </c>
      <c r="AF577">
        <f>'Component Informations'!$L583</f>
        <v>0</v>
      </c>
      <c r="AG577" s="73">
        <f>'Component Informations'!$M583</f>
        <v>0</v>
      </c>
      <c r="AM577" t="str">
        <f t="shared" si="17"/>
        <v xml:space="preserve"> </v>
      </c>
    </row>
    <row r="578" spans="19:39">
      <c r="S578" s="70">
        <v>578</v>
      </c>
      <c r="T578">
        <f>'Product Informations'!$L586</f>
        <v>0</v>
      </c>
      <c r="U578">
        <f>'Product Informations'!$M586</f>
        <v>0</v>
      </c>
      <c r="V578" s="73">
        <f>'Product Informations'!$N586</f>
        <v>0</v>
      </c>
      <c r="AC578" s="67" t="str">
        <f t="shared" ref="AC578:AC641" si="18">Z578&amp;" "&amp;AA578</f>
        <v xml:space="preserve"> </v>
      </c>
      <c r="AD578" s="70">
        <v>2081</v>
      </c>
      <c r="AE578">
        <f>'Component Informations'!$K584</f>
        <v>0</v>
      </c>
      <c r="AF578">
        <f>'Component Informations'!$L584</f>
        <v>0</v>
      </c>
      <c r="AG578" s="73">
        <f>'Component Informations'!$M584</f>
        <v>0</v>
      </c>
      <c r="AM578" t="str">
        <f t="shared" ref="AM578:AM641" si="19">AJ578&amp;" "&amp;AK578</f>
        <v xml:space="preserve"> </v>
      </c>
    </row>
    <row r="579" spans="19:39">
      <c r="S579" s="70">
        <v>579</v>
      </c>
      <c r="T579">
        <f>'Product Informations'!$L587</f>
        <v>0</v>
      </c>
      <c r="U579">
        <f>'Product Informations'!$M587</f>
        <v>0</v>
      </c>
      <c r="V579" s="73">
        <f>'Product Informations'!$N587</f>
        <v>0</v>
      </c>
      <c r="AC579" s="67" t="str">
        <f t="shared" si="18"/>
        <v xml:space="preserve"> </v>
      </c>
      <c r="AD579" s="70">
        <v>2082</v>
      </c>
      <c r="AE579">
        <f>'Component Informations'!$K585</f>
        <v>0</v>
      </c>
      <c r="AF579">
        <f>'Component Informations'!$L585</f>
        <v>0</v>
      </c>
      <c r="AG579" s="73">
        <f>'Component Informations'!$M585</f>
        <v>0</v>
      </c>
      <c r="AM579" t="str">
        <f t="shared" si="19"/>
        <v xml:space="preserve"> </v>
      </c>
    </row>
    <row r="580" spans="19:39">
      <c r="S580" s="70">
        <v>580</v>
      </c>
      <c r="T580">
        <f>'Product Informations'!$L588</f>
        <v>0</v>
      </c>
      <c r="U580">
        <f>'Product Informations'!$M588</f>
        <v>0</v>
      </c>
      <c r="V580" s="73">
        <f>'Product Informations'!$N588</f>
        <v>0</v>
      </c>
      <c r="AC580" s="67" t="str">
        <f t="shared" si="18"/>
        <v xml:space="preserve"> </v>
      </c>
      <c r="AD580" s="70">
        <v>2083</v>
      </c>
      <c r="AE580">
        <f>'Component Informations'!$K586</f>
        <v>0</v>
      </c>
      <c r="AF580">
        <f>'Component Informations'!$L586</f>
        <v>0</v>
      </c>
      <c r="AG580" s="73">
        <f>'Component Informations'!$M586</f>
        <v>0</v>
      </c>
      <c r="AM580" t="str">
        <f t="shared" si="19"/>
        <v xml:space="preserve"> </v>
      </c>
    </row>
    <row r="581" spans="19:39">
      <c r="S581" s="70">
        <v>581</v>
      </c>
      <c r="T581">
        <f>'Product Informations'!$L589</f>
        <v>0</v>
      </c>
      <c r="U581">
        <f>'Product Informations'!$M589</f>
        <v>0</v>
      </c>
      <c r="V581" s="73">
        <f>'Product Informations'!$N589</f>
        <v>0</v>
      </c>
      <c r="AC581" s="67" t="str">
        <f t="shared" si="18"/>
        <v xml:space="preserve"> </v>
      </c>
      <c r="AD581" s="70">
        <v>2084</v>
      </c>
      <c r="AE581">
        <f>'Component Informations'!$K587</f>
        <v>0</v>
      </c>
      <c r="AF581">
        <f>'Component Informations'!$L587</f>
        <v>0</v>
      </c>
      <c r="AG581" s="73">
        <f>'Component Informations'!$M587</f>
        <v>0</v>
      </c>
      <c r="AM581" t="str">
        <f t="shared" si="19"/>
        <v xml:space="preserve"> </v>
      </c>
    </row>
    <row r="582" spans="19:39">
      <c r="S582" s="70">
        <v>582</v>
      </c>
      <c r="T582">
        <f>'Product Informations'!$L590</f>
        <v>0</v>
      </c>
      <c r="U582">
        <f>'Product Informations'!$M590</f>
        <v>0</v>
      </c>
      <c r="V582" s="73">
        <f>'Product Informations'!$N590</f>
        <v>0</v>
      </c>
      <c r="AC582" s="67" t="str">
        <f t="shared" si="18"/>
        <v xml:space="preserve"> </v>
      </c>
      <c r="AD582" s="70">
        <v>2085</v>
      </c>
      <c r="AE582">
        <f>'Component Informations'!$K588</f>
        <v>0</v>
      </c>
      <c r="AF582">
        <f>'Component Informations'!$L588</f>
        <v>0</v>
      </c>
      <c r="AG582" s="73">
        <f>'Component Informations'!$M588</f>
        <v>0</v>
      </c>
      <c r="AM582" t="str">
        <f t="shared" si="19"/>
        <v xml:space="preserve"> </v>
      </c>
    </row>
    <row r="583" spans="19:39">
      <c r="S583" s="70">
        <v>583</v>
      </c>
      <c r="T583">
        <f>'Product Informations'!$L591</f>
        <v>0</v>
      </c>
      <c r="U583">
        <f>'Product Informations'!$M591</f>
        <v>0</v>
      </c>
      <c r="V583" s="73">
        <f>'Product Informations'!$N591</f>
        <v>0</v>
      </c>
      <c r="AC583" s="67" t="str">
        <f t="shared" si="18"/>
        <v xml:space="preserve"> </v>
      </c>
      <c r="AD583" s="70">
        <v>2086</v>
      </c>
      <c r="AE583">
        <f>'Component Informations'!$K589</f>
        <v>0</v>
      </c>
      <c r="AF583">
        <f>'Component Informations'!$L589</f>
        <v>0</v>
      </c>
      <c r="AG583" s="73">
        <f>'Component Informations'!$M589</f>
        <v>0</v>
      </c>
      <c r="AM583" t="str">
        <f t="shared" si="19"/>
        <v xml:space="preserve"> </v>
      </c>
    </row>
    <row r="584" spans="19:39">
      <c r="S584" s="70">
        <v>584</v>
      </c>
      <c r="T584">
        <f>'Product Informations'!$L592</f>
        <v>0</v>
      </c>
      <c r="U584">
        <f>'Product Informations'!$M592</f>
        <v>0</v>
      </c>
      <c r="V584" s="73">
        <f>'Product Informations'!$N592</f>
        <v>0</v>
      </c>
      <c r="AC584" s="67" t="str">
        <f t="shared" si="18"/>
        <v xml:space="preserve"> </v>
      </c>
      <c r="AD584" s="70">
        <v>2087</v>
      </c>
      <c r="AE584">
        <f>'Component Informations'!$K590</f>
        <v>0</v>
      </c>
      <c r="AF584">
        <f>'Component Informations'!$L590</f>
        <v>0</v>
      </c>
      <c r="AG584" s="73">
        <f>'Component Informations'!$M590</f>
        <v>0</v>
      </c>
      <c r="AM584" t="str">
        <f t="shared" si="19"/>
        <v xml:space="preserve"> </v>
      </c>
    </row>
    <row r="585" spans="19:39">
      <c r="S585" s="70">
        <v>585</v>
      </c>
      <c r="T585">
        <f>'Product Informations'!$L593</f>
        <v>0</v>
      </c>
      <c r="U585">
        <f>'Product Informations'!$M593</f>
        <v>0</v>
      </c>
      <c r="V585" s="73">
        <f>'Product Informations'!$N593</f>
        <v>0</v>
      </c>
      <c r="AC585" s="67" t="str">
        <f t="shared" si="18"/>
        <v xml:space="preserve"> </v>
      </c>
      <c r="AD585" s="70">
        <v>2088</v>
      </c>
      <c r="AE585">
        <f>'Component Informations'!$K591</f>
        <v>0</v>
      </c>
      <c r="AF585">
        <f>'Component Informations'!$L591</f>
        <v>0</v>
      </c>
      <c r="AG585" s="73">
        <f>'Component Informations'!$M591</f>
        <v>0</v>
      </c>
      <c r="AM585" t="str">
        <f t="shared" si="19"/>
        <v xml:space="preserve"> </v>
      </c>
    </row>
    <row r="586" spans="19:39">
      <c r="S586" s="70">
        <v>586</v>
      </c>
      <c r="T586">
        <f>'Product Informations'!$L594</f>
        <v>0</v>
      </c>
      <c r="U586">
        <f>'Product Informations'!$M594</f>
        <v>0</v>
      </c>
      <c r="V586" s="73">
        <f>'Product Informations'!$N594</f>
        <v>0</v>
      </c>
      <c r="AC586" s="67" t="str">
        <f t="shared" si="18"/>
        <v xml:space="preserve"> </v>
      </c>
      <c r="AD586" s="70">
        <v>2089</v>
      </c>
      <c r="AE586">
        <f>'Component Informations'!$K592</f>
        <v>0</v>
      </c>
      <c r="AF586">
        <f>'Component Informations'!$L592</f>
        <v>0</v>
      </c>
      <c r="AG586" s="73">
        <f>'Component Informations'!$M592</f>
        <v>0</v>
      </c>
      <c r="AM586" t="str">
        <f t="shared" si="19"/>
        <v xml:space="preserve"> </v>
      </c>
    </row>
    <row r="587" spans="19:39">
      <c r="S587" s="70">
        <v>587</v>
      </c>
      <c r="T587">
        <f>'Product Informations'!$L595</f>
        <v>0</v>
      </c>
      <c r="U587">
        <f>'Product Informations'!$M595</f>
        <v>0</v>
      </c>
      <c r="V587" s="73">
        <f>'Product Informations'!$N595</f>
        <v>0</v>
      </c>
      <c r="AC587" s="67" t="str">
        <f t="shared" si="18"/>
        <v xml:space="preserve"> </v>
      </c>
      <c r="AD587" s="70">
        <v>2090</v>
      </c>
      <c r="AE587">
        <f>'Component Informations'!$K593</f>
        <v>0</v>
      </c>
      <c r="AF587">
        <f>'Component Informations'!$L593</f>
        <v>0</v>
      </c>
      <c r="AG587" s="73">
        <f>'Component Informations'!$M593</f>
        <v>0</v>
      </c>
      <c r="AM587" t="str">
        <f t="shared" si="19"/>
        <v xml:space="preserve"> </v>
      </c>
    </row>
    <row r="588" spans="19:39">
      <c r="S588" s="70">
        <v>588</v>
      </c>
      <c r="T588">
        <f>'Product Informations'!$L596</f>
        <v>0</v>
      </c>
      <c r="U588">
        <f>'Product Informations'!$M596</f>
        <v>0</v>
      </c>
      <c r="V588" s="73">
        <f>'Product Informations'!$N596</f>
        <v>0</v>
      </c>
      <c r="AC588" s="67" t="str">
        <f t="shared" si="18"/>
        <v xml:space="preserve"> </v>
      </c>
      <c r="AD588" s="70">
        <v>2091</v>
      </c>
      <c r="AE588">
        <f>'Component Informations'!$K594</f>
        <v>0</v>
      </c>
      <c r="AF588">
        <f>'Component Informations'!$L594</f>
        <v>0</v>
      </c>
      <c r="AG588" s="73">
        <f>'Component Informations'!$M594</f>
        <v>0</v>
      </c>
      <c r="AM588" t="str">
        <f t="shared" si="19"/>
        <v xml:space="preserve"> </v>
      </c>
    </row>
    <row r="589" spans="19:39">
      <c r="S589" s="70">
        <v>589</v>
      </c>
      <c r="T589">
        <f>'Product Informations'!$L597</f>
        <v>0</v>
      </c>
      <c r="U589">
        <f>'Product Informations'!$M597</f>
        <v>0</v>
      </c>
      <c r="V589" s="73">
        <f>'Product Informations'!$N597</f>
        <v>0</v>
      </c>
      <c r="AC589" s="67" t="str">
        <f t="shared" si="18"/>
        <v xml:space="preserve"> </v>
      </c>
      <c r="AD589" s="70">
        <v>2092</v>
      </c>
      <c r="AE589">
        <f>'Component Informations'!$K595</f>
        <v>0</v>
      </c>
      <c r="AF589">
        <f>'Component Informations'!$L595</f>
        <v>0</v>
      </c>
      <c r="AG589" s="73">
        <f>'Component Informations'!$M595</f>
        <v>0</v>
      </c>
      <c r="AM589" t="str">
        <f t="shared" si="19"/>
        <v xml:space="preserve"> </v>
      </c>
    </row>
    <row r="590" spans="19:39">
      <c r="S590" s="70">
        <v>590</v>
      </c>
      <c r="T590">
        <f>'Product Informations'!$L598</f>
        <v>0</v>
      </c>
      <c r="U590">
        <f>'Product Informations'!$M598</f>
        <v>0</v>
      </c>
      <c r="V590" s="73">
        <f>'Product Informations'!$N598</f>
        <v>0</v>
      </c>
      <c r="AC590" s="67" t="str">
        <f t="shared" si="18"/>
        <v xml:space="preserve"> </v>
      </c>
      <c r="AD590" s="70">
        <v>2093</v>
      </c>
      <c r="AE590">
        <f>'Component Informations'!$K596</f>
        <v>0</v>
      </c>
      <c r="AF590">
        <f>'Component Informations'!$L596</f>
        <v>0</v>
      </c>
      <c r="AG590" s="73">
        <f>'Component Informations'!$M596</f>
        <v>0</v>
      </c>
      <c r="AM590" t="str">
        <f t="shared" si="19"/>
        <v xml:space="preserve"> </v>
      </c>
    </row>
    <row r="591" spans="19:39">
      <c r="S591" s="70">
        <v>591</v>
      </c>
      <c r="T591">
        <f>'Product Informations'!$L599</f>
        <v>0</v>
      </c>
      <c r="U591">
        <f>'Product Informations'!$M599</f>
        <v>0</v>
      </c>
      <c r="V591" s="73">
        <f>'Product Informations'!$N599</f>
        <v>0</v>
      </c>
      <c r="AC591" s="67" t="str">
        <f t="shared" si="18"/>
        <v xml:space="preserve"> </v>
      </c>
      <c r="AD591" s="70">
        <v>2094</v>
      </c>
      <c r="AE591">
        <f>'Component Informations'!$K597</f>
        <v>0</v>
      </c>
      <c r="AF591">
        <f>'Component Informations'!$L597</f>
        <v>0</v>
      </c>
      <c r="AG591" s="73">
        <f>'Component Informations'!$M597</f>
        <v>0</v>
      </c>
      <c r="AM591" t="str">
        <f t="shared" si="19"/>
        <v xml:space="preserve"> </v>
      </c>
    </row>
    <row r="592" spans="19:39">
      <c r="S592" s="70">
        <v>592</v>
      </c>
      <c r="T592">
        <f>'Product Informations'!$L600</f>
        <v>0</v>
      </c>
      <c r="U592">
        <f>'Product Informations'!$M600</f>
        <v>0</v>
      </c>
      <c r="V592" s="73">
        <f>'Product Informations'!$N600</f>
        <v>0</v>
      </c>
      <c r="AC592" s="67" t="str">
        <f t="shared" si="18"/>
        <v xml:space="preserve"> </v>
      </c>
      <c r="AD592" s="70">
        <v>2095</v>
      </c>
      <c r="AE592">
        <f>'Component Informations'!$K598</f>
        <v>0</v>
      </c>
      <c r="AF592">
        <f>'Component Informations'!$L598</f>
        <v>0</v>
      </c>
      <c r="AG592" s="73">
        <f>'Component Informations'!$M598</f>
        <v>0</v>
      </c>
      <c r="AM592" t="str">
        <f t="shared" si="19"/>
        <v xml:space="preserve"> </v>
      </c>
    </row>
    <row r="593" spans="19:39">
      <c r="S593" s="70">
        <v>593</v>
      </c>
      <c r="T593">
        <f>'Product Informations'!$L601</f>
        <v>0</v>
      </c>
      <c r="U593">
        <f>'Product Informations'!$M601</f>
        <v>0</v>
      </c>
      <c r="V593" s="73">
        <f>'Product Informations'!$N601</f>
        <v>0</v>
      </c>
      <c r="AC593" s="67" t="str">
        <f t="shared" si="18"/>
        <v xml:space="preserve"> </v>
      </c>
      <c r="AD593" s="70">
        <v>2096</v>
      </c>
      <c r="AE593">
        <f>'Component Informations'!$K599</f>
        <v>0</v>
      </c>
      <c r="AF593">
        <f>'Component Informations'!$L599</f>
        <v>0</v>
      </c>
      <c r="AG593" s="73">
        <f>'Component Informations'!$M599</f>
        <v>0</v>
      </c>
      <c r="AM593" t="str">
        <f t="shared" si="19"/>
        <v xml:space="preserve"> </v>
      </c>
    </row>
    <row r="594" spans="19:39">
      <c r="S594" s="70">
        <v>594</v>
      </c>
      <c r="T594">
        <f>'Product Informations'!$L602</f>
        <v>0</v>
      </c>
      <c r="U594">
        <f>'Product Informations'!$M602</f>
        <v>0</v>
      </c>
      <c r="V594" s="73">
        <f>'Product Informations'!$N602</f>
        <v>0</v>
      </c>
      <c r="AC594" s="67" t="str">
        <f t="shared" si="18"/>
        <v xml:space="preserve"> </v>
      </c>
      <c r="AD594" s="70">
        <v>2097</v>
      </c>
      <c r="AE594">
        <f>'Component Informations'!$K600</f>
        <v>0</v>
      </c>
      <c r="AF594">
        <f>'Component Informations'!$L600</f>
        <v>0</v>
      </c>
      <c r="AG594" s="73">
        <f>'Component Informations'!$M600</f>
        <v>0</v>
      </c>
      <c r="AM594" t="str">
        <f t="shared" si="19"/>
        <v xml:space="preserve"> </v>
      </c>
    </row>
    <row r="595" spans="19:39">
      <c r="S595" s="70">
        <v>595</v>
      </c>
      <c r="T595">
        <f>'Product Informations'!$L603</f>
        <v>0</v>
      </c>
      <c r="U595">
        <f>'Product Informations'!$M603</f>
        <v>0</v>
      </c>
      <c r="V595" s="73">
        <f>'Product Informations'!$N603</f>
        <v>0</v>
      </c>
      <c r="AC595" s="67" t="str">
        <f t="shared" si="18"/>
        <v xml:space="preserve"> </v>
      </c>
      <c r="AD595" s="70">
        <v>2098</v>
      </c>
      <c r="AE595">
        <f>'Component Informations'!$K601</f>
        <v>0</v>
      </c>
      <c r="AF595">
        <f>'Component Informations'!$L601</f>
        <v>0</v>
      </c>
      <c r="AG595" s="73">
        <f>'Component Informations'!$M601</f>
        <v>0</v>
      </c>
      <c r="AM595" t="str">
        <f t="shared" si="19"/>
        <v xml:space="preserve"> </v>
      </c>
    </row>
    <row r="596" spans="19:39">
      <c r="S596" s="70">
        <v>596</v>
      </c>
      <c r="T596">
        <f>'Product Informations'!$L604</f>
        <v>0</v>
      </c>
      <c r="U596">
        <f>'Product Informations'!$M604</f>
        <v>0</v>
      </c>
      <c r="V596" s="73">
        <f>'Product Informations'!$N604</f>
        <v>0</v>
      </c>
      <c r="AC596" s="67" t="str">
        <f t="shared" si="18"/>
        <v xml:space="preserve"> </v>
      </c>
      <c r="AD596" s="70">
        <v>2099</v>
      </c>
      <c r="AE596">
        <f>'Component Informations'!$K602</f>
        <v>0</v>
      </c>
      <c r="AF596">
        <f>'Component Informations'!$L602</f>
        <v>0</v>
      </c>
      <c r="AG596" s="73">
        <f>'Component Informations'!$M602</f>
        <v>0</v>
      </c>
      <c r="AM596" t="str">
        <f t="shared" si="19"/>
        <v xml:space="preserve"> </v>
      </c>
    </row>
    <row r="597" spans="19:39">
      <c r="S597" s="70">
        <v>597</v>
      </c>
      <c r="T597">
        <f>'Product Informations'!$L605</f>
        <v>0</v>
      </c>
      <c r="U597">
        <f>'Product Informations'!$M605</f>
        <v>0</v>
      </c>
      <c r="V597" s="73">
        <f>'Product Informations'!$N605</f>
        <v>0</v>
      </c>
      <c r="AC597" s="67" t="str">
        <f t="shared" si="18"/>
        <v xml:space="preserve"> </v>
      </c>
      <c r="AD597" s="70">
        <v>2100</v>
      </c>
      <c r="AE597">
        <f>'Component Informations'!$K603</f>
        <v>0</v>
      </c>
      <c r="AF597">
        <f>'Component Informations'!$L603</f>
        <v>0</v>
      </c>
      <c r="AG597" s="73">
        <f>'Component Informations'!$M603</f>
        <v>0</v>
      </c>
      <c r="AM597" t="str">
        <f t="shared" si="19"/>
        <v xml:space="preserve"> </v>
      </c>
    </row>
    <row r="598" spans="19:39">
      <c r="S598" s="70">
        <v>598</v>
      </c>
      <c r="T598">
        <f>'Product Informations'!$L606</f>
        <v>0</v>
      </c>
      <c r="U598">
        <f>'Product Informations'!$M606</f>
        <v>0</v>
      </c>
      <c r="V598" s="73">
        <f>'Product Informations'!$N606</f>
        <v>0</v>
      </c>
      <c r="AC598" s="67" t="str">
        <f t="shared" si="18"/>
        <v xml:space="preserve"> </v>
      </c>
      <c r="AD598" s="70">
        <v>2101</v>
      </c>
      <c r="AE598">
        <f>'Component Informations'!$K604</f>
        <v>0</v>
      </c>
      <c r="AF598">
        <f>'Component Informations'!$L604</f>
        <v>0</v>
      </c>
      <c r="AG598" s="73">
        <f>'Component Informations'!$M604</f>
        <v>0</v>
      </c>
      <c r="AM598" t="str">
        <f t="shared" si="19"/>
        <v xml:space="preserve"> </v>
      </c>
    </row>
    <row r="599" spans="19:39">
      <c r="S599" s="70">
        <v>599</v>
      </c>
      <c r="T599">
        <f>'Product Informations'!$L607</f>
        <v>0</v>
      </c>
      <c r="U599">
        <f>'Product Informations'!$M607</f>
        <v>0</v>
      </c>
      <c r="V599" s="73">
        <f>'Product Informations'!$N607</f>
        <v>0</v>
      </c>
      <c r="AC599" s="67" t="str">
        <f t="shared" si="18"/>
        <v xml:space="preserve"> </v>
      </c>
      <c r="AD599" s="70">
        <v>2102</v>
      </c>
      <c r="AE599">
        <f>'Component Informations'!$K605</f>
        <v>0</v>
      </c>
      <c r="AF599">
        <f>'Component Informations'!$L605</f>
        <v>0</v>
      </c>
      <c r="AG599" s="73">
        <f>'Component Informations'!$M605</f>
        <v>0</v>
      </c>
      <c r="AM599" t="str">
        <f t="shared" si="19"/>
        <v xml:space="preserve"> </v>
      </c>
    </row>
    <row r="600" spans="19:39">
      <c r="S600" s="70">
        <v>600</v>
      </c>
      <c r="T600">
        <f>'Product Informations'!$L608</f>
        <v>0</v>
      </c>
      <c r="U600">
        <f>'Product Informations'!$M608</f>
        <v>0</v>
      </c>
      <c r="V600" s="73">
        <f>'Product Informations'!$N608</f>
        <v>0</v>
      </c>
      <c r="AC600" s="67" t="str">
        <f t="shared" si="18"/>
        <v xml:space="preserve"> </v>
      </c>
      <c r="AD600" s="70">
        <v>2103</v>
      </c>
      <c r="AE600">
        <f>'Component Informations'!$K606</f>
        <v>0</v>
      </c>
      <c r="AF600">
        <f>'Component Informations'!$L606</f>
        <v>0</v>
      </c>
      <c r="AG600" s="73">
        <f>'Component Informations'!$M606</f>
        <v>0</v>
      </c>
      <c r="AM600" t="str">
        <f t="shared" si="19"/>
        <v xml:space="preserve"> </v>
      </c>
    </row>
    <row r="601" spans="19:39">
      <c r="S601" s="70">
        <v>601</v>
      </c>
      <c r="T601">
        <f>'Product Informations'!$L609</f>
        <v>0</v>
      </c>
      <c r="U601">
        <f>'Product Informations'!$M609</f>
        <v>0</v>
      </c>
      <c r="V601" s="73">
        <f>'Product Informations'!$N609</f>
        <v>0</v>
      </c>
      <c r="AC601" s="67" t="str">
        <f t="shared" si="18"/>
        <v xml:space="preserve"> </v>
      </c>
      <c r="AD601" s="70">
        <v>2104</v>
      </c>
      <c r="AE601">
        <f>'Component Informations'!$K607</f>
        <v>0</v>
      </c>
      <c r="AF601">
        <f>'Component Informations'!$L607</f>
        <v>0</v>
      </c>
      <c r="AG601" s="73">
        <f>'Component Informations'!$M607</f>
        <v>0</v>
      </c>
      <c r="AM601" t="str">
        <f t="shared" si="19"/>
        <v xml:space="preserve"> </v>
      </c>
    </row>
    <row r="602" spans="19:39">
      <c r="S602" s="70">
        <v>602</v>
      </c>
      <c r="T602">
        <f>'Product Informations'!$L610</f>
        <v>0</v>
      </c>
      <c r="U602">
        <f>'Product Informations'!$M610</f>
        <v>0</v>
      </c>
      <c r="V602" s="73">
        <f>'Product Informations'!$N610</f>
        <v>0</v>
      </c>
      <c r="AC602" s="67" t="str">
        <f t="shared" si="18"/>
        <v xml:space="preserve"> </v>
      </c>
      <c r="AD602" s="70">
        <v>2105</v>
      </c>
      <c r="AE602">
        <f>'Component Informations'!$K608</f>
        <v>0</v>
      </c>
      <c r="AF602">
        <f>'Component Informations'!$L608</f>
        <v>0</v>
      </c>
      <c r="AG602" s="73">
        <f>'Component Informations'!$M608</f>
        <v>0</v>
      </c>
      <c r="AM602" t="str">
        <f t="shared" si="19"/>
        <v xml:space="preserve"> </v>
      </c>
    </row>
    <row r="603" spans="19:39">
      <c r="S603" s="70">
        <v>603</v>
      </c>
      <c r="T603">
        <f>'Product Informations'!$L611</f>
        <v>0</v>
      </c>
      <c r="U603">
        <f>'Product Informations'!$M611</f>
        <v>0</v>
      </c>
      <c r="V603" s="73">
        <f>'Product Informations'!$N611</f>
        <v>0</v>
      </c>
      <c r="AC603" s="67" t="str">
        <f t="shared" si="18"/>
        <v xml:space="preserve"> </v>
      </c>
      <c r="AD603" s="70">
        <v>2106</v>
      </c>
      <c r="AE603">
        <f>'Component Informations'!$K609</f>
        <v>0</v>
      </c>
      <c r="AF603">
        <f>'Component Informations'!$L609</f>
        <v>0</v>
      </c>
      <c r="AG603" s="73">
        <f>'Component Informations'!$M609</f>
        <v>0</v>
      </c>
      <c r="AM603" t="str">
        <f t="shared" si="19"/>
        <v xml:space="preserve"> </v>
      </c>
    </row>
    <row r="604" spans="19:39">
      <c r="S604" s="70">
        <v>604</v>
      </c>
      <c r="T604">
        <f>'Product Informations'!$L612</f>
        <v>0</v>
      </c>
      <c r="U604">
        <f>'Product Informations'!$M612</f>
        <v>0</v>
      </c>
      <c r="V604" s="73">
        <f>'Product Informations'!$N612</f>
        <v>0</v>
      </c>
      <c r="AC604" s="67" t="str">
        <f t="shared" si="18"/>
        <v xml:space="preserve"> </v>
      </c>
      <c r="AD604" s="70">
        <v>2107</v>
      </c>
      <c r="AE604">
        <f>'Component Informations'!$K610</f>
        <v>0</v>
      </c>
      <c r="AF604">
        <f>'Component Informations'!$L610</f>
        <v>0</v>
      </c>
      <c r="AG604" s="73">
        <f>'Component Informations'!$M610</f>
        <v>0</v>
      </c>
      <c r="AM604" t="str">
        <f t="shared" si="19"/>
        <v xml:space="preserve"> </v>
      </c>
    </row>
    <row r="605" spans="19:39">
      <c r="S605" s="70">
        <v>605</v>
      </c>
      <c r="T605">
        <f>'Product Informations'!$L613</f>
        <v>0</v>
      </c>
      <c r="U605">
        <f>'Product Informations'!$M613</f>
        <v>0</v>
      </c>
      <c r="V605" s="73">
        <f>'Product Informations'!$N613</f>
        <v>0</v>
      </c>
      <c r="AC605" s="67" t="str">
        <f t="shared" si="18"/>
        <v xml:space="preserve"> </v>
      </c>
      <c r="AD605" s="70">
        <v>2108</v>
      </c>
      <c r="AE605">
        <f>'Component Informations'!$K611</f>
        <v>0</v>
      </c>
      <c r="AF605">
        <f>'Component Informations'!$L611</f>
        <v>0</v>
      </c>
      <c r="AG605" s="73">
        <f>'Component Informations'!$M611</f>
        <v>0</v>
      </c>
      <c r="AM605" t="str">
        <f t="shared" si="19"/>
        <v xml:space="preserve"> </v>
      </c>
    </row>
    <row r="606" spans="19:39">
      <c r="S606" s="70">
        <v>606</v>
      </c>
      <c r="T606">
        <f>'Product Informations'!$L614</f>
        <v>0</v>
      </c>
      <c r="U606">
        <f>'Product Informations'!$M614</f>
        <v>0</v>
      </c>
      <c r="V606" s="73">
        <f>'Product Informations'!$N614</f>
        <v>0</v>
      </c>
      <c r="AC606" s="67" t="str">
        <f t="shared" si="18"/>
        <v xml:space="preserve"> </v>
      </c>
      <c r="AD606" s="70">
        <v>2109</v>
      </c>
      <c r="AE606">
        <f>'Component Informations'!$K612</f>
        <v>0</v>
      </c>
      <c r="AF606">
        <f>'Component Informations'!$L612</f>
        <v>0</v>
      </c>
      <c r="AG606" s="73">
        <f>'Component Informations'!$M612</f>
        <v>0</v>
      </c>
      <c r="AM606" t="str">
        <f t="shared" si="19"/>
        <v xml:space="preserve"> </v>
      </c>
    </row>
    <row r="607" spans="19:39">
      <c r="S607" s="70">
        <v>607</v>
      </c>
      <c r="T607">
        <f>'Product Informations'!$L615</f>
        <v>0</v>
      </c>
      <c r="U607">
        <f>'Product Informations'!$M615</f>
        <v>0</v>
      </c>
      <c r="V607" s="73">
        <f>'Product Informations'!$N615</f>
        <v>0</v>
      </c>
      <c r="AC607" s="67" t="str">
        <f t="shared" si="18"/>
        <v xml:space="preserve"> </v>
      </c>
      <c r="AD607" s="70">
        <v>2110</v>
      </c>
      <c r="AE607">
        <f>'Component Informations'!$K613</f>
        <v>0</v>
      </c>
      <c r="AF607">
        <f>'Component Informations'!$L613</f>
        <v>0</v>
      </c>
      <c r="AG607" s="73">
        <f>'Component Informations'!$M613</f>
        <v>0</v>
      </c>
      <c r="AM607" t="str">
        <f t="shared" si="19"/>
        <v xml:space="preserve"> </v>
      </c>
    </row>
    <row r="608" spans="19:39">
      <c r="S608" s="70">
        <v>608</v>
      </c>
      <c r="T608">
        <f>'Product Informations'!$L616</f>
        <v>0</v>
      </c>
      <c r="U608">
        <f>'Product Informations'!$M616</f>
        <v>0</v>
      </c>
      <c r="V608" s="73">
        <f>'Product Informations'!$N616</f>
        <v>0</v>
      </c>
      <c r="AC608" s="67" t="str">
        <f t="shared" si="18"/>
        <v xml:space="preserve"> </v>
      </c>
      <c r="AD608" s="70">
        <v>2111</v>
      </c>
      <c r="AE608">
        <f>'Component Informations'!$K614</f>
        <v>0</v>
      </c>
      <c r="AF608">
        <f>'Component Informations'!$L614</f>
        <v>0</v>
      </c>
      <c r="AG608" s="73">
        <f>'Component Informations'!$M614</f>
        <v>0</v>
      </c>
      <c r="AM608" t="str">
        <f t="shared" si="19"/>
        <v xml:space="preserve"> </v>
      </c>
    </row>
    <row r="609" spans="19:39">
      <c r="S609" s="70">
        <v>609</v>
      </c>
      <c r="T609">
        <f>'Product Informations'!$L617</f>
        <v>0</v>
      </c>
      <c r="U609">
        <f>'Product Informations'!$M617</f>
        <v>0</v>
      </c>
      <c r="V609" s="73">
        <f>'Product Informations'!$N617</f>
        <v>0</v>
      </c>
      <c r="AC609" s="67" t="str">
        <f t="shared" si="18"/>
        <v xml:space="preserve"> </v>
      </c>
      <c r="AD609" s="70">
        <v>2112</v>
      </c>
      <c r="AE609">
        <f>'Component Informations'!$K615</f>
        <v>0</v>
      </c>
      <c r="AF609">
        <f>'Component Informations'!$L615</f>
        <v>0</v>
      </c>
      <c r="AG609" s="73">
        <f>'Component Informations'!$M615</f>
        <v>0</v>
      </c>
      <c r="AM609" t="str">
        <f t="shared" si="19"/>
        <v xml:space="preserve"> </v>
      </c>
    </row>
    <row r="610" spans="19:39">
      <c r="S610" s="70">
        <v>610</v>
      </c>
      <c r="T610">
        <f>'Product Informations'!$L618</f>
        <v>0</v>
      </c>
      <c r="U610">
        <f>'Product Informations'!$M618</f>
        <v>0</v>
      </c>
      <c r="V610" s="73">
        <f>'Product Informations'!$N618</f>
        <v>0</v>
      </c>
      <c r="AC610" s="67" t="str">
        <f t="shared" si="18"/>
        <v xml:space="preserve"> </v>
      </c>
      <c r="AD610" s="70">
        <v>2113</v>
      </c>
      <c r="AE610">
        <f>'Component Informations'!$K616</f>
        <v>0</v>
      </c>
      <c r="AF610">
        <f>'Component Informations'!$L616</f>
        <v>0</v>
      </c>
      <c r="AG610" s="73">
        <f>'Component Informations'!$M616</f>
        <v>0</v>
      </c>
      <c r="AM610" t="str">
        <f t="shared" si="19"/>
        <v xml:space="preserve"> </v>
      </c>
    </row>
    <row r="611" spans="19:39">
      <c r="S611" s="70">
        <v>611</v>
      </c>
      <c r="T611">
        <f>'Product Informations'!$L619</f>
        <v>0</v>
      </c>
      <c r="U611">
        <f>'Product Informations'!$M619</f>
        <v>0</v>
      </c>
      <c r="V611" s="73">
        <f>'Product Informations'!$N619</f>
        <v>0</v>
      </c>
      <c r="AC611" s="67" t="str">
        <f t="shared" si="18"/>
        <v xml:space="preserve"> </v>
      </c>
      <c r="AD611" s="70">
        <v>2114</v>
      </c>
      <c r="AE611">
        <f>'Component Informations'!$K617</f>
        <v>0</v>
      </c>
      <c r="AF611">
        <f>'Component Informations'!$L617</f>
        <v>0</v>
      </c>
      <c r="AG611" s="73">
        <f>'Component Informations'!$M617</f>
        <v>0</v>
      </c>
      <c r="AM611" t="str">
        <f t="shared" si="19"/>
        <v xml:space="preserve"> </v>
      </c>
    </row>
    <row r="612" spans="19:39">
      <c r="S612" s="70">
        <v>612</v>
      </c>
      <c r="T612">
        <f>'Product Informations'!$L620</f>
        <v>0</v>
      </c>
      <c r="U612">
        <f>'Product Informations'!$M620</f>
        <v>0</v>
      </c>
      <c r="V612" s="73">
        <f>'Product Informations'!$N620</f>
        <v>0</v>
      </c>
      <c r="AC612" s="67" t="str">
        <f t="shared" si="18"/>
        <v xml:space="preserve"> </v>
      </c>
      <c r="AD612" s="70">
        <v>2115</v>
      </c>
      <c r="AE612">
        <f>'Component Informations'!$K618</f>
        <v>0</v>
      </c>
      <c r="AF612">
        <f>'Component Informations'!$L618</f>
        <v>0</v>
      </c>
      <c r="AG612" s="73">
        <f>'Component Informations'!$M618</f>
        <v>0</v>
      </c>
      <c r="AM612" t="str">
        <f t="shared" si="19"/>
        <v xml:space="preserve"> </v>
      </c>
    </row>
    <row r="613" spans="19:39">
      <c r="S613" s="70">
        <v>613</v>
      </c>
      <c r="T613">
        <f>'Product Informations'!$L621</f>
        <v>0</v>
      </c>
      <c r="U613">
        <f>'Product Informations'!$M621</f>
        <v>0</v>
      </c>
      <c r="V613" s="73">
        <f>'Product Informations'!$N621</f>
        <v>0</v>
      </c>
      <c r="AC613" s="67" t="str">
        <f t="shared" si="18"/>
        <v xml:space="preserve"> </v>
      </c>
      <c r="AD613" s="70">
        <v>2116</v>
      </c>
      <c r="AE613">
        <f>'Component Informations'!$K619</f>
        <v>0</v>
      </c>
      <c r="AF613">
        <f>'Component Informations'!$L619</f>
        <v>0</v>
      </c>
      <c r="AG613" s="73">
        <f>'Component Informations'!$M619</f>
        <v>0</v>
      </c>
      <c r="AM613" t="str">
        <f t="shared" si="19"/>
        <v xml:space="preserve"> </v>
      </c>
    </row>
    <row r="614" spans="19:39">
      <c r="S614" s="70">
        <v>614</v>
      </c>
      <c r="T614">
        <f>'Product Informations'!$L622</f>
        <v>0</v>
      </c>
      <c r="U614">
        <f>'Product Informations'!$M622</f>
        <v>0</v>
      </c>
      <c r="V614" s="73">
        <f>'Product Informations'!$N622</f>
        <v>0</v>
      </c>
      <c r="AC614" s="67" t="str">
        <f t="shared" si="18"/>
        <v xml:space="preserve"> </v>
      </c>
      <c r="AD614" s="70">
        <v>2117</v>
      </c>
      <c r="AE614">
        <f>'Component Informations'!$K620</f>
        <v>0</v>
      </c>
      <c r="AF614">
        <f>'Component Informations'!$L620</f>
        <v>0</v>
      </c>
      <c r="AG614" s="73">
        <f>'Component Informations'!$M620</f>
        <v>0</v>
      </c>
      <c r="AM614" t="str">
        <f t="shared" si="19"/>
        <v xml:space="preserve"> </v>
      </c>
    </row>
    <row r="615" spans="19:39">
      <c r="S615" s="70">
        <v>615</v>
      </c>
      <c r="T615">
        <f>'Product Informations'!$L623</f>
        <v>0</v>
      </c>
      <c r="U615">
        <f>'Product Informations'!$M623</f>
        <v>0</v>
      </c>
      <c r="V615" s="73">
        <f>'Product Informations'!$N623</f>
        <v>0</v>
      </c>
      <c r="AC615" s="67" t="str">
        <f t="shared" si="18"/>
        <v xml:space="preserve"> </v>
      </c>
      <c r="AD615" s="70">
        <v>2118</v>
      </c>
      <c r="AE615">
        <f>'Component Informations'!$K621</f>
        <v>0</v>
      </c>
      <c r="AF615">
        <f>'Component Informations'!$L621</f>
        <v>0</v>
      </c>
      <c r="AG615" s="73">
        <f>'Component Informations'!$M621</f>
        <v>0</v>
      </c>
      <c r="AM615" t="str">
        <f t="shared" si="19"/>
        <v xml:space="preserve"> </v>
      </c>
    </row>
    <row r="616" spans="19:39">
      <c r="S616" s="70">
        <v>616</v>
      </c>
      <c r="T616">
        <f>'Product Informations'!$L624</f>
        <v>0</v>
      </c>
      <c r="U616">
        <f>'Product Informations'!$M624</f>
        <v>0</v>
      </c>
      <c r="V616" s="73">
        <f>'Product Informations'!$N624</f>
        <v>0</v>
      </c>
      <c r="AC616" s="67" t="str">
        <f t="shared" si="18"/>
        <v xml:space="preserve"> </v>
      </c>
      <c r="AD616" s="70">
        <v>2119</v>
      </c>
      <c r="AE616">
        <f>'Component Informations'!$K622</f>
        <v>0</v>
      </c>
      <c r="AF616">
        <f>'Component Informations'!$L622</f>
        <v>0</v>
      </c>
      <c r="AG616" s="73">
        <f>'Component Informations'!$M622</f>
        <v>0</v>
      </c>
      <c r="AM616" t="str">
        <f t="shared" si="19"/>
        <v xml:space="preserve"> </v>
      </c>
    </row>
    <row r="617" spans="19:39">
      <c r="S617" s="70">
        <v>617</v>
      </c>
      <c r="T617">
        <f>'Product Informations'!$L625</f>
        <v>0</v>
      </c>
      <c r="U617">
        <f>'Product Informations'!$M625</f>
        <v>0</v>
      </c>
      <c r="V617" s="73">
        <f>'Product Informations'!$N625</f>
        <v>0</v>
      </c>
      <c r="AC617" s="67" t="str">
        <f t="shared" si="18"/>
        <v xml:space="preserve"> </v>
      </c>
      <c r="AD617" s="70">
        <v>2120</v>
      </c>
      <c r="AE617">
        <f>'Component Informations'!$K623</f>
        <v>0</v>
      </c>
      <c r="AF617">
        <f>'Component Informations'!$L623</f>
        <v>0</v>
      </c>
      <c r="AG617" s="73">
        <f>'Component Informations'!$M623</f>
        <v>0</v>
      </c>
      <c r="AM617" t="str">
        <f t="shared" si="19"/>
        <v xml:space="preserve"> </v>
      </c>
    </row>
    <row r="618" spans="19:39">
      <c r="S618" s="70">
        <v>618</v>
      </c>
      <c r="T618">
        <f>'Product Informations'!$L626</f>
        <v>0</v>
      </c>
      <c r="U618">
        <f>'Product Informations'!$M626</f>
        <v>0</v>
      </c>
      <c r="V618" s="73">
        <f>'Product Informations'!$N626</f>
        <v>0</v>
      </c>
      <c r="AC618" s="67" t="str">
        <f t="shared" si="18"/>
        <v xml:space="preserve"> </v>
      </c>
      <c r="AD618" s="70">
        <v>2121</v>
      </c>
      <c r="AE618">
        <f>'Component Informations'!$K624</f>
        <v>0</v>
      </c>
      <c r="AF618">
        <f>'Component Informations'!$L624</f>
        <v>0</v>
      </c>
      <c r="AG618" s="73">
        <f>'Component Informations'!$M624</f>
        <v>0</v>
      </c>
      <c r="AM618" t="str">
        <f t="shared" si="19"/>
        <v xml:space="preserve"> </v>
      </c>
    </row>
    <row r="619" spans="19:39">
      <c r="S619" s="70">
        <v>619</v>
      </c>
      <c r="T619">
        <f>'Product Informations'!$L627</f>
        <v>0</v>
      </c>
      <c r="U619">
        <f>'Product Informations'!$M627</f>
        <v>0</v>
      </c>
      <c r="V619" s="73">
        <f>'Product Informations'!$N627</f>
        <v>0</v>
      </c>
      <c r="AC619" s="67" t="str">
        <f t="shared" si="18"/>
        <v xml:space="preserve"> </v>
      </c>
      <c r="AD619" s="70">
        <v>2122</v>
      </c>
      <c r="AE619">
        <f>'Component Informations'!$K625</f>
        <v>0</v>
      </c>
      <c r="AF619">
        <f>'Component Informations'!$L625</f>
        <v>0</v>
      </c>
      <c r="AG619" s="73">
        <f>'Component Informations'!$M625</f>
        <v>0</v>
      </c>
      <c r="AM619" t="str">
        <f t="shared" si="19"/>
        <v xml:space="preserve"> </v>
      </c>
    </row>
    <row r="620" spans="19:39">
      <c r="S620" s="70">
        <v>620</v>
      </c>
      <c r="T620">
        <f>'Product Informations'!$L628</f>
        <v>0</v>
      </c>
      <c r="U620">
        <f>'Product Informations'!$M628</f>
        <v>0</v>
      </c>
      <c r="V620" s="73">
        <f>'Product Informations'!$N628</f>
        <v>0</v>
      </c>
      <c r="AC620" s="67" t="str">
        <f t="shared" si="18"/>
        <v xml:space="preserve"> </v>
      </c>
      <c r="AD620" s="70">
        <v>2123</v>
      </c>
      <c r="AE620">
        <f>'Component Informations'!$K626</f>
        <v>0</v>
      </c>
      <c r="AF620">
        <f>'Component Informations'!$L626</f>
        <v>0</v>
      </c>
      <c r="AG620" s="73">
        <f>'Component Informations'!$M626</f>
        <v>0</v>
      </c>
      <c r="AM620" t="str">
        <f t="shared" si="19"/>
        <v xml:space="preserve"> </v>
      </c>
    </row>
    <row r="621" spans="19:39">
      <c r="S621" s="70">
        <v>621</v>
      </c>
      <c r="T621">
        <f>'Product Informations'!$L629</f>
        <v>0</v>
      </c>
      <c r="U621">
        <f>'Product Informations'!$M629</f>
        <v>0</v>
      </c>
      <c r="V621" s="73">
        <f>'Product Informations'!$N629</f>
        <v>0</v>
      </c>
      <c r="AC621" s="67" t="str">
        <f t="shared" si="18"/>
        <v xml:space="preserve"> </v>
      </c>
      <c r="AD621" s="70">
        <v>2124</v>
      </c>
      <c r="AE621">
        <f>'Component Informations'!$K627</f>
        <v>0</v>
      </c>
      <c r="AF621">
        <f>'Component Informations'!$L627</f>
        <v>0</v>
      </c>
      <c r="AG621" s="73">
        <f>'Component Informations'!$M627</f>
        <v>0</v>
      </c>
      <c r="AM621" t="str">
        <f t="shared" si="19"/>
        <v xml:space="preserve"> </v>
      </c>
    </row>
    <row r="622" spans="19:39">
      <c r="S622" s="70">
        <v>622</v>
      </c>
      <c r="T622">
        <f>'Product Informations'!$L630</f>
        <v>0</v>
      </c>
      <c r="U622">
        <f>'Product Informations'!$M630</f>
        <v>0</v>
      </c>
      <c r="V622" s="73">
        <f>'Product Informations'!$N630</f>
        <v>0</v>
      </c>
      <c r="AC622" s="67" t="str">
        <f t="shared" si="18"/>
        <v xml:space="preserve"> </v>
      </c>
      <c r="AD622" s="70">
        <v>2125</v>
      </c>
      <c r="AE622">
        <f>'Component Informations'!$K628</f>
        <v>0</v>
      </c>
      <c r="AF622">
        <f>'Component Informations'!$L628</f>
        <v>0</v>
      </c>
      <c r="AG622" s="73">
        <f>'Component Informations'!$M628</f>
        <v>0</v>
      </c>
      <c r="AM622" t="str">
        <f t="shared" si="19"/>
        <v xml:space="preserve"> </v>
      </c>
    </row>
    <row r="623" spans="19:39">
      <c r="S623" s="70">
        <v>623</v>
      </c>
      <c r="T623">
        <f>'Product Informations'!$L631</f>
        <v>0</v>
      </c>
      <c r="U623">
        <f>'Product Informations'!$M631</f>
        <v>0</v>
      </c>
      <c r="V623" s="73">
        <f>'Product Informations'!$N631</f>
        <v>0</v>
      </c>
      <c r="AC623" s="67" t="str">
        <f t="shared" si="18"/>
        <v xml:space="preserve"> </v>
      </c>
      <c r="AD623" s="70">
        <v>2126</v>
      </c>
      <c r="AE623">
        <f>'Component Informations'!$K629</f>
        <v>0</v>
      </c>
      <c r="AF623">
        <f>'Component Informations'!$L629</f>
        <v>0</v>
      </c>
      <c r="AG623" s="73">
        <f>'Component Informations'!$M629</f>
        <v>0</v>
      </c>
      <c r="AM623" t="str">
        <f t="shared" si="19"/>
        <v xml:space="preserve"> </v>
      </c>
    </row>
    <row r="624" spans="19:39">
      <c r="S624" s="70">
        <v>624</v>
      </c>
      <c r="T624">
        <f>'Product Informations'!$L632</f>
        <v>0</v>
      </c>
      <c r="U624">
        <f>'Product Informations'!$M632</f>
        <v>0</v>
      </c>
      <c r="V624" s="73">
        <f>'Product Informations'!$N632</f>
        <v>0</v>
      </c>
      <c r="AC624" s="67" t="str">
        <f t="shared" si="18"/>
        <v xml:space="preserve"> </v>
      </c>
      <c r="AD624" s="70">
        <v>2127</v>
      </c>
      <c r="AE624">
        <f>'Component Informations'!$K630</f>
        <v>0</v>
      </c>
      <c r="AF624">
        <f>'Component Informations'!$L630</f>
        <v>0</v>
      </c>
      <c r="AG624" s="73">
        <f>'Component Informations'!$M630</f>
        <v>0</v>
      </c>
      <c r="AM624" t="str">
        <f t="shared" si="19"/>
        <v xml:space="preserve"> </v>
      </c>
    </row>
    <row r="625" spans="19:39">
      <c r="S625" s="70">
        <v>625</v>
      </c>
      <c r="T625">
        <f>'Product Informations'!$L633</f>
        <v>0</v>
      </c>
      <c r="U625">
        <f>'Product Informations'!$M633</f>
        <v>0</v>
      </c>
      <c r="V625" s="73">
        <f>'Product Informations'!$N633</f>
        <v>0</v>
      </c>
      <c r="AC625" s="67" t="str">
        <f t="shared" si="18"/>
        <v xml:space="preserve"> </v>
      </c>
      <c r="AD625" s="70">
        <v>2128</v>
      </c>
      <c r="AE625">
        <f>'Component Informations'!$K631</f>
        <v>0</v>
      </c>
      <c r="AF625">
        <f>'Component Informations'!$L631</f>
        <v>0</v>
      </c>
      <c r="AG625" s="73">
        <f>'Component Informations'!$M631</f>
        <v>0</v>
      </c>
      <c r="AM625" t="str">
        <f t="shared" si="19"/>
        <v xml:space="preserve"> </v>
      </c>
    </row>
    <row r="626" spans="19:39">
      <c r="S626" s="70">
        <v>626</v>
      </c>
      <c r="T626">
        <f>'Product Informations'!$L634</f>
        <v>0</v>
      </c>
      <c r="U626">
        <f>'Product Informations'!$M634</f>
        <v>0</v>
      </c>
      <c r="V626" s="73">
        <f>'Product Informations'!$N634</f>
        <v>0</v>
      </c>
      <c r="AC626" s="67" t="str">
        <f t="shared" si="18"/>
        <v xml:space="preserve"> </v>
      </c>
      <c r="AD626" s="70">
        <v>2129</v>
      </c>
      <c r="AE626">
        <f>'Component Informations'!$K632</f>
        <v>0</v>
      </c>
      <c r="AF626">
        <f>'Component Informations'!$L632</f>
        <v>0</v>
      </c>
      <c r="AG626" s="73">
        <f>'Component Informations'!$M632</f>
        <v>0</v>
      </c>
      <c r="AM626" t="str">
        <f t="shared" si="19"/>
        <v xml:space="preserve"> </v>
      </c>
    </row>
    <row r="627" spans="19:39">
      <c r="S627" s="70">
        <v>627</v>
      </c>
      <c r="T627">
        <f>'Product Informations'!$L635</f>
        <v>0</v>
      </c>
      <c r="U627">
        <f>'Product Informations'!$M635</f>
        <v>0</v>
      </c>
      <c r="V627" s="73">
        <f>'Product Informations'!$N635</f>
        <v>0</v>
      </c>
      <c r="AC627" s="67" t="str">
        <f t="shared" si="18"/>
        <v xml:space="preserve"> </v>
      </c>
      <c r="AD627" s="70">
        <v>2130</v>
      </c>
      <c r="AE627">
        <f>'Component Informations'!$K633</f>
        <v>0</v>
      </c>
      <c r="AF627">
        <f>'Component Informations'!$L633</f>
        <v>0</v>
      </c>
      <c r="AG627" s="73">
        <f>'Component Informations'!$M633</f>
        <v>0</v>
      </c>
      <c r="AM627" t="str">
        <f t="shared" si="19"/>
        <v xml:space="preserve"> </v>
      </c>
    </row>
    <row r="628" spans="19:39">
      <c r="S628" s="70">
        <v>628</v>
      </c>
      <c r="T628">
        <f>'Product Informations'!$L636</f>
        <v>0</v>
      </c>
      <c r="U628">
        <f>'Product Informations'!$M636</f>
        <v>0</v>
      </c>
      <c r="V628" s="73">
        <f>'Product Informations'!$N636</f>
        <v>0</v>
      </c>
      <c r="AC628" s="67" t="str">
        <f t="shared" si="18"/>
        <v xml:space="preserve"> </v>
      </c>
      <c r="AD628" s="70">
        <v>2131</v>
      </c>
      <c r="AE628">
        <f>'Component Informations'!$K634</f>
        <v>0</v>
      </c>
      <c r="AF628">
        <f>'Component Informations'!$L634</f>
        <v>0</v>
      </c>
      <c r="AG628" s="73">
        <f>'Component Informations'!$M634</f>
        <v>0</v>
      </c>
      <c r="AM628" t="str">
        <f t="shared" si="19"/>
        <v xml:space="preserve"> </v>
      </c>
    </row>
    <row r="629" spans="19:39">
      <c r="S629" s="70">
        <v>629</v>
      </c>
      <c r="T629">
        <f>'Product Informations'!$L637</f>
        <v>0</v>
      </c>
      <c r="U629">
        <f>'Product Informations'!$M637</f>
        <v>0</v>
      </c>
      <c r="V629" s="73">
        <f>'Product Informations'!$N637</f>
        <v>0</v>
      </c>
      <c r="AC629" s="67" t="str">
        <f t="shared" si="18"/>
        <v xml:space="preserve"> </v>
      </c>
      <c r="AD629" s="70">
        <v>2132</v>
      </c>
      <c r="AE629">
        <f>'Component Informations'!$K635</f>
        <v>0</v>
      </c>
      <c r="AF629">
        <f>'Component Informations'!$L635</f>
        <v>0</v>
      </c>
      <c r="AG629" s="73">
        <f>'Component Informations'!$M635</f>
        <v>0</v>
      </c>
      <c r="AM629" t="str">
        <f t="shared" si="19"/>
        <v xml:space="preserve"> </v>
      </c>
    </row>
    <row r="630" spans="19:39">
      <c r="S630" s="70">
        <v>630</v>
      </c>
      <c r="T630">
        <f>'Product Informations'!$L638</f>
        <v>0</v>
      </c>
      <c r="U630">
        <f>'Product Informations'!$M638</f>
        <v>0</v>
      </c>
      <c r="V630" s="73">
        <f>'Product Informations'!$N638</f>
        <v>0</v>
      </c>
      <c r="AC630" s="67" t="str">
        <f t="shared" si="18"/>
        <v xml:space="preserve"> </v>
      </c>
      <c r="AD630" s="70">
        <v>2133</v>
      </c>
      <c r="AE630">
        <f>'Component Informations'!$K636</f>
        <v>0</v>
      </c>
      <c r="AF630">
        <f>'Component Informations'!$L636</f>
        <v>0</v>
      </c>
      <c r="AG630" s="73">
        <f>'Component Informations'!$M636</f>
        <v>0</v>
      </c>
      <c r="AM630" t="str">
        <f t="shared" si="19"/>
        <v xml:space="preserve"> </v>
      </c>
    </row>
    <row r="631" spans="19:39">
      <c r="S631" s="70">
        <v>631</v>
      </c>
      <c r="T631">
        <f>'Product Informations'!$L639</f>
        <v>0</v>
      </c>
      <c r="U631">
        <f>'Product Informations'!$M639</f>
        <v>0</v>
      </c>
      <c r="V631" s="73">
        <f>'Product Informations'!$N639</f>
        <v>0</v>
      </c>
      <c r="AC631" s="67" t="str">
        <f t="shared" si="18"/>
        <v xml:space="preserve"> </v>
      </c>
      <c r="AD631" s="70">
        <v>2134</v>
      </c>
      <c r="AE631">
        <f>'Component Informations'!$K637</f>
        <v>0</v>
      </c>
      <c r="AF631">
        <f>'Component Informations'!$L637</f>
        <v>0</v>
      </c>
      <c r="AG631" s="73">
        <f>'Component Informations'!$M637</f>
        <v>0</v>
      </c>
      <c r="AM631" t="str">
        <f t="shared" si="19"/>
        <v xml:space="preserve"> </v>
      </c>
    </row>
    <row r="632" spans="19:39">
      <c r="S632" s="70">
        <v>632</v>
      </c>
      <c r="T632">
        <f>'Product Informations'!$L640</f>
        <v>0</v>
      </c>
      <c r="U632">
        <f>'Product Informations'!$M640</f>
        <v>0</v>
      </c>
      <c r="V632" s="73">
        <f>'Product Informations'!$N640</f>
        <v>0</v>
      </c>
      <c r="AC632" s="67" t="str">
        <f t="shared" si="18"/>
        <v xml:space="preserve"> </v>
      </c>
      <c r="AD632" s="70">
        <v>2135</v>
      </c>
      <c r="AE632">
        <f>'Component Informations'!$K638</f>
        <v>0</v>
      </c>
      <c r="AF632">
        <f>'Component Informations'!$L638</f>
        <v>0</v>
      </c>
      <c r="AG632" s="73">
        <f>'Component Informations'!$M638</f>
        <v>0</v>
      </c>
      <c r="AM632" t="str">
        <f t="shared" si="19"/>
        <v xml:space="preserve"> </v>
      </c>
    </row>
    <row r="633" spans="19:39">
      <c r="S633" s="70">
        <v>633</v>
      </c>
      <c r="T633">
        <f>'Product Informations'!$L641</f>
        <v>0</v>
      </c>
      <c r="U633">
        <f>'Product Informations'!$M641</f>
        <v>0</v>
      </c>
      <c r="V633" s="73">
        <f>'Product Informations'!$N641</f>
        <v>0</v>
      </c>
      <c r="AC633" s="67" t="str">
        <f t="shared" si="18"/>
        <v xml:space="preserve"> </v>
      </c>
      <c r="AD633" s="70">
        <v>2136</v>
      </c>
      <c r="AE633">
        <f>'Component Informations'!$K639</f>
        <v>0</v>
      </c>
      <c r="AF633">
        <f>'Component Informations'!$L639</f>
        <v>0</v>
      </c>
      <c r="AG633" s="73">
        <f>'Component Informations'!$M639</f>
        <v>0</v>
      </c>
      <c r="AM633" t="str">
        <f t="shared" si="19"/>
        <v xml:space="preserve"> </v>
      </c>
    </row>
    <row r="634" spans="19:39">
      <c r="S634" s="70">
        <v>634</v>
      </c>
      <c r="T634">
        <f>'Product Informations'!$L642</f>
        <v>0</v>
      </c>
      <c r="U634">
        <f>'Product Informations'!$M642</f>
        <v>0</v>
      </c>
      <c r="V634" s="73">
        <f>'Product Informations'!$N642</f>
        <v>0</v>
      </c>
      <c r="AC634" s="67" t="str">
        <f t="shared" si="18"/>
        <v xml:space="preserve"> </v>
      </c>
      <c r="AD634" s="70">
        <v>2137</v>
      </c>
      <c r="AE634">
        <f>'Component Informations'!$K640</f>
        <v>0</v>
      </c>
      <c r="AF634">
        <f>'Component Informations'!$L640</f>
        <v>0</v>
      </c>
      <c r="AG634" s="73">
        <f>'Component Informations'!$M640</f>
        <v>0</v>
      </c>
      <c r="AM634" t="str">
        <f t="shared" si="19"/>
        <v xml:space="preserve"> </v>
      </c>
    </row>
    <row r="635" spans="19:39">
      <c r="S635" s="70">
        <v>635</v>
      </c>
      <c r="T635">
        <f>'Product Informations'!$L643</f>
        <v>0</v>
      </c>
      <c r="U635">
        <f>'Product Informations'!$M643</f>
        <v>0</v>
      </c>
      <c r="V635" s="73">
        <f>'Product Informations'!$N643</f>
        <v>0</v>
      </c>
      <c r="AC635" s="67" t="str">
        <f t="shared" si="18"/>
        <v xml:space="preserve"> </v>
      </c>
      <c r="AD635" s="70">
        <v>2138</v>
      </c>
      <c r="AE635">
        <f>'Component Informations'!$K641</f>
        <v>0</v>
      </c>
      <c r="AF635">
        <f>'Component Informations'!$L641</f>
        <v>0</v>
      </c>
      <c r="AG635" s="73">
        <f>'Component Informations'!$M641</f>
        <v>0</v>
      </c>
      <c r="AM635" t="str">
        <f t="shared" si="19"/>
        <v xml:space="preserve"> </v>
      </c>
    </row>
    <row r="636" spans="19:39">
      <c r="S636" s="70">
        <v>636</v>
      </c>
      <c r="T636">
        <f>'Product Informations'!$L644</f>
        <v>0</v>
      </c>
      <c r="U636">
        <f>'Product Informations'!$M644</f>
        <v>0</v>
      </c>
      <c r="V636" s="73">
        <f>'Product Informations'!$N644</f>
        <v>0</v>
      </c>
      <c r="AC636" s="67" t="str">
        <f t="shared" si="18"/>
        <v xml:space="preserve"> </v>
      </c>
      <c r="AD636" s="70">
        <v>2139</v>
      </c>
      <c r="AE636">
        <f>'Component Informations'!$K642</f>
        <v>0</v>
      </c>
      <c r="AF636">
        <f>'Component Informations'!$L642</f>
        <v>0</v>
      </c>
      <c r="AG636" s="73">
        <f>'Component Informations'!$M642</f>
        <v>0</v>
      </c>
      <c r="AM636" t="str">
        <f t="shared" si="19"/>
        <v xml:space="preserve"> </v>
      </c>
    </row>
    <row r="637" spans="19:39">
      <c r="S637" s="70">
        <v>637</v>
      </c>
      <c r="T637">
        <f>'Product Informations'!$L645</f>
        <v>0</v>
      </c>
      <c r="U637">
        <f>'Product Informations'!$M645</f>
        <v>0</v>
      </c>
      <c r="V637" s="73">
        <f>'Product Informations'!$N645</f>
        <v>0</v>
      </c>
      <c r="AC637" s="67" t="str">
        <f t="shared" si="18"/>
        <v xml:space="preserve"> </v>
      </c>
      <c r="AD637" s="70">
        <v>2140</v>
      </c>
      <c r="AE637">
        <f>'Component Informations'!$K643</f>
        <v>0</v>
      </c>
      <c r="AF637">
        <f>'Component Informations'!$L643</f>
        <v>0</v>
      </c>
      <c r="AG637" s="73">
        <f>'Component Informations'!$M643</f>
        <v>0</v>
      </c>
      <c r="AM637" t="str">
        <f t="shared" si="19"/>
        <v xml:space="preserve"> </v>
      </c>
    </row>
    <row r="638" spans="19:39">
      <c r="S638" s="70">
        <v>638</v>
      </c>
      <c r="T638">
        <f>'Product Informations'!$L646</f>
        <v>0</v>
      </c>
      <c r="U638">
        <f>'Product Informations'!$M646</f>
        <v>0</v>
      </c>
      <c r="V638" s="73">
        <f>'Product Informations'!$N646</f>
        <v>0</v>
      </c>
      <c r="AC638" s="67" t="str">
        <f t="shared" si="18"/>
        <v xml:space="preserve"> </v>
      </c>
      <c r="AD638" s="70">
        <v>2141</v>
      </c>
      <c r="AE638">
        <f>'Component Informations'!$K644</f>
        <v>0</v>
      </c>
      <c r="AF638">
        <f>'Component Informations'!$L644</f>
        <v>0</v>
      </c>
      <c r="AG638" s="73">
        <f>'Component Informations'!$M644</f>
        <v>0</v>
      </c>
      <c r="AM638" t="str">
        <f t="shared" si="19"/>
        <v xml:space="preserve"> </v>
      </c>
    </row>
    <row r="639" spans="19:39">
      <c r="S639" s="70">
        <v>639</v>
      </c>
      <c r="T639">
        <f>'Product Informations'!$L647</f>
        <v>0</v>
      </c>
      <c r="U639">
        <f>'Product Informations'!$M647</f>
        <v>0</v>
      </c>
      <c r="V639" s="73">
        <f>'Product Informations'!$N647</f>
        <v>0</v>
      </c>
      <c r="AC639" s="67" t="str">
        <f t="shared" si="18"/>
        <v xml:space="preserve"> </v>
      </c>
      <c r="AD639" s="70">
        <v>2142</v>
      </c>
      <c r="AE639">
        <f>'Component Informations'!$K645</f>
        <v>0</v>
      </c>
      <c r="AF639">
        <f>'Component Informations'!$L645</f>
        <v>0</v>
      </c>
      <c r="AG639" s="73">
        <f>'Component Informations'!$M645</f>
        <v>0</v>
      </c>
      <c r="AM639" t="str">
        <f t="shared" si="19"/>
        <v xml:space="preserve"> </v>
      </c>
    </row>
    <row r="640" spans="19:39">
      <c r="S640" s="70">
        <v>640</v>
      </c>
      <c r="T640">
        <f>'Product Informations'!$L648</f>
        <v>0</v>
      </c>
      <c r="U640">
        <f>'Product Informations'!$M648</f>
        <v>0</v>
      </c>
      <c r="V640" s="73">
        <f>'Product Informations'!$N648</f>
        <v>0</v>
      </c>
      <c r="AC640" s="67" t="str">
        <f t="shared" si="18"/>
        <v xml:space="preserve"> </v>
      </c>
      <c r="AD640" s="70">
        <v>2143</v>
      </c>
      <c r="AE640">
        <f>'Component Informations'!$K646</f>
        <v>0</v>
      </c>
      <c r="AF640">
        <f>'Component Informations'!$L646</f>
        <v>0</v>
      </c>
      <c r="AG640" s="73">
        <f>'Component Informations'!$M646</f>
        <v>0</v>
      </c>
      <c r="AM640" t="str">
        <f t="shared" si="19"/>
        <v xml:space="preserve"> </v>
      </c>
    </row>
    <row r="641" spans="19:39">
      <c r="S641" s="70">
        <v>641</v>
      </c>
      <c r="T641">
        <f>'Product Informations'!$L649</f>
        <v>0</v>
      </c>
      <c r="U641">
        <f>'Product Informations'!$M649</f>
        <v>0</v>
      </c>
      <c r="V641" s="73">
        <f>'Product Informations'!$N649</f>
        <v>0</v>
      </c>
      <c r="AC641" s="67" t="str">
        <f t="shared" si="18"/>
        <v xml:space="preserve"> </v>
      </c>
      <c r="AD641" s="70">
        <v>2144</v>
      </c>
      <c r="AE641">
        <f>'Component Informations'!$K647</f>
        <v>0</v>
      </c>
      <c r="AF641">
        <f>'Component Informations'!$L647</f>
        <v>0</v>
      </c>
      <c r="AG641" s="73">
        <f>'Component Informations'!$M647</f>
        <v>0</v>
      </c>
      <c r="AM641" t="str">
        <f t="shared" si="19"/>
        <v xml:space="preserve"> </v>
      </c>
    </row>
    <row r="642" spans="19:39">
      <c r="S642" s="70">
        <v>642</v>
      </c>
      <c r="T642">
        <f>'Product Informations'!$L650</f>
        <v>0</v>
      </c>
      <c r="U642">
        <f>'Product Informations'!$M650</f>
        <v>0</v>
      </c>
      <c r="V642" s="73">
        <f>'Product Informations'!$N650</f>
        <v>0</v>
      </c>
      <c r="AC642" s="67" t="str">
        <f t="shared" ref="AC642:AC705" si="20">Z642&amp;" "&amp;AA642</f>
        <v xml:space="preserve"> </v>
      </c>
      <c r="AD642" s="70">
        <v>2145</v>
      </c>
      <c r="AE642">
        <f>'Component Informations'!$K648</f>
        <v>0</v>
      </c>
      <c r="AF642">
        <f>'Component Informations'!$L648</f>
        <v>0</v>
      </c>
      <c r="AG642" s="73">
        <f>'Component Informations'!$M648</f>
        <v>0</v>
      </c>
      <c r="AM642" t="str">
        <f t="shared" ref="AM642:AM705" si="21">AJ642&amp;" "&amp;AK642</f>
        <v xml:space="preserve"> </v>
      </c>
    </row>
    <row r="643" spans="19:39">
      <c r="S643" s="70">
        <v>643</v>
      </c>
      <c r="T643">
        <f>'Product Informations'!$L651</f>
        <v>0</v>
      </c>
      <c r="U643">
        <f>'Product Informations'!$M651</f>
        <v>0</v>
      </c>
      <c r="V643" s="73">
        <f>'Product Informations'!$N651</f>
        <v>0</v>
      </c>
      <c r="AC643" s="67" t="str">
        <f t="shared" si="20"/>
        <v xml:space="preserve"> </v>
      </c>
      <c r="AD643" s="70">
        <v>2146</v>
      </c>
      <c r="AE643">
        <f>'Component Informations'!$K649</f>
        <v>0</v>
      </c>
      <c r="AF643">
        <f>'Component Informations'!$L649</f>
        <v>0</v>
      </c>
      <c r="AG643" s="73">
        <f>'Component Informations'!$M649</f>
        <v>0</v>
      </c>
      <c r="AM643" t="str">
        <f t="shared" si="21"/>
        <v xml:space="preserve"> </v>
      </c>
    </row>
    <row r="644" spans="19:39">
      <c r="S644" s="70">
        <v>644</v>
      </c>
      <c r="T644">
        <f>'Product Informations'!$L652</f>
        <v>0</v>
      </c>
      <c r="U644">
        <f>'Product Informations'!$M652</f>
        <v>0</v>
      </c>
      <c r="V644" s="73">
        <f>'Product Informations'!$N652</f>
        <v>0</v>
      </c>
      <c r="AC644" s="67" t="str">
        <f t="shared" si="20"/>
        <v xml:space="preserve"> </v>
      </c>
      <c r="AD644" s="70">
        <v>2147</v>
      </c>
      <c r="AE644">
        <f>'Component Informations'!$K650</f>
        <v>0</v>
      </c>
      <c r="AF644">
        <f>'Component Informations'!$L650</f>
        <v>0</v>
      </c>
      <c r="AG644" s="73">
        <f>'Component Informations'!$M650</f>
        <v>0</v>
      </c>
      <c r="AM644" t="str">
        <f t="shared" si="21"/>
        <v xml:space="preserve"> </v>
      </c>
    </row>
    <row r="645" spans="19:39">
      <c r="S645" s="70">
        <v>645</v>
      </c>
      <c r="T645">
        <f>'Product Informations'!$L653</f>
        <v>0</v>
      </c>
      <c r="U645">
        <f>'Product Informations'!$M653</f>
        <v>0</v>
      </c>
      <c r="V645" s="73">
        <f>'Product Informations'!$N653</f>
        <v>0</v>
      </c>
      <c r="AC645" s="67" t="str">
        <f t="shared" si="20"/>
        <v xml:space="preserve"> </v>
      </c>
      <c r="AD645" s="70">
        <v>2148</v>
      </c>
      <c r="AE645">
        <f>'Component Informations'!$K651</f>
        <v>0</v>
      </c>
      <c r="AF645">
        <f>'Component Informations'!$L651</f>
        <v>0</v>
      </c>
      <c r="AG645" s="73">
        <f>'Component Informations'!$M651</f>
        <v>0</v>
      </c>
      <c r="AM645" t="str">
        <f t="shared" si="21"/>
        <v xml:space="preserve"> </v>
      </c>
    </row>
    <row r="646" spans="19:39">
      <c r="S646" s="70">
        <v>646</v>
      </c>
      <c r="T646">
        <f>'Product Informations'!$L654</f>
        <v>0</v>
      </c>
      <c r="U646">
        <f>'Product Informations'!$M654</f>
        <v>0</v>
      </c>
      <c r="V646" s="73">
        <f>'Product Informations'!$N654</f>
        <v>0</v>
      </c>
      <c r="AC646" s="67" t="str">
        <f t="shared" si="20"/>
        <v xml:space="preserve"> </v>
      </c>
      <c r="AD646" s="70">
        <v>2149</v>
      </c>
      <c r="AE646">
        <f>'Component Informations'!$K652</f>
        <v>0</v>
      </c>
      <c r="AF646">
        <f>'Component Informations'!$L652</f>
        <v>0</v>
      </c>
      <c r="AG646" s="73">
        <f>'Component Informations'!$M652</f>
        <v>0</v>
      </c>
      <c r="AM646" t="str">
        <f t="shared" si="21"/>
        <v xml:space="preserve"> </v>
      </c>
    </row>
    <row r="647" spans="19:39">
      <c r="S647" s="70">
        <v>647</v>
      </c>
      <c r="T647">
        <f>'Product Informations'!$L655</f>
        <v>0</v>
      </c>
      <c r="U647">
        <f>'Product Informations'!$M655</f>
        <v>0</v>
      </c>
      <c r="V647" s="73">
        <f>'Product Informations'!$N655</f>
        <v>0</v>
      </c>
      <c r="AC647" s="67" t="str">
        <f t="shared" si="20"/>
        <v xml:space="preserve"> </v>
      </c>
      <c r="AD647" s="70">
        <v>2150</v>
      </c>
      <c r="AE647">
        <f>'Component Informations'!$K653</f>
        <v>0</v>
      </c>
      <c r="AF647">
        <f>'Component Informations'!$L653</f>
        <v>0</v>
      </c>
      <c r="AG647" s="73">
        <f>'Component Informations'!$M653</f>
        <v>0</v>
      </c>
      <c r="AM647" t="str">
        <f t="shared" si="21"/>
        <v xml:space="preserve"> </v>
      </c>
    </row>
    <row r="648" spans="19:39">
      <c r="S648" s="70">
        <v>648</v>
      </c>
      <c r="T648">
        <f>'Product Informations'!$L656</f>
        <v>0</v>
      </c>
      <c r="U648">
        <f>'Product Informations'!$M656</f>
        <v>0</v>
      </c>
      <c r="V648" s="73">
        <f>'Product Informations'!$N656</f>
        <v>0</v>
      </c>
      <c r="AC648" s="67" t="str">
        <f t="shared" si="20"/>
        <v xml:space="preserve"> </v>
      </c>
      <c r="AD648" s="70">
        <v>2151</v>
      </c>
      <c r="AE648">
        <f>'Component Informations'!$K654</f>
        <v>0</v>
      </c>
      <c r="AF648">
        <f>'Component Informations'!$L654</f>
        <v>0</v>
      </c>
      <c r="AG648" s="73">
        <f>'Component Informations'!$M654</f>
        <v>0</v>
      </c>
      <c r="AM648" t="str">
        <f t="shared" si="21"/>
        <v xml:space="preserve"> </v>
      </c>
    </row>
    <row r="649" spans="19:39">
      <c r="S649" s="70">
        <v>649</v>
      </c>
      <c r="T649">
        <f>'Product Informations'!$L657</f>
        <v>0</v>
      </c>
      <c r="U649">
        <f>'Product Informations'!$M657</f>
        <v>0</v>
      </c>
      <c r="V649" s="73">
        <f>'Product Informations'!$N657</f>
        <v>0</v>
      </c>
      <c r="AC649" s="67" t="str">
        <f t="shared" si="20"/>
        <v xml:space="preserve"> </v>
      </c>
      <c r="AD649" s="70">
        <v>2152</v>
      </c>
      <c r="AE649">
        <f>'Component Informations'!$K655</f>
        <v>0</v>
      </c>
      <c r="AF649">
        <f>'Component Informations'!$L655</f>
        <v>0</v>
      </c>
      <c r="AG649" s="73">
        <f>'Component Informations'!$M655</f>
        <v>0</v>
      </c>
      <c r="AM649" t="str">
        <f t="shared" si="21"/>
        <v xml:space="preserve"> </v>
      </c>
    </row>
    <row r="650" spans="19:39">
      <c r="S650" s="70">
        <v>650</v>
      </c>
      <c r="T650">
        <f>'Product Informations'!$L658</f>
        <v>0</v>
      </c>
      <c r="U650">
        <f>'Product Informations'!$M658</f>
        <v>0</v>
      </c>
      <c r="V650" s="73">
        <f>'Product Informations'!$N658</f>
        <v>0</v>
      </c>
      <c r="AC650" s="67" t="str">
        <f t="shared" si="20"/>
        <v xml:space="preserve"> </v>
      </c>
      <c r="AD650" s="70">
        <v>2153</v>
      </c>
      <c r="AE650">
        <f>'Component Informations'!$K656</f>
        <v>0</v>
      </c>
      <c r="AF650">
        <f>'Component Informations'!$L656</f>
        <v>0</v>
      </c>
      <c r="AG650" s="73">
        <f>'Component Informations'!$M656</f>
        <v>0</v>
      </c>
      <c r="AM650" t="str">
        <f t="shared" si="21"/>
        <v xml:space="preserve"> </v>
      </c>
    </row>
    <row r="651" spans="19:39">
      <c r="S651" s="70">
        <v>651</v>
      </c>
      <c r="T651">
        <f>'Product Informations'!$L659</f>
        <v>0</v>
      </c>
      <c r="U651">
        <f>'Product Informations'!$M659</f>
        <v>0</v>
      </c>
      <c r="V651" s="73">
        <f>'Product Informations'!$N659</f>
        <v>0</v>
      </c>
      <c r="AC651" s="67" t="str">
        <f t="shared" si="20"/>
        <v xml:space="preserve"> </v>
      </c>
      <c r="AD651" s="70">
        <v>2154</v>
      </c>
      <c r="AE651">
        <f>'Component Informations'!$K657</f>
        <v>0</v>
      </c>
      <c r="AF651">
        <f>'Component Informations'!$L657</f>
        <v>0</v>
      </c>
      <c r="AG651" s="73">
        <f>'Component Informations'!$M657</f>
        <v>0</v>
      </c>
      <c r="AM651" t="str">
        <f t="shared" si="21"/>
        <v xml:space="preserve"> </v>
      </c>
    </row>
    <row r="652" spans="19:39">
      <c r="S652" s="70">
        <v>652</v>
      </c>
      <c r="T652">
        <f>'Product Informations'!$L660</f>
        <v>0</v>
      </c>
      <c r="U652">
        <f>'Product Informations'!$M660</f>
        <v>0</v>
      </c>
      <c r="V652" s="73">
        <f>'Product Informations'!$N660</f>
        <v>0</v>
      </c>
      <c r="AC652" s="67" t="str">
        <f t="shared" si="20"/>
        <v xml:space="preserve"> </v>
      </c>
      <c r="AD652" s="70">
        <v>2155</v>
      </c>
      <c r="AE652">
        <f>'Component Informations'!$K658</f>
        <v>0</v>
      </c>
      <c r="AF652">
        <f>'Component Informations'!$L658</f>
        <v>0</v>
      </c>
      <c r="AG652" s="73">
        <f>'Component Informations'!$M658</f>
        <v>0</v>
      </c>
      <c r="AM652" t="str">
        <f t="shared" si="21"/>
        <v xml:space="preserve"> </v>
      </c>
    </row>
    <row r="653" spans="19:39">
      <c r="S653" s="70">
        <v>653</v>
      </c>
      <c r="T653">
        <f>'Product Informations'!$L661</f>
        <v>0</v>
      </c>
      <c r="U653">
        <f>'Product Informations'!$M661</f>
        <v>0</v>
      </c>
      <c r="V653" s="73">
        <f>'Product Informations'!$N661</f>
        <v>0</v>
      </c>
      <c r="AC653" s="67" t="str">
        <f t="shared" si="20"/>
        <v xml:space="preserve"> </v>
      </c>
      <c r="AD653" s="70">
        <v>2156</v>
      </c>
      <c r="AE653">
        <f>'Component Informations'!$K659</f>
        <v>0</v>
      </c>
      <c r="AF653">
        <f>'Component Informations'!$L659</f>
        <v>0</v>
      </c>
      <c r="AG653" s="73">
        <f>'Component Informations'!$M659</f>
        <v>0</v>
      </c>
      <c r="AM653" t="str">
        <f t="shared" si="21"/>
        <v xml:space="preserve"> </v>
      </c>
    </row>
    <row r="654" spans="19:39">
      <c r="S654" s="70">
        <v>654</v>
      </c>
      <c r="T654">
        <f>'Product Informations'!$L662</f>
        <v>0</v>
      </c>
      <c r="U654">
        <f>'Product Informations'!$M662</f>
        <v>0</v>
      </c>
      <c r="V654" s="73">
        <f>'Product Informations'!$N662</f>
        <v>0</v>
      </c>
      <c r="AC654" s="67" t="str">
        <f t="shared" si="20"/>
        <v xml:space="preserve"> </v>
      </c>
      <c r="AD654" s="70">
        <v>2157</v>
      </c>
      <c r="AE654">
        <f>'Component Informations'!$K660</f>
        <v>0</v>
      </c>
      <c r="AF654">
        <f>'Component Informations'!$L660</f>
        <v>0</v>
      </c>
      <c r="AG654" s="73">
        <f>'Component Informations'!$M660</f>
        <v>0</v>
      </c>
      <c r="AM654" t="str">
        <f t="shared" si="21"/>
        <v xml:space="preserve"> </v>
      </c>
    </row>
    <row r="655" spans="19:39">
      <c r="S655" s="70">
        <v>655</v>
      </c>
      <c r="T655">
        <f>'Product Informations'!$L663</f>
        <v>0</v>
      </c>
      <c r="U655">
        <f>'Product Informations'!$M663</f>
        <v>0</v>
      </c>
      <c r="V655" s="73">
        <f>'Product Informations'!$N663</f>
        <v>0</v>
      </c>
      <c r="AC655" s="67" t="str">
        <f t="shared" si="20"/>
        <v xml:space="preserve"> </v>
      </c>
      <c r="AD655" s="70">
        <v>2158</v>
      </c>
      <c r="AE655">
        <f>'Component Informations'!$K661</f>
        <v>0</v>
      </c>
      <c r="AF655">
        <f>'Component Informations'!$L661</f>
        <v>0</v>
      </c>
      <c r="AG655" s="73">
        <f>'Component Informations'!$M661</f>
        <v>0</v>
      </c>
      <c r="AM655" t="str">
        <f t="shared" si="21"/>
        <v xml:space="preserve"> </v>
      </c>
    </row>
    <row r="656" spans="19:39">
      <c r="S656" s="70">
        <v>656</v>
      </c>
      <c r="T656">
        <f>'Product Informations'!$L664</f>
        <v>0</v>
      </c>
      <c r="U656">
        <f>'Product Informations'!$M664</f>
        <v>0</v>
      </c>
      <c r="V656" s="73">
        <f>'Product Informations'!$N664</f>
        <v>0</v>
      </c>
      <c r="AC656" s="67" t="str">
        <f t="shared" si="20"/>
        <v xml:space="preserve"> </v>
      </c>
      <c r="AD656" s="70">
        <v>2159</v>
      </c>
      <c r="AE656">
        <f>'Component Informations'!$K662</f>
        <v>0</v>
      </c>
      <c r="AF656">
        <f>'Component Informations'!$L662</f>
        <v>0</v>
      </c>
      <c r="AG656" s="73">
        <f>'Component Informations'!$M662</f>
        <v>0</v>
      </c>
      <c r="AM656" t="str">
        <f t="shared" si="21"/>
        <v xml:space="preserve"> </v>
      </c>
    </row>
    <row r="657" spans="19:39">
      <c r="S657" s="70">
        <v>657</v>
      </c>
      <c r="T657">
        <f>'Product Informations'!$L665</f>
        <v>0</v>
      </c>
      <c r="U657">
        <f>'Product Informations'!$M665</f>
        <v>0</v>
      </c>
      <c r="V657" s="73">
        <f>'Product Informations'!$N665</f>
        <v>0</v>
      </c>
      <c r="AC657" s="67" t="str">
        <f t="shared" si="20"/>
        <v xml:space="preserve"> </v>
      </c>
      <c r="AD657" s="70">
        <v>2160</v>
      </c>
      <c r="AE657">
        <f>'Component Informations'!$K663</f>
        <v>0</v>
      </c>
      <c r="AF657">
        <f>'Component Informations'!$L663</f>
        <v>0</v>
      </c>
      <c r="AG657" s="73">
        <f>'Component Informations'!$M663</f>
        <v>0</v>
      </c>
      <c r="AM657" t="str">
        <f t="shared" si="21"/>
        <v xml:space="preserve"> </v>
      </c>
    </row>
    <row r="658" spans="19:39">
      <c r="S658" s="70">
        <v>658</v>
      </c>
      <c r="T658">
        <f>'Product Informations'!$L666</f>
        <v>0</v>
      </c>
      <c r="U658">
        <f>'Product Informations'!$M666</f>
        <v>0</v>
      </c>
      <c r="V658" s="73">
        <f>'Product Informations'!$N666</f>
        <v>0</v>
      </c>
      <c r="AC658" s="67" t="str">
        <f t="shared" si="20"/>
        <v xml:space="preserve"> </v>
      </c>
      <c r="AD658" s="70">
        <v>2161</v>
      </c>
      <c r="AE658">
        <f>'Component Informations'!$K664</f>
        <v>0</v>
      </c>
      <c r="AF658">
        <f>'Component Informations'!$L664</f>
        <v>0</v>
      </c>
      <c r="AG658" s="73">
        <f>'Component Informations'!$M664</f>
        <v>0</v>
      </c>
      <c r="AM658" t="str">
        <f t="shared" si="21"/>
        <v xml:space="preserve"> </v>
      </c>
    </row>
    <row r="659" spans="19:39">
      <c r="S659" s="70">
        <v>659</v>
      </c>
      <c r="T659">
        <f>'Product Informations'!$L667</f>
        <v>0</v>
      </c>
      <c r="U659">
        <f>'Product Informations'!$M667</f>
        <v>0</v>
      </c>
      <c r="V659" s="73">
        <f>'Product Informations'!$N667</f>
        <v>0</v>
      </c>
      <c r="AC659" s="67" t="str">
        <f t="shared" si="20"/>
        <v xml:space="preserve"> </v>
      </c>
      <c r="AD659" s="70">
        <v>2162</v>
      </c>
      <c r="AE659">
        <f>'Component Informations'!$K665</f>
        <v>0</v>
      </c>
      <c r="AF659">
        <f>'Component Informations'!$L665</f>
        <v>0</v>
      </c>
      <c r="AG659" s="73">
        <f>'Component Informations'!$M665</f>
        <v>0</v>
      </c>
      <c r="AM659" t="str">
        <f t="shared" si="21"/>
        <v xml:space="preserve"> </v>
      </c>
    </row>
    <row r="660" spans="19:39">
      <c r="S660" s="70">
        <v>660</v>
      </c>
      <c r="T660">
        <f>'Product Informations'!$L668</f>
        <v>0</v>
      </c>
      <c r="U660">
        <f>'Product Informations'!$M668</f>
        <v>0</v>
      </c>
      <c r="V660" s="73">
        <f>'Product Informations'!$N668</f>
        <v>0</v>
      </c>
      <c r="AC660" s="67" t="str">
        <f t="shared" si="20"/>
        <v xml:space="preserve"> </v>
      </c>
      <c r="AD660" s="70">
        <v>2163</v>
      </c>
      <c r="AE660">
        <f>'Component Informations'!$K666</f>
        <v>0</v>
      </c>
      <c r="AF660">
        <f>'Component Informations'!$L666</f>
        <v>0</v>
      </c>
      <c r="AG660" s="73">
        <f>'Component Informations'!$M666</f>
        <v>0</v>
      </c>
      <c r="AM660" t="str">
        <f t="shared" si="21"/>
        <v xml:space="preserve"> </v>
      </c>
    </row>
    <row r="661" spans="19:39">
      <c r="S661" s="70">
        <v>661</v>
      </c>
      <c r="T661">
        <f>'Product Informations'!$L669</f>
        <v>0</v>
      </c>
      <c r="U661">
        <f>'Product Informations'!$M669</f>
        <v>0</v>
      </c>
      <c r="V661" s="73">
        <f>'Product Informations'!$N669</f>
        <v>0</v>
      </c>
      <c r="AC661" s="67" t="str">
        <f t="shared" si="20"/>
        <v xml:space="preserve"> </v>
      </c>
      <c r="AD661" s="70">
        <v>2164</v>
      </c>
      <c r="AE661">
        <f>'Component Informations'!$K667</f>
        <v>0</v>
      </c>
      <c r="AF661">
        <f>'Component Informations'!$L667</f>
        <v>0</v>
      </c>
      <c r="AG661" s="73">
        <f>'Component Informations'!$M667</f>
        <v>0</v>
      </c>
      <c r="AM661" t="str">
        <f t="shared" si="21"/>
        <v xml:space="preserve"> </v>
      </c>
    </row>
    <row r="662" spans="19:39">
      <c r="S662" s="70">
        <v>662</v>
      </c>
      <c r="T662">
        <f>'Product Informations'!$L670</f>
        <v>0</v>
      </c>
      <c r="U662">
        <f>'Product Informations'!$M670</f>
        <v>0</v>
      </c>
      <c r="V662" s="73">
        <f>'Product Informations'!$N670</f>
        <v>0</v>
      </c>
      <c r="AC662" s="67" t="str">
        <f t="shared" si="20"/>
        <v xml:space="preserve"> </v>
      </c>
      <c r="AD662" s="70">
        <v>2165</v>
      </c>
      <c r="AE662">
        <f>'Component Informations'!$K668</f>
        <v>0</v>
      </c>
      <c r="AF662">
        <f>'Component Informations'!$L668</f>
        <v>0</v>
      </c>
      <c r="AG662" s="73">
        <f>'Component Informations'!$M668</f>
        <v>0</v>
      </c>
      <c r="AM662" t="str">
        <f t="shared" si="21"/>
        <v xml:space="preserve"> </v>
      </c>
    </row>
    <row r="663" spans="19:39">
      <c r="S663" s="70">
        <v>663</v>
      </c>
      <c r="T663">
        <f>'Product Informations'!$L671</f>
        <v>0</v>
      </c>
      <c r="U663">
        <f>'Product Informations'!$M671</f>
        <v>0</v>
      </c>
      <c r="V663" s="73">
        <f>'Product Informations'!$N671</f>
        <v>0</v>
      </c>
      <c r="AC663" s="67" t="str">
        <f t="shared" si="20"/>
        <v xml:space="preserve"> </v>
      </c>
      <c r="AD663" s="70">
        <v>2166</v>
      </c>
      <c r="AE663">
        <f>'Component Informations'!$K669</f>
        <v>0</v>
      </c>
      <c r="AF663">
        <f>'Component Informations'!$L669</f>
        <v>0</v>
      </c>
      <c r="AG663" s="73">
        <f>'Component Informations'!$M669</f>
        <v>0</v>
      </c>
      <c r="AM663" t="str">
        <f t="shared" si="21"/>
        <v xml:space="preserve"> </v>
      </c>
    </row>
    <row r="664" spans="19:39">
      <c r="S664" s="70">
        <v>664</v>
      </c>
      <c r="T664">
        <f>'Product Informations'!$L672</f>
        <v>0</v>
      </c>
      <c r="U664">
        <f>'Product Informations'!$M672</f>
        <v>0</v>
      </c>
      <c r="V664" s="73">
        <f>'Product Informations'!$N672</f>
        <v>0</v>
      </c>
      <c r="AC664" s="67" t="str">
        <f t="shared" si="20"/>
        <v xml:space="preserve"> </v>
      </c>
      <c r="AD664" s="70">
        <v>2167</v>
      </c>
      <c r="AE664">
        <f>'Component Informations'!$K670</f>
        <v>0</v>
      </c>
      <c r="AF664">
        <f>'Component Informations'!$L670</f>
        <v>0</v>
      </c>
      <c r="AG664" s="73">
        <f>'Component Informations'!$M670</f>
        <v>0</v>
      </c>
      <c r="AM664" t="str">
        <f t="shared" si="21"/>
        <v xml:space="preserve"> </v>
      </c>
    </row>
    <row r="665" spans="19:39">
      <c r="S665" s="70">
        <v>665</v>
      </c>
      <c r="T665">
        <f>'Product Informations'!$L673</f>
        <v>0</v>
      </c>
      <c r="U665">
        <f>'Product Informations'!$M673</f>
        <v>0</v>
      </c>
      <c r="V665" s="73">
        <f>'Product Informations'!$N673</f>
        <v>0</v>
      </c>
      <c r="AC665" s="67" t="str">
        <f t="shared" si="20"/>
        <v xml:space="preserve"> </v>
      </c>
      <c r="AD665" s="70">
        <v>2168</v>
      </c>
      <c r="AE665">
        <f>'Component Informations'!$K671</f>
        <v>0</v>
      </c>
      <c r="AF665">
        <f>'Component Informations'!$L671</f>
        <v>0</v>
      </c>
      <c r="AG665" s="73">
        <f>'Component Informations'!$M671</f>
        <v>0</v>
      </c>
      <c r="AM665" t="str">
        <f t="shared" si="21"/>
        <v xml:space="preserve"> </v>
      </c>
    </row>
    <row r="666" spans="19:39">
      <c r="S666" s="70">
        <v>666</v>
      </c>
      <c r="T666">
        <f>'Product Informations'!$L674</f>
        <v>0</v>
      </c>
      <c r="U666">
        <f>'Product Informations'!$M674</f>
        <v>0</v>
      </c>
      <c r="V666" s="73">
        <f>'Product Informations'!$N674</f>
        <v>0</v>
      </c>
      <c r="AC666" s="67" t="str">
        <f t="shared" si="20"/>
        <v xml:space="preserve"> </v>
      </c>
      <c r="AD666" s="70">
        <v>2169</v>
      </c>
      <c r="AE666">
        <f>'Component Informations'!$K672</f>
        <v>0</v>
      </c>
      <c r="AF666">
        <f>'Component Informations'!$L672</f>
        <v>0</v>
      </c>
      <c r="AG666" s="73">
        <f>'Component Informations'!$M672</f>
        <v>0</v>
      </c>
      <c r="AM666" t="str">
        <f t="shared" si="21"/>
        <v xml:space="preserve"> </v>
      </c>
    </row>
    <row r="667" spans="19:39">
      <c r="S667" s="70">
        <v>667</v>
      </c>
      <c r="T667">
        <f>'Product Informations'!$L675</f>
        <v>0</v>
      </c>
      <c r="U667">
        <f>'Product Informations'!$M675</f>
        <v>0</v>
      </c>
      <c r="V667" s="73">
        <f>'Product Informations'!$N675</f>
        <v>0</v>
      </c>
      <c r="AC667" s="67" t="str">
        <f t="shared" si="20"/>
        <v xml:space="preserve"> </v>
      </c>
      <c r="AD667" s="70">
        <v>2170</v>
      </c>
      <c r="AE667">
        <f>'Component Informations'!$K673</f>
        <v>0</v>
      </c>
      <c r="AF667">
        <f>'Component Informations'!$L673</f>
        <v>0</v>
      </c>
      <c r="AG667" s="73">
        <f>'Component Informations'!$M673</f>
        <v>0</v>
      </c>
      <c r="AM667" t="str">
        <f t="shared" si="21"/>
        <v xml:space="preserve"> </v>
      </c>
    </row>
    <row r="668" spans="19:39">
      <c r="S668" s="70">
        <v>668</v>
      </c>
      <c r="T668">
        <f>'Product Informations'!$L676</f>
        <v>0</v>
      </c>
      <c r="U668">
        <f>'Product Informations'!$M676</f>
        <v>0</v>
      </c>
      <c r="V668" s="73">
        <f>'Product Informations'!$N676</f>
        <v>0</v>
      </c>
      <c r="AC668" s="67" t="str">
        <f t="shared" si="20"/>
        <v xml:space="preserve"> </v>
      </c>
      <c r="AD668" s="70">
        <v>2171</v>
      </c>
      <c r="AE668">
        <f>'Component Informations'!$K674</f>
        <v>0</v>
      </c>
      <c r="AF668">
        <f>'Component Informations'!$L674</f>
        <v>0</v>
      </c>
      <c r="AG668" s="73">
        <f>'Component Informations'!$M674</f>
        <v>0</v>
      </c>
      <c r="AM668" t="str">
        <f t="shared" si="21"/>
        <v xml:space="preserve"> </v>
      </c>
    </row>
    <row r="669" spans="19:39">
      <c r="S669" s="70">
        <v>669</v>
      </c>
      <c r="T669">
        <f>'Product Informations'!$L677</f>
        <v>0</v>
      </c>
      <c r="U669">
        <f>'Product Informations'!$M677</f>
        <v>0</v>
      </c>
      <c r="V669" s="73">
        <f>'Product Informations'!$N677</f>
        <v>0</v>
      </c>
      <c r="AC669" s="67" t="str">
        <f t="shared" si="20"/>
        <v xml:space="preserve"> </v>
      </c>
      <c r="AD669" s="70">
        <v>2172</v>
      </c>
      <c r="AE669">
        <f>'Component Informations'!$K675</f>
        <v>0</v>
      </c>
      <c r="AF669">
        <f>'Component Informations'!$L675</f>
        <v>0</v>
      </c>
      <c r="AG669" s="73">
        <f>'Component Informations'!$M675</f>
        <v>0</v>
      </c>
      <c r="AM669" t="str">
        <f t="shared" si="21"/>
        <v xml:space="preserve"> </v>
      </c>
    </row>
    <row r="670" spans="19:39">
      <c r="S670" s="70">
        <v>670</v>
      </c>
      <c r="T670">
        <f>'Product Informations'!$L678</f>
        <v>0</v>
      </c>
      <c r="U670">
        <f>'Product Informations'!$M678</f>
        <v>0</v>
      </c>
      <c r="V670" s="73">
        <f>'Product Informations'!$N678</f>
        <v>0</v>
      </c>
      <c r="AC670" s="67" t="str">
        <f t="shared" si="20"/>
        <v xml:space="preserve"> </v>
      </c>
      <c r="AD670" s="70">
        <v>2173</v>
      </c>
      <c r="AE670">
        <f>'Component Informations'!$K676</f>
        <v>0</v>
      </c>
      <c r="AF670">
        <f>'Component Informations'!$L676</f>
        <v>0</v>
      </c>
      <c r="AG670" s="73">
        <f>'Component Informations'!$M676</f>
        <v>0</v>
      </c>
      <c r="AM670" t="str">
        <f t="shared" si="21"/>
        <v xml:space="preserve"> </v>
      </c>
    </row>
    <row r="671" spans="19:39">
      <c r="S671" s="70">
        <v>671</v>
      </c>
      <c r="T671">
        <f>'Product Informations'!$L679</f>
        <v>0</v>
      </c>
      <c r="U671">
        <f>'Product Informations'!$M679</f>
        <v>0</v>
      </c>
      <c r="V671" s="73">
        <f>'Product Informations'!$N679</f>
        <v>0</v>
      </c>
      <c r="AC671" s="67" t="str">
        <f t="shared" si="20"/>
        <v xml:space="preserve"> </v>
      </c>
      <c r="AD671" s="70">
        <v>2174</v>
      </c>
      <c r="AE671">
        <f>'Component Informations'!$K677</f>
        <v>0</v>
      </c>
      <c r="AF671">
        <f>'Component Informations'!$L677</f>
        <v>0</v>
      </c>
      <c r="AG671" s="73">
        <f>'Component Informations'!$M677</f>
        <v>0</v>
      </c>
      <c r="AM671" t="str">
        <f t="shared" si="21"/>
        <v xml:space="preserve"> </v>
      </c>
    </row>
    <row r="672" spans="19:39">
      <c r="S672" s="70">
        <v>672</v>
      </c>
      <c r="T672">
        <f>'Product Informations'!$L680</f>
        <v>0</v>
      </c>
      <c r="U672">
        <f>'Product Informations'!$M680</f>
        <v>0</v>
      </c>
      <c r="V672" s="73">
        <f>'Product Informations'!$N680</f>
        <v>0</v>
      </c>
      <c r="AC672" s="67" t="str">
        <f t="shared" si="20"/>
        <v xml:space="preserve"> </v>
      </c>
      <c r="AD672" s="70">
        <v>2175</v>
      </c>
      <c r="AE672">
        <f>'Component Informations'!$K678</f>
        <v>0</v>
      </c>
      <c r="AF672">
        <f>'Component Informations'!$L678</f>
        <v>0</v>
      </c>
      <c r="AG672" s="73">
        <f>'Component Informations'!$M678</f>
        <v>0</v>
      </c>
      <c r="AM672" t="str">
        <f t="shared" si="21"/>
        <v xml:space="preserve"> </v>
      </c>
    </row>
    <row r="673" spans="19:39">
      <c r="S673" s="70">
        <v>673</v>
      </c>
      <c r="T673">
        <f>'Product Informations'!$L681</f>
        <v>0</v>
      </c>
      <c r="U673">
        <f>'Product Informations'!$M681</f>
        <v>0</v>
      </c>
      <c r="V673" s="73">
        <f>'Product Informations'!$N681</f>
        <v>0</v>
      </c>
      <c r="AC673" s="67" t="str">
        <f t="shared" si="20"/>
        <v xml:space="preserve"> </v>
      </c>
      <c r="AD673" s="70">
        <v>2176</v>
      </c>
      <c r="AE673">
        <f>'Component Informations'!$K679</f>
        <v>0</v>
      </c>
      <c r="AF673">
        <f>'Component Informations'!$L679</f>
        <v>0</v>
      </c>
      <c r="AG673" s="73">
        <f>'Component Informations'!$M679</f>
        <v>0</v>
      </c>
      <c r="AM673" t="str">
        <f t="shared" si="21"/>
        <v xml:space="preserve"> </v>
      </c>
    </row>
    <row r="674" spans="19:39">
      <c r="S674" s="70">
        <v>674</v>
      </c>
      <c r="T674">
        <f>'Product Informations'!$L682</f>
        <v>0</v>
      </c>
      <c r="U674">
        <f>'Product Informations'!$M682</f>
        <v>0</v>
      </c>
      <c r="V674" s="73">
        <f>'Product Informations'!$N682</f>
        <v>0</v>
      </c>
      <c r="AC674" s="67" t="str">
        <f t="shared" si="20"/>
        <v xml:space="preserve"> </v>
      </c>
      <c r="AD674" s="70">
        <v>2177</v>
      </c>
      <c r="AE674">
        <f>'Component Informations'!$K680</f>
        <v>0</v>
      </c>
      <c r="AF674">
        <f>'Component Informations'!$L680</f>
        <v>0</v>
      </c>
      <c r="AG674" s="73">
        <f>'Component Informations'!$M680</f>
        <v>0</v>
      </c>
      <c r="AM674" t="str">
        <f t="shared" si="21"/>
        <v xml:space="preserve"> </v>
      </c>
    </row>
    <row r="675" spans="19:39">
      <c r="S675" s="70">
        <v>675</v>
      </c>
      <c r="T675">
        <f>'Product Informations'!$L683</f>
        <v>0</v>
      </c>
      <c r="U675">
        <f>'Product Informations'!$M683</f>
        <v>0</v>
      </c>
      <c r="V675" s="73">
        <f>'Product Informations'!$N683</f>
        <v>0</v>
      </c>
      <c r="AC675" s="67" t="str">
        <f t="shared" si="20"/>
        <v xml:space="preserve"> </v>
      </c>
      <c r="AD675" s="70">
        <v>2178</v>
      </c>
      <c r="AE675">
        <f>'Component Informations'!$K681</f>
        <v>0</v>
      </c>
      <c r="AF675">
        <f>'Component Informations'!$L681</f>
        <v>0</v>
      </c>
      <c r="AG675" s="73">
        <f>'Component Informations'!$M681</f>
        <v>0</v>
      </c>
      <c r="AM675" t="str">
        <f t="shared" si="21"/>
        <v xml:space="preserve"> </v>
      </c>
    </row>
    <row r="676" spans="19:39">
      <c r="S676" s="70">
        <v>676</v>
      </c>
      <c r="T676">
        <f>'Product Informations'!$L684</f>
        <v>0</v>
      </c>
      <c r="U676">
        <f>'Product Informations'!$M684</f>
        <v>0</v>
      </c>
      <c r="V676" s="73">
        <f>'Product Informations'!$N684</f>
        <v>0</v>
      </c>
      <c r="AC676" s="67" t="str">
        <f t="shared" si="20"/>
        <v xml:space="preserve"> </v>
      </c>
      <c r="AD676" s="70">
        <v>2179</v>
      </c>
      <c r="AE676">
        <f>'Component Informations'!$K682</f>
        <v>0</v>
      </c>
      <c r="AF676">
        <f>'Component Informations'!$L682</f>
        <v>0</v>
      </c>
      <c r="AG676" s="73">
        <f>'Component Informations'!$M682</f>
        <v>0</v>
      </c>
      <c r="AM676" t="str">
        <f t="shared" si="21"/>
        <v xml:space="preserve"> </v>
      </c>
    </row>
    <row r="677" spans="19:39">
      <c r="S677" s="70">
        <v>677</v>
      </c>
      <c r="T677">
        <f>'Product Informations'!$L685</f>
        <v>0</v>
      </c>
      <c r="U677">
        <f>'Product Informations'!$M685</f>
        <v>0</v>
      </c>
      <c r="V677" s="73">
        <f>'Product Informations'!$N685</f>
        <v>0</v>
      </c>
      <c r="AC677" s="67" t="str">
        <f t="shared" si="20"/>
        <v xml:space="preserve"> </v>
      </c>
      <c r="AD677" s="70">
        <v>2180</v>
      </c>
      <c r="AE677">
        <f>'Component Informations'!$K683</f>
        <v>0</v>
      </c>
      <c r="AF677">
        <f>'Component Informations'!$L683</f>
        <v>0</v>
      </c>
      <c r="AG677" s="73">
        <f>'Component Informations'!$M683</f>
        <v>0</v>
      </c>
      <c r="AM677" t="str">
        <f t="shared" si="21"/>
        <v xml:space="preserve"> </v>
      </c>
    </row>
    <row r="678" spans="19:39">
      <c r="S678" s="70">
        <v>678</v>
      </c>
      <c r="T678">
        <f>'Product Informations'!$L686</f>
        <v>0</v>
      </c>
      <c r="U678">
        <f>'Product Informations'!$M686</f>
        <v>0</v>
      </c>
      <c r="V678" s="73">
        <f>'Product Informations'!$N686</f>
        <v>0</v>
      </c>
      <c r="AC678" s="67" t="str">
        <f t="shared" si="20"/>
        <v xml:space="preserve"> </v>
      </c>
      <c r="AD678" s="70">
        <v>2181</v>
      </c>
      <c r="AE678">
        <f>'Component Informations'!$K684</f>
        <v>0</v>
      </c>
      <c r="AF678">
        <f>'Component Informations'!$L684</f>
        <v>0</v>
      </c>
      <c r="AG678" s="73">
        <f>'Component Informations'!$M684</f>
        <v>0</v>
      </c>
      <c r="AM678" t="str">
        <f t="shared" si="21"/>
        <v xml:space="preserve"> </v>
      </c>
    </row>
    <row r="679" spans="19:39">
      <c r="S679" s="70">
        <v>679</v>
      </c>
      <c r="T679">
        <f>'Product Informations'!$L687</f>
        <v>0</v>
      </c>
      <c r="U679">
        <f>'Product Informations'!$M687</f>
        <v>0</v>
      </c>
      <c r="V679" s="73">
        <f>'Product Informations'!$N687</f>
        <v>0</v>
      </c>
      <c r="AC679" s="67" t="str">
        <f t="shared" si="20"/>
        <v xml:space="preserve"> </v>
      </c>
      <c r="AD679" s="70">
        <v>2182</v>
      </c>
      <c r="AE679">
        <f>'Component Informations'!$K685</f>
        <v>0</v>
      </c>
      <c r="AF679">
        <f>'Component Informations'!$L685</f>
        <v>0</v>
      </c>
      <c r="AG679" s="73">
        <f>'Component Informations'!$M685</f>
        <v>0</v>
      </c>
      <c r="AM679" t="str">
        <f t="shared" si="21"/>
        <v xml:space="preserve"> </v>
      </c>
    </row>
    <row r="680" spans="19:39">
      <c r="S680" s="70">
        <v>680</v>
      </c>
      <c r="T680">
        <f>'Product Informations'!$L688</f>
        <v>0</v>
      </c>
      <c r="U680">
        <f>'Product Informations'!$M688</f>
        <v>0</v>
      </c>
      <c r="V680" s="73">
        <f>'Product Informations'!$N688</f>
        <v>0</v>
      </c>
      <c r="AC680" s="67" t="str">
        <f t="shared" si="20"/>
        <v xml:space="preserve"> </v>
      </c>
      <c r="AD680" s="70">
        <v>2183</v>
      </c>
      <c r="AE680">
        <f>'Component Informations'!$K686</f>
        <v>0</v>
      </c>
      <c r="AF680">
        <f>'Component Informations'!$L686</f>
        <v>0</v>
      </c>
      <c r="AG680" s="73">
        <f>'Component Informations'!$M686</f>
        <v>0</v>
      </c>
      <c r="AM680" t="str">
        <f t="shared" si="21"/>
        <v xml:space="preserve"> </v>
      </c>
    </row>
    <row r="681" spans="19:39">
      <c r="S681" s="70">
        <v>681</v>
      </c>
      <c r="T681">
        <f>'Product Informations'!$L689</f>
        <v>0</v>
      </c>
      <c r="U681">
        <f>'Product Informations'!$M689</f>
        <v>0</v>
      </c>
      <c r="V681" s="73">
        <f>'Product Informations'!$N689</f>
        <v>0</v>
      </c>
      <c r="AC681" s="67" t="str">
        <f t="shared" si="20"/>
        <v xml:space="preserve"> </v>
      </c>
      <c r="AD681" s="70">
        <v>2184</v>
      </c>
      <c r="AE681">
        <f>'Component Informations'!$K687</f>
        <v>0</v>
      </c>
      <c r="AF681">
        <f>'Component Informations'!$L687</f>
        <v>0</v>
      </c>
      <c r="AG681" s="73">
        <f>'Component Informations'!$M687</f>
        <v>0</v>
      </c>
      <c r="AM681" t="str">
        <f t="shared" si="21"/>
        <v xml:space="preserve"> </v>
      </c>
    </row>
    <row r="682" spans="19:39">
      <c r="S682" s="70">
        <v>682</v>
      </c>
      <c r="T682">
        <f>'Product Informations'!$L690</f>
        <v>0</v>
      </c>
      <c r="U682">
        <f>'Product Informations'!$M690</f>
        <v>0</v>
      </c>
      <c r="V682" s="73">
        <f>'Product Informations'!$N690</f>
        <v>0</v>
      </c>
      <c r="AC682" s="67" t="str">
        <f t="shared" si="20"/>
        <v xml:space="preserve"> </v>
      </c>
      <c r="AD682" s="70">
        <v>2185</v>
      </c>
      <c r="AE682">
        <f>'Component Informations'!$K688</f>
        <v>0</v>
      </c>
      <c r="AF682">
        <f>'Component Informations'!$L688</f>
        <v>0</v>
      </c>
      <c r="AG682" s="73">
        <f>'Component Informations'!$M688</f>
        <v>0</v>
      </c>
      <c r="AM682" t="str">
        <f t="shared" si="21"/>
        <v xml:space="preserve"> </v>
      </c>
    </row>
    <row r="683" spans="19:39">
      <c r="S683" s="70">
        <v>683</v>
      </c>
      <c r="T683">
        <f>'Product Informations'!$L691</f>
        <v>0</v>
      </c>
      <c r="U683">
        <f>'Product Informations'!$M691</f>
        <v>0</v>
      </c>
      <c r="V683" s="73">
        <f>'Product Informations'!$N691</f>
        <v>0</v>
      </c>
      <c r="AC683" s="67" t="str">
        <f t="shared" si="20"/>
        <v xml:space="preserve"> </v>
      </c>
      <c r="AD683" s="70">
        <v>2186</v>
      </c>
      <c r="AE683">
        <f>'Component Informations'!$K689</f>
        <v>0</v>
      </c>
      <c r="AF683">
        <f>'Component Informations'!$L689</f>
        <v>0</v>
      </c>
      <c r="AG683" s="73">
        <f>'Component Informations'!$M689</f>
        <v>0</v>
      </c>
      <c r="AM683" t="str">
        <f t="shared" si="21"/>
        <v xml:space="preserve"> </v>
      </c>
    </row>
    <row r="684" spans="19:39">
      <c r="S684" s="70">
        <v>684</v>
      </c>
      <c r="T684">
        <f>'Product Informations'!$L692</f>
        <v>0</v>
      </c>
      <c r="U684">
        <f>'Product Informations'!$M692</f>
        <v>0</v>
      </c>
      <c r="V684" s="73">
        <f>'Product Informations'!$N692</f>
        <v>0</v>
      </c>
      <c r="AC684" s="67" t="str">
        <f t="shared" si="20"/>
        <v xml:space="preserve"> </v>
      </c>
      <c r="AD684" s="70">
        <v>2187</v>
      </c>
      <c r="AE684">
        <f>'Component Informations'!$K690</f>
        <v>0</v>
      </c>
      <c r="AF684">
        <f>'Component Informations'!$L690</f>
        <v>0</v>
      </c>
      <c r="AG684" s="73">
        <f>'Component Informations'!$M690</f>
        <v>0</v>
      </c>
      <c r="AM684" t="str">
        <f t="shared" si="21"/>
        <v xml:space="preserve"> </v>
      </c>
    </row>
    <row r="685" spans="19:39">
      <c r="S685" s="70">
        <v>685</v>
      </c>
      <c r="T685">
        <f>'Product Informations'!$L693</f>
        <v>0</v>
      </c>
      <c r="U685">
        <f>'Product Informations'!$M693</f>
        <v>0</v>
      </c>
      <c r="V685" s="73">
        <f>'Product Informations'!$N693</f>
        <v>0</v>
      </c>
      <c r="AC685" s="67" t="str">
        <f t="shared" si="20"/>
        <v xml:space="preserve"> </v>
      </c>
      <c r="AD685" s="70">
        <v>2188</v>
      </c>
      <c r="AE685">
        <f>'Component Informations'!$K691</f>
        <v>0</v>
      </c>
      <c r="AF685">
        <f>'Component Informations'!$L691</f>
        <v>0</v>
      </c>
      <c r="AG685" s="73">
        <f>'Component Informations'!$M691</f>
        <v>0</v>
      </c>
      <c r="AM685" t="str">
        <f t="shared" si="21"/>
        <v xml:space="preserve"> </v>
      </c>
    </row>
    <row r="686" spans="19:39">
      <c r="S686" s="70">
        <v>686</v>
      </c>
      <c r="T686">
        <f>'Product Informations'!$L694</f>
        <v>0</v>
      </c>
      <c r="U686">
        <f>'Product Informations'!$M694</f>
        <v>0</v>
      </c>
      <c r="V686" s="73">
        <f>'Product Informations'!$N694</f>
        <v>0</v>
      </c>
      <c r="AC686" s="67" t="str">
        <f t="shared" si="20"/>
        <v xml:space="preserve"> </v>
      </c>
      <c r="AD686" s="70">
        <v>2189</v>
      </c>
      <c r="AE686">
        <f>'Component Informations'!$K692</f>
        <v>0</v>
      </c>
      <c r="AF686">
        <f>'Component Informations'!$L692</f>
        <v>0</v>
      </c>
      <c r="AG686" s="73">
        <f>'Component Informations'!$M692</f>
        <v>0</v>
      </c>
      <c r="AM686" t="str">
        <f t="shared" si="21"/>
        <v xml:space="preserve"> </v>
      </c>
    </row>
    <row r="687" spans="19:39">
      <c r="S687" s="70">
        <v>687</v>
      </c>
      <c r="T687">
        <f>'Product Informations'!$L695</f>
        <v>0</v>
      </c>
      <c r="U687">
        <f>'Product Informations'!$M695</f>
        <v>0</v>
      </c>
      <c r="V687" s="73">
        <f>'Product Informations'!$N695</f>
        <v>0</v>
      </c>
      <c r="AC687" s="67" t="str">
        <f t="shared" si="20"/>
        <v xml:space="preserve"> </v>
      </c>
      <c r="AD687" s="70">
        <v>2190</v>
      </c>
      <c r="AE687">
        <f>'Component Informations'!$K693</f>
        <v>0</v>
      </c>
      <c r="AF687">
        <f>'Component Informations'!$L693</f>
        <v>0</v>
      </c>
      <c r="AG687" s="73">
        <f>'Component Informations'!$M693</f>
        <v>0</v>
      </c>
      <c r="AM687" t="str">
        <f t="shared" si="21"/>
        <v xml:space="preserve"> </v>
      </c>
    </row>
    <row r="688" spans="19:39">
      <c r="S688" s="70">
        <v>688</v>
      </c>
      <c r="T688">
        <f>'Product Informations'!$L696</f>
        <v>0</v>
      </c>
      <c r="U688">
        <f>'Product Informations'!$M696</f>
        <v>0</v>
      </c>
      <c r="V688" s="73">
        <f>'Product Informations'!$N696</f>
        <v>0</v>
      </c>
      <c r="AC688" s="67" t="str">
        <f t="shared" si="20"/>
        <v xml:space="preserve"> </v>
      </c>
      <c r="AD688" s="70">
        <v>2191</v>
      </c>
      <c r="AE688">
        <f>'Component Informations'!$K694</f>
        <v>0</v>
      </c>
      <c r="AF688">
        <f>'Component Informations'!$L694</f>
        <v>0</v>
      </c>
      <c r="AG688" s="73">
        <f>'Component Informations'!$M694</f>
        <v>0</v>
      </c>
      <c r="AM688" t="str">
        <f t="shared" si="21"/>
        <v xml:space="preserve"> </v>
      </c>
    </row>
    <row r="689" spans="19:39">
      <c r="S689" s="70">
        <v>689</v>
      </c>
      <c r="T689">
        <f>'Product Informations'!$L697</f>
        <v>0</v>
      </c>
      <c r="U689">
        <f>'Product Informations'!$M697</f>
        <v>0</v>
      </c>
      <c r="V689" s="73">
        <f>'Product Informations'!$N697</f>
        <v>0</v>
      </c>
      <c r="AC689" s="67" t="str">
        <f t="shared" si="20"/>
        <v xml:space="preserve"> </v>
      </c>
      <c r="AD689" s="70">
        <v>2192</v>
      </c>
      <c r="AE689">
        <f>'Component Informations'!$K695</f>
        <v>0</v>
      </c>
      <c r="AF689">
        <f>'Component Informations'!$L695</f>
        <v>0</v>
      </c>
      <c r="AG689" s="73">
        <f>'Component Informations'!$M695</f>
        <v>0</v>
      </c>
      <c r="AM689" t="str">
        <f t="shared" si="21"/>
        <v xml:space="preserve"> </v>
      </c>
    </row>
    <row r="690" spans="19:39">
      <c r="S690" s="70">
        <v>690</v>
      </c>
      <c r="T690">
        <f>'Product Informations'!$L698</f>
        <v>0</v>
      </c>
      <c r="U690">
        <f>'Product Informations'!$M698</f>
        <v>0</v>
      </c>
      <c r="V690" s="73">
        <f>'Product Informations'!$N698</f>
        <v>0</v>
      </c>
      <c r="AC690" s="67" t="str">
        <f t="shared" si="20"/>
        <v xml:space="preserve"> </v>
      </c>
      <c r="AD690" s="70">
        <v>2193</v>
      </c>
      <c r="AE690">
        <f>'Component Informations'!$K696</f>
        <v>0</v>
      </c>
      <c r="AF690">
        <f>'Component Informations'!$L696</f>
        <v>0</v>
      </c>
      <c r="AG690" s="73">
        <f>'Component Informations'!$M696</f>
        <v>0</v>
      </c>
      <c r="AM690" t="str">
        <f t="shared" si="21"/>
        <v xml:space="preserve"> </v>
      </c>
    </row>
    <row r="691" spans="19:39">
      <c r="S691" s="70">
        <v>691</v>
      </c>
      <c r="T691">
        <f>'Product Informations'!$L699</f>
        <v>0</v>
      </c>
      <c r="U691">
        <f>'Product Informations'!$M699</f>
        <v>0</v>
      </c>
      <c r="V691" s="73">
        <f>'Product Informations'!$N699</f>
        <v>0</v>
      </c>
      <c r="AC691" s="67" t="str">
        <f t="shared" si="20"/>
        <v xml:space="preserve"> </v>
      </c>
      <c r="AD691" s="70">
        <v>2194</v>
      </c>
      <c r="AE691">
        <f>'Component Informations'!$K697</f>
        <v>0</v>
      </c>
      <c r="AF691">
        <f>'Component Informations'!$L697</f>
        <v>0</v>
      </c>
      <c r="AG691" s="73">
        <f>'Component Informations'!$M697</f>
        <v>0</v>
      </c>
      <c r="AM691" t="str">
        <f t="shared" si="21"/>
        <v xml:space="preserve"> </v>
      </c>
    </row>
    <row r="692" spans="19:39">
      <c r="S692" s="70">
        <v>692</v>
      </c>
      <c r="T692">
        <f>'Product Informations'!$L700</f>
        <v>0</v>
      </c>
      <c r="U692">
        <f>'Product Informations'!$M700</f>
        <v>0</v>
      </c>
      <c r="V692" s="73">
        <f>'Product Informations'!$N700</f>
        <v>0</v>
      </c>
      <c r="AC692" s="67" t="str">
        <f t="shared" si="20"/>
        <v xml:space="preserve"> </v>
      </c>
      <c r="AD692" s="70">
        <v>2195</v>
      </c>
      <c r="AE692">
        <f>'Component Informations'!$K698</f>
        <v>0</v>
      </c>
      <c r="AF692">
        <f>'Component Informations'!$L698</f>
        <v>0</v>
      </c>
      <c r="AG692" s="73">
        <f>'Component Informations'!$M698</f>
        <v>0</v>
      </c>
      <c r="AM692" t="str">
        <f t="shared" si="21"/>
        <v xml:space="preserve"> </v>
      </c>
    </row>
    <row r="693" spans="19:39">
      <c r="S693" s="70">
        <v>693</v>
      </c>
      <c r="T693">
        <f>'Product Informations'!$L701</f>
        <v>0</v>
      </c>
      <c r="U693">
        <f>'Product Informations'!$M701</f>
        <v>0</v>
      </c>
      <c r="V693" s="73">
        <f>'Product Informations'!$N701</f>
        <v>0</v>
      </c>
      <c r="AC693" s="67" t="str">
        <f t="shared" si="20"/>
        <v xml:space="preserve"> </v>
      </c>
      <c r="AD693" s="70">
        <v>2196</v>
      </c>
      <c r="AE693">
        <f>'Component Informations'!$K699</f>
        <v>0</v>
      </c>
      <c r="AF693">
        <f>'Component Informations'!$L699</f>
        <v>0</v>
      </c>
      <c r="AG693" s="73">
        <f>'Component Informations'!$M699</f>
        <v>0</v>
      </c>
      <c r="AM693" t="str">
        <f t="shared" si="21"/>
        <v xml:space="preserve"> </v>
      </c>
    </row>
    <row r="694" spans="19:39">
      <c r="S694" s="70">
        <v>694</v>
      </c>
      <c r="T694">
        <f>'Product Informations'!$L702</f>
        <v>0</v>
      </c>
      <c r="U694">
        <f>'Product Informations'!$M702</f>
        <v>0</v>
      </c>
      <c r="V694" s="73">
        <f>'Product Informations'!$N702</f>
        <v>0</v>
      </c>
      <c r="AC694" s="67" t="str">
        <f t="shared" si="20"/>
        <v xml:space="preserve"> </v>
      </c>
      <c r="AD694" s="70">
        <v>2197</v>
      </c>
      <c r="AE694">
        <f>'Component Informations'!$K700</f>
        <v>0</v>
      </c>
      <c r="AF694">
        <f>'Component Informations'!$L700</f>
        <v>0</v>
      </c>
      <c r="AG694" s="73">
        <f>'Component Informations'!$M700</f>
        <v>0</v>
      </c>
      <c r="AM694" t="str">
        <f t="shared" si="21"/>
        <v xml:space="preserve"> </v>
      </c>
    </row>
    <row r="695" spans="19:39">
      <c r="S695" s="70">
        <v>695</v>
      </c>
      <c r="T695">
        <f>'Product Informations'!$L703</f>
        <v>0</v>
      </c>
      <c r="U695">
        <f>'Product Informations'!$M703</f>
        <v>0</v>
      </c>
      <c r="V695" s="73">
        <f>'Product Informations'!$N703</f>
        <v>0</v>
      </c>
      <c r="AC695" s="67" t="str">
        <f t="shared" si="20"/>
        <v xml:space="preserve"> </v>
      </c>
      <c r="AD695" s="70">
        <v>2198</v>
      </c>
      <c r="AE695">
        <f>'Component Informations'!$K701</f>
        <v>0</v>
      </c>
      <c r="AF695">
        <f>'Component Informations'!$L701</f>
        <v>0</v>
      </c>
      <c r="AG695" s="73">
        <f>'Component Informations'!$M701</f>
        <v>0</v>
      </c>
      <c r="AM695" t="str">
        <f t="shared" si="21"/>
        <v xml:space="preserve"> </v>
      </c>
    </row>
    <row r="696" spans="19:39">
      <c r="S696" s="70">
        <v>696</v>
      </c>
      <c r="T696">
        <f>'Product Informations'!$L704</f>
        <v>0</v>
      </c>
      <c r="U696">
        <f>'Product Informations'!$M704</f>
        <v>0</v>
      </c>
      <c r="V696" s="73">
        <f>'Product Informations'!$N704</f>
        <v>0</v>
      </c>
      <c r="AC696" s="67" t="str">
        <f t="shared" si="20"/>
        <v xml:space="preserve"> </v>
      </c>
      <c r="AD696" s="70">
        <v>2199</v>
      </c>
      <c r="AE696">
        <f>'Component Informations'!$K702</f>
        <v>0</v>
      </c>
      <c r="AF696">
        <f>'Component Informations'!$L702</f>
        <v>0</v>
      </c>
      <c r="AG696" s="73">
        <f>'Component Informations'!$M702</f>
        <v>0</v>
      </c>
      <c r="AM696" t="str">
        <f t="shared" si="21"/>
        <v xml:space="preserve"> </v>
      </c>
    </row>
    <row r="697" spans="19:39">
      <c r="S697" s="70">
        <v>697</v>
      </c>
      <c r="T697">
        <f>'Product Informations'!$L705</f>
        <v>0</v>
      </c>
      <c r="U697">
        <f>'Product Informations'!$M705</f>
        <v>0</v>
      </c>
      <c r="V697" s="73">
        <f>'Product Informations'!$N705</f>
        <v>0</v>
      </c>
      <c r="AC697" s="67" t="str">
        <f t="shared" si="20"/>
        <v xml:space="preserve"> </v>
      </c>
      <c r="AD697" s="70">
        <v>2200</v>
      </c>
      <c r="AE697">
        <f>'Component Informations'!$K703</f>
        <v>0</v>
      </c>
      <c r="AF697">
        <f>'Component Informations'!$L703</f>
        <v>0</v>
      </c>
      <c r="AG697" s="73">
        <f>'Component Informations'!$M703</f>
        <v>0</v>
      </c>
      <c r="AM697" t="str">
        <f t="shared" si="21"/>
        <v xml:space="preserve"> </v>
      </c>
    </row>
    <row r="698" spans="19:39">
      <c r="S698" s="70">
        <v>698</v>
      </c>
      <c r="T698">
        <f>'Product Informations'!$L706</f>
        <v>0</v>
      </c>
      <c r="U698">
        <f>'Product Informations'!$M706</f>
        <v>0</v>
      </c>
      <c r="V698" s="73">
        <f>'Product Informations'!$N706</f>
        <v>0</v>
      </c>
      <c r="AC698" s="67" t="str">
        <f t="shared" si="20"/>
        <v xml:space="preserve"> </v>
      </c>
      <c r="AD698" s="70">
        <v>2201</v>
      </c>
      <c r="AE698">
        <f>'Component Informations'!$K704</f>
        <v>0</v>
      </c>
      <c r="AF698">
        <f>'Component Informations'!$L704</f>
        <v>0</v>
      </c>
      <c r="AG698" s="73">
        <f>'Component Informations'!$M704</f>
        <v>0</v>
      </c>
      <c r="AM698" t="str">
        <f t="shared" si="21"/>
        <v xml:space="preserve"> </v>
      </c>
    </row>
    <row r="699" spans="19:39">
      <c r="S699" s="70">
        <v>699</v>
      </c>
      <c r="T699">
        <f>'Product Informations'!$L707</f>
        <v>0</v>
      </c>
      <c r="U699">
        <f>'Product Informations'!$M707</f>
        <v>0</v>
      </c>
      <c r="V699" s="73">
        <f>'Product Informations'!$N707</f>
        <v>0</v>
      </c>
      <c r="AC699" s="67" t="str">
        <f t="shared" si="20"/>
        <v xml:space="preserve"> </v>
      </c>
      <c r="AD699" s="70">
        <v>2202</v>
      </c>
      <c r="AE699">
        <f>'Component Informations'!$K705</f>
        <v>0</v>
      </c>
      <c r="AF699">
        <f>'Component Informations'!$L705</f>
        <v>0</v>
      </c>
      <c r="AG699" s="73">
        <f>'Component Informations'!$M705</f>
        <v>0</v>
      </c>
      <c r="AM699" t="str">
        <f t="shared" si="21"/>
        <v xml:space="preserve"> </v>
      </c>
    </row>
    <row r="700" spans="19:39">
      <c r="S700" s="70">
        <v>700</v>
      </c>
      <c r="T700">
        <f>'Product Informations'!$L708</f>
        <v>0</v>
      </c>
      <c r="U700">
        <f>'Product Informations'!$M708</f>
        <v>0</v>
      </c>
      <c r="V700" s="73">
        <f>'Product Informations'!$N708</f>
        <v>0</v>
      </c>
      <c r="AC700" s="67" t="str">
        <f t="shared" si="20"/>
        <v xml:space="preserve"> </v>
      </c>
      <c r="AD700" s="70">
        <v>2203</v>
      </c>
      <c r="AE700">
        <f>'Component Informations'!$K706</f>
        <v>0</v>
      </c>
      <c r="AF700">
        <f>'Component Informations'!$L706</f>
        <v>0</v>
      </c>
      <c r="AG700" s="73">
        <f>'Component Informations'!$M706</f>
        <v>0</v>
      </c>
      <c r="AM700" t="str">
        <f t="shared" si="21"/>
        <v xml:space="preserve"> </v>
      </c>
    </row>
    <row r="701" spans="19:39">
      <c r="S701" s="70">
        <v>701</v>
      </c>
      <c r="T701">
        <f>'Product Informations'!$L709</f>
        <v>0</v>
      </c>
      <c r="U701">
        <f>'Product Informations'!$M709</f>
        <v>0</v>
      </c>
      <c r="V701" s="73">
        <f>'Product Informations'!$N709</f>
        <v>0</v>
      </c>
      <c r="AC701" s="67" t="str">
        <f t="shared" si="20"/>
        <v xml:space="preserve"> </v>
      </c>
      <c r="AD701" s="70">
        <v>2204</v>
      </c>
      <c r="AE701">
        <f>'Component Informations'!$K707</f>
        <v>0</v>
      </c>
      <c r="AF701">
        <f>'Component Informations'!$L707</f>
        <v>0</v>
      </c>
      <c r="AG701" s="73">
        <f>'Component Informations'!$M707</f>
        <v>0</v>
      </c>
      <c r="AM701" t="str">
        <f t="shared" si="21"/>
        <v xml:space="preserve"> </v>
      </c>
    </row>
    <row r="702" spans="19:39">
      <c r="S702" s="70">
        <v>702</v>
      </c>
      <c r="T702">
        <f>'Product Informations'!$L710</f>
        <v>0</v>
      </c>
      <c r="U702">
        <f>'Product Informations'!$M710</f>
        <v>0</v>
      </c>
      <c r="V702" s="73">
        <f>'Product Informations'!$N710</f>
        <v>0</v>
      </c>
      <c r="AC702" s="67" t="str">
        <f t="shared" si="20"/>
        <v xml:space="preserve"> </v>
      </c>
      <c r="AD702" s="70">
        <v>2205</v>
      </c>
      <c r="AE702">
        <f>'Component Informations'!$K708</f>
        <v>0</v>
      </c>
      <c r="AF702">
        <f>'Component Informations'!$L708</f>
        <v>0</v>
      </c>
      <c r="AG702" s="73">
        <f>'Component Informations'!$M708</f>
        <v>0</v>
      </c>
      <c r="AM702" t="str">
        <f t="shared" si="21"/>
        <v xml:space="preserve"> </v>
      </c>
    </row>
    <row r="703" spans="19:39">
      <c r="S703" s="70">
        <v>703</v>
      </c>
      <c r="T703">
        <f>'Product Informations'!$L711</f>
        <v>0</v>
      </c>
      <c r="U703">
        <f>'Product Informations'!$M711</f>
        <v>0</v>
      </c>
      <c r="V703" s="73">
        <f>'Product Informations'!$N711</f>
        <v>0</v>
      </c>
      <c r="AC703" s="67" t="str">
        <f t="shared" si="20"/>
        <v xml:space="preserve"> </v>
      </c>
      <c r="AD703" s="70">
        <v>2206</v>
      </c>
      <c r="AE703">
        <f>'Component Informations'!$K709</f>
        <v>0</v>
      </c>
      <c r="AF703">
        <f>'Component Informations'!$L709</f>
        <v>0</v>
      </c>
      <c r="AG703" s="73">
        <f>'Component Informations'!$M709</f>
        <v>0</v>
      </c>
      <c r="AM703" t="str">
        <f t="shared" si="21"/>
        <v xml:space="preserve"> </v>
      </c>
    </row>
    <row r="704" spans="19:39">
      <c r="S704" s="70">
        <v>704</v>
      </c>
      <c r="T704">
        <f>'Product Informations'!$L712</f>
        <v>0</v>
      </c>
      <c r="U704">
        <f>'Product Informations'!$M712</f>
        <v>0</v>
      </c>
      <c r="V704" s="73">
        <f>'Product Informations'!$N712</f>
        <v>0</v>
      </c>
      <c r="AC704" s="67" t="str">
        <f t="shared" si="20"/>
        <v xml:space="preserve"> </v>
      </c>
      <c r="AD704" s="70">
        <v>2207</v>
      </c>
      <c r="AE704">
        <f>'Component Informations'!$K710</f>
        <v>0</v>
      </c>
      <c r="AF704">
        <f>'Component Informations'!$L710</f>
        <v>0</v>
      </c>
      <c r="AG704" s="73">
        <f>'Component Informations'!$M710</f>
        <v>0</v>
      </c>
      <c r="AM704" t="str">
        <f t="shared" si="21"/>
        <v xml:space="preserve"> </v>
      </c>
    </row>
    <row r="705" spans="19:39">
      <c r="S705" s="70">
        <v>705</v>
      </c>
      <c r="T705">
        <f>'Product Informations'!$L713</f>
        <v>0</v>
      </c>
      <c r="U705">
        <f>'Product Informations'!$M713</f>
        <v>0</v>
      </c>
      <c r="V705" s="73">
        <f>'Product Informations'!$N713</f>
        <v>0</v>
      </c>
      <c r="AC705" s="67" t="str">
        <f t="shared" si="20"/>
        <v xml:space="preserve"> </v>
      </c>
      <c r="AD705" s="70">
        <v>2208</v>
      </c>
      <c r="AE705">
        <f>'Component Informations'!$K711</f>
        <v>0</v>
      </c>
      <c r="AF705">
        <f>'Component Informations'!$L711</f>
        <v>0</v>
      </c>
      <c r="AG705" s="73">
        <f>'Component Informations'!$M711</f>
        <v>0</v>
      </c>
      <c r="AM705" t="str">
        <f t="shared" si="21"/>
        <v xml:space="preserve"> </v>
      </c>
    </row>
    <row r="706" spans="19:39">
      <c r="S706" s="70">
        <v>706</v>
      </c>
      <c r="T706">
        <f>'Product Informations'!$L714</f>
        <v>0</v>
      </c>
      <c r="U706">
        <f>'Product Informations'!$M714</f>
        <v>0</v>
      </c>
      <c r="V706" s="73">
        <f>'Product Informations'!$N714</f>
        <v>0</v>
      </c>
      <c r="AC706" s="67" t="str">
        <f t="shared" ref="AC706:AC769" si="22">Z706&amp;" "&amp;AA706</f>
        <v xml:space="preserve"> </v>
      </c>
      <c r="AD706" s="70">
        <v>2209</v>
      </c>
      <c r="AE706">
        <f>'Component Informations'!$K712</f>
        <v>0</v>
      </c>
      <c r="AF706">
        <f>'Component Informations'!$L712</f>
        <v>0</v>
      </c>
      <c r="AG706" s="73">
        <f>'Component Informations'!$M712</f>
        <v>0</v>
      </c>
      <c r="AM706" t="str">
        <f t="shared" ref="AM706:AM769" si="23">AJ706&amp;" "&amp;AK706</f>
        <v xml:space="preserve"> </v>
      </c>
    </row>
    <row r="707" spans="19:39">
      <c r="S707" s="70">
        <v>707</v>
      </c>
      <c r="T707">
        <f>'Product Informations'!$L715</f>
        <v>0</v>
      </c>
      <c r="U707">
        <f>'Product Informations'!$M715</f>
        <v>0</v>
      </c>
      <c r="V707" s="73">
        <f>'Product Informations'!$N715</f>
        <v>0</v>
      </c>
      <c r="AC707" s="67" t="str">
        <f t="shared" si="22"/>
        <v xml:space="preserve"> </v>
      </c>
      <c r="AD707" s="70">
        <v>2210</v>
      </c>
      <c r="AE707">
        <f>'Component Informations'!$K713</f>
        <v>0</v>
      </c>
      <c r="AF707">
        <f>'Component Informations'!$L713</f>
        <v>0</v>
      </c>
      <c r="AG707" s="73">
        <f>'Component Informations'!$M713</f>
        <v>0</v>
      </c>
      <c r="AM707" t="str">
        <f t="shared" si="23"/>
        <v xml:space="preserve"> </v>
      </c>
    </row>
    <row r="708" spans="19:39">
      <c r="S708" s="70">
        <v>708</v>
      </c>
      <c r="T708">
        <f>'Product Informations'!$L716</f>
        <v>0</v>
      </c>
      <c r="U708">
        <f>'Product Informations'!$M716</f>
        <v>0</v>
      </c>
      <c r="V708" s="73">
        <f>'Product Informations'!$N716</f>
        <v>0</v>
      </c>
      <c r="AC708" s="67" t="str">
        <f t="shared" si="22"/>
        <v xml:space="preserve"> </v>
      </c>
      <c r="AD708" s="70">
        <v>2211</v>
      </c>
      <c r="AE708">
        <f>'Component Informations'!$K714</f>
        <v>0</v>
      </c>
      <c r="AF708">
        <f>'Component Informations'!$L714</f>
        <v>0</v>
      </c>
      <c r="AG708" s="73">
        <f>'Component Informations'!$M714</f>
        <v>0</v>
      </c>
      <c r="AM708" t="str">
        <f t="shared" si="23"/>
        <v xml:space="preserve"> </v>
      </c>
    </row>
    <row r="709" spans="19:39">
      <c r="S709" s="70">
        <v>709</v>
      </c>
      <c r="T709">
        <f>'Product Informations'!$L717</f>
        <v>0</v>
      </c>
      <c r="U709">
        <f>'Product Informations'!$M717</f>
        <v>0</v>
      </c>
      <c r="V709" s="73">
        <f>'Product Informations'!$N717</f>
        <v>0</v>
      </c>
      <c r="AC709" s="67" t="str">
        <f t="shared" si="22"/>
        <v xml:space="preserve"> </v>
      </c>
      <c r="AD709" s="70">
        <v>2212</v>
      </c>
      <c r="AE709">
        <f>'Component Informations'!$K715</f>
        <v>0</v>
      </c>
      <c r="AF709">
        <f>'Component Informations'!$L715</f>
        <v>0</v>
      </c>
      <c r="AG709" s="73">
        <f>'Component Informations'!$M715</f>
        <v>0</v>
      </c>
      <c r="AM709" t="str">
        <f t="shared" si="23"/>
        <v xml:space="preserve"> </v>
      </c>
    </row>
    <row r="710" spans="19:39">
      <c r="S710" s="70">
        <v>710</v>
      </c>
      <c r="T710">
        <f>'Product Informations'!$L718</f>
        <v>0</v>
      </c>
      <c r="U710">
        <f>'Product Informations'!$M718</f>
        <v>0</v>
      </c>
      <c r="V710" s="73">
        <f>'Product Informations'!$N718</f>
        <v>0</v>
      </c>
      <c r="AC710" s="67" t="str">
        <f t="shared" si="22"/>
        <v xml:space="preserve"> </v>
      </c>
      <c r="AD710" s="70">
        <v>2213</v>
      </c>
      <c r="AE710">
        <f>'Component Informations'!$K716</f>
        <v>0</v>
      </c>
      <c r="AF710">
        <f>'Component Informations'!$L716</f>
        <v>0</v>
      </c>
      <c r="AG710" s="73">
        <f>'Component Informations'!$M716</f>
        <v>0</v>
      </c>
      <c r="AM710" t="str">
        <f t="shared" si="23"/>
        <v xml:space="preserve"> </v>
      </c>
    </row>
    <row r="711" spans="19:39">
      <c r="S711" s="70">
        <v>711</v>
      </c>
      <c r="T711">
        <f>'Product Informations'!$L719</f>
        <v>0</v>
      </c>
      <c r="U711">
        <f>'Product Informations'!$M719</f>
        <v>0</v>
      </c>
      <c r="V711" s="73">
        <f>'Product Informations'!$N719</f>
        <v>0</v>
      </c>
      <c r="AC711" s="67" t="str">
        <f t="shared" si="22"/>
        <v xml:space="preserve"> </v>
      </c>
      <c r="AD711" s="70">
        <v>2214</v>
      </c>
      <c r="AE711">
        <f>'Component Informations'!$K717</f>
        <v>0</v>
      </c>
      <c r="AF711">
        <f>'Component Informations'!$L717</f>
        <v>0</v>
      </c>
      <c r="AG711" s="73">
        <f>'Component Informations'!$M717</f>
        <v>0</v>
      </c>
      <c r="AM711" t="str">
        <f t="shared" si="23"/>
        <v xml:space="preserve"> </v>
      </c>
    </row>
    <row r="712" spans="19:39">
      <c r="S712" s="70">
        <v>712</v>
      </c>
      <c r="T712">
        <f>'Product Informations'!$L720</f>
        <v>0</v>
      </c>
      <c r="U712">
        <f>'Product Informations'!$M720</f>
        <v>0</v>
      </c>
      <c r="V712" s="73">
        <f>'Product Informations'!$N720</f>
        <v>0</v>
      </c>
      <c r="AC712" s="67" t="str">
        <f t="shared" si="22"/>
        <v xml:space="preserve"> </v>
      </c>
      <c r="AD712" s="70">
        <v>2215</v>
      </c>
      <c r="AE712">
        <f>'Component Informations'!$K718</f>
        <v>0</v>
      </c>
      <c r="AF712">
        <f>'Component Informations'!$L718</f>
        <v>0</v>
      </c>
      <c r="AG712" s="73">
        <f>'Component Informations'!$M718</f>
        <v>0</v>
      </c>
      <c r="AM712" t="str">
        <f t="shared" si="23"/>
        <v xml:space="preserve"> </v>
      </c>
    </row>
    <row r="713" spans="19:39">
      <c r="S713" s="70">
        <v>713</v>
      </c>
      <c r="T713">
        <f>'Product Informations'!$L721</f>
        <v>0</v>
      </c>
      <c r="U713">
        <f>'Product Informations'!$M721</f>
        <v>0</v>
      </c>
      <c r="V713" s="73">
        <f>'Product Informations'!$N721</f>
        <v>0</v>
      </c>
      <c r="AC713" s="67" t="str">
        <f t="shared" si="22"/>
        <v xml:space="preserve"> </v>
      </c>
      <c r="AD713" s="70">
        <v>2216</v>
      </c>
      <c r="AE713">
        <f>'Component Informations'!$K719</f>
        <v>0</v>
      </c>
      <c r="AF713">
        <f>'Component Informations'!$L719</f>
        <v>0</v>
      </c>
      <c r="AG713" s="73">
        <f>'Component Informations'!$M719</f>
        <v>0</v>
      </c>
      <c r="AM713" t="str">
        <f t="shared" si="23"/>
        <v xml:space="preserve"> </v>
      </c>
    </row>
    <row r="714" spans="19:39">
      <c r="S714" s="70">
        <v>714</v>
      </c>
      <c r="T714">
        <f>'Product Informations'!$L722</f>
        <v>0</v>
      </c>
      <c r="U714">
        <f>'Product Informations'!$M722</f>
        <v>0</v>
      </c>
      <c r="V714" s="73">
        <f>'Product Informations'!$N722</f>
        <v>0</v>
      </c>
      <c r="AC714" s="67" t="str">
        <f t="shared" si="22"/>
        <v xml:space="preserve"> </v>
      </c>
      <c r="AD714" s="70">
        <v>2217</v>
      </c>
      <c r="AE714">
        <f>'Component Informations'!$K720</f>
        <v>0</v>
      </c>
      <c r="AF714">
        <f>'Component Informations'!$L720</f>
        <v>0</v>
      </c>
      <c r="AG714" s="73">
        <f>'Component Informations'!$M720</f>
        <v>0</v>
      </c>
      <c r="AM714" t="str">
        <f t="shared" si="23"/>
        <v xml:space="preserve"> </v>
      </c>
    </row>
    <row r="715" spans="19:39">
      <c r="S715" s="70">
        <v>715</v>
      </c>
      <c r="T715">
        <f>'Product Informations'!$L723</f>
        <v>0</v>
      </c>
      <c r="U715">
        <f>'Product Informations'!$M723</f>
        <v>0</v>
      </c>
      <c r="V715" s="73">
        <f>'Product Informations'!$N723</f>
        <v>0</v>
      </c>
      <c r="AC715" s="67" t="str">
        <f t="shared" si="22"/>
        <v xml:space="preserve"> </v>
      </c>
      <c r="AD715" s="70">
        <v>2218</v>
      </c>
      <c r="AE715">
        <f>'Component Informations'!$K721</f>
        <v>0</v>
      </c>
      <c r="AF715">
        <f>'Component Informations'!$L721</f>
        <v>0</v>
      </c>
      <c r="AG715" s="73">
        <f>'Component Informations'!$M721</f>
        <v>0</v>
      </c>
      <c r="AM715" t="str">
        <f t="shared" si="23"/>
        <v xml:space="preserve"> </v>
      </c>
    </row>
    <row r="716" spans="19:39">
      <c r="S716" s="70">
        <v>716</v>
      </c>
      <c r="T716">
        <f>'Product Informations'!$L724</f>
        <v>0</v>
      </c>
      <c r="U716">
        <f>'Product Informations'!$M724</f>
        <v>0</v>
      </c>
      <c r="V716" s="73">
        <f>'Product Informations'!$N724</f>
        <v>0</v>
      </c>
      <c r="AC716" s="67" t="str">
        <f t="shared" si="22"/>
        <v xml:space="preserve"> </v>
      </c>
      <c r="AD716" s="70">
        <v>2219</v>
      </c>
      <c r="AE716">
        <f>'Component Informations'!$K722</f>
        <v>0</v>
      </c>
      <c r="AF716">
        <f>'Component Informations'!$L722</f>
        <v>0</v>
      </c>
      <c r="AG716" s="73">
        <f>'Component Informations'!$M722</f>
        <v>0</v>
      </c>
      <c r="AM716" t="str">
        <f t="shared" si="23"/>
        <v xml:space="preserve"> </v>
      </c>
    </row>
    <row r="717" spans="19:39">
      <c r="S717" s="70">
        <v>717</v>
      </c>
      <c r="T717">
        <f>'Product Informations'!$L725</f>
        <v>0</v>
      </c>
      <c r="U717">
        <f>'Product Informations'!$M725</f>
        <v>0</v>
      </c>
      <c r="V717" s="73">
        <f>'Product Informations'!$N725</f>
        <v>0</v>
      </c>
      <c r="AC717" s="67" t="str">
        <f t="shared" si="22"/>
        <v xml:space="preserve"> </v>
      </c>
      <c r="AD717" s="70">
        <v>2220</v>
      </c>
      <c r="AE717">
        <f>'Component Informations'!$K723</f>
        <v>0</v>
      </c>
      <c r="AF717">
        <f>'Component Informations'!$L723</f>
        <v>0</v>
      </c>
      <c r="AG717" s="73">
        <f>'Component Informations'!$M723</f>
        <v>0</v>
      </c>
      <c r="AM717" t="str">
        <f t="shared" si="23"/>
        <v xml:space="preserve"> </v>
      </c>
    </row>
    <row r="718" spans="19:39">
      <c r="S718" s="70">
        <v>718</v>
      </c>
      <c r="T718">
        <f>'Product Informations'!$L726</f>
        <v>0</v>
      </c>
      <c r="U718">
        <f>'Product Informations'!$M726</f>
        <v>0</v>
      </c>
      <c r="V718" s="73">
        <f>'Product Informations'!$N726</f>
        <v>0</v>
      </c>
      <c r="AC718" s="67" t="str">
        <f t="shared" si="22"/>
        <v xml:space="preserve"> </v>
      </c>
      <c r="AD718" s="70">
        <v>2221</v>
      </c>
      <c r="AE718">
        <f>'Component Informations'!$K724</f>
        <v>0</v>
      </c>
      <c r="AF718">
        <f>'Component Informations'!$L724</f>
        <v>0</v>
      </c>
      <c r="AG718" s="73">
        <f>'Component Informations'!$M724</f>
        <v>0</v>
      </c>
      <c r="AM718" t="str">
        <f t="shared" si="23"/>
        <v xml:space="preserve"> </v>
      </c>
    </row>
    <row r="719" spans="19:39">
      <c r="S719" s="70">
        <v>719</v>
      </c>
      <c r="T719">
        <f>'Product Informations'!$L727</f>
        <v>0</v>
      </c>
      <c r="U719">
        <f>'Product Informations'!$M727</f>
        <v>0</v>
      </c>
      <c r="V719" s="73">
        <f>'Product Informations'!$N727</f>
        <v>0</v>
      </c>
      <c r="AC719" s="67" t="str">
        <f t="shared" si="22"/>
        <v xml:space="preserve"> </v>
      </c>
      <c r="AD719" s="70">
        <v>2222</v>
      </c>
      <c r="AE719">
        <f>'Component Informations'!$K725</f>
        <v>0</v>
      </c>
      <c r="AF719">
        <f>'Component Informations'!$L725</f>
        <v>0</v>
      </c>
      <c r="AG719" s="73">
        <f>'Component Informations'!$M725</f>
        <v>0</v>
      </c>
      <c r="AM719" t="str">
        <f t="shared" si="23"/>
        <v xml:space="preserve"> </v>
      </c>
    </row>
    <row r="720" spans="19:39">
      <c r="S720" s="70">
        <v>720</v>
      </c>
      <c r="T720">
        <f>'Product Informations'!$L728</f>
        <v>0</v>
      </c>
      <c r="U720">
        <f>'Product Informations'!$M728</f>
        <v>0</v>
      </c>
      <c r="V720" s="73">
        <f>'Product Informations'!$N728</f>
        <v>0</v>
      </c>
      <c r="AC720" s="67" t="str">
        <f t="shared" si="22"/>
        <v xml:space="preserve"> </v>
      </c>
      <c r="AD720" s="70">
        <v>2223</v>
      </c>
      <c r="AE720">
        <f>'Component Informations'!$K726</f>
        <v>0</v>
      </c>
      <c r="AF720">
        <f>'Component Informations'!$L726</f>
        <v>0</v>
      </c>
      <c r="AG720" s="73">
        <f>'Component Informations'!$M726</f>
        <v>0</v>
      </c>
      <c r="AM720" t="str">
        <f t="shared" si="23"/>
        <v xml:space="preserve"> </v>
      </c>
    </row>
    <row r="721" spans="19:39">
      <c r="S721" s="70">
        <v>721</v>
      </c>
      <c r="T721">
        <f>'Product Informations'!$L729</f>
        <v>0</v>
      </c>
      <c r="U721">
        <f>'Product Informations'!$M729</f>
        <v>0</v>
      </c>
      <c r="V721" s="73">
        <f>'Product Informations'!$N729</f>
        <v>0</v>
      </c>
      <c r="AC721" s="67" t="str">
        <f t="shared" si="22"/>
        <v xml:space="preserve"> </v>
      </c>
      <c r="AD721" s="70">
        <v>2224</v>
      </c>
      <c r="AE721">
        <f>'Component Informations'!$K727</f>
        <v>0</v>
      </c>
      <c r="AF721">
        <f>'Component Informations'!$L727</f>
        <v>0</v>
      </c>
      <c r="AG721" s="73">
        <f>'Component Informations'!$M727</f>
        <v>0</v>
      </c>
      <c r="AM721" t="str">
        <f t="shared" si="23"/>
        <v xml:space="preserve"> </v>
      </c>
    </row>
    <row r="722" spans="19:39">
      <c r="S722" s="70">
        <v>722</v>
      </c>
      <c r="T722">
        <f>'Product Informations'!$L730</f>
        <v>0</v>
      </c>
      <c r="U722">
        <f>'Product Informations'!$M730</f>
        <v>0</v>
      </c>
      <c r="V722" s="73">
        <f>'Product Informations'!$N730</f>
        <v>0</v>
      </c>
      <c r="AC722" s="67" t="str">
        <f t="shared" si="22"/>
        <v xml:space="preserve"> </v>
      </c>
      <c r="AD722" s="70">
        <v>2225</v>
      </c>
      <c r="AE722">
        <f>'Component Informations'!$K728</f>
        <v>0</v>
      </c>
      <c r="AF722">
        <f>'Component Informations'!$L728</f>
        <v>0</v>
      </c>
      <c r="AG722" s="73">
        <f>'Component Informations'!$M728</f>
        <v>0</v>
      </c>
      <c r="AM722" t="str">
        <f t="shared" si="23"/>
        <v xml:space="preserve"> </v>
      </c>
    </row>
    <row r="723" spans="19:39">
      <c r="S723" s="70">
        <v>723</v>
      </c>
      <c r="T723">
        <f>'Product Informations'!$L731</f>
        <v>0</v>
      </c>
      <c r="U723">
        <f>'Product Informations'!$M731</f>
        <v>0</v>
      </c>
      <c r="V723" s="73">
        <f>'Product Informations'!$N731</f>
        <v>0</v>
      </c>
      <c r="AC723" s="67" t="str">
        <f t="shared" si="22"/>
        <v xml:space="preserve"> </v>
      </c>
      <c r="AD723" s="70">
        <v>2226</v>
      </c>
      <c r="AE723">
        <f>'Component Informations'!$K729</f>
        <v>0</v>
      </c>
      <c r="AF723">
        <f>'Component Informations'!$L729</f>
        <v>0</v>
      </c>
      <c r="AG723" s="73">
        <f>'Component Informations'!$M729</f>
        <v>0</v>
      </c>
      <c r="AM723" t="str">
        <f t="shared" si="23"/>
        <v xml:space="preserve"> </v>
      </c>
    </row>
    <row r="724" spans="19:39">
      <c r="S724" s="70">
        <v>724</v>
      </c>
      <c r="T724">
        <f>'Product Informations'!$L732</f>
        <v>0</v>
      </c>
      <c r="U724">
        <f>'Product Informations'!$M732</f>
        <v>0</v>
      </c>
      <c r="V724" s="73">
        <f>'Product Informations'!$N732</f>
        <v>0</v>
      </c>
      <c r="AC724" s="67" t="str">
        <f t="shared" si="22"/>
        <v xml:space="preserve"> </v>
      </c>
      <c r="AD724" s="70">
        <v>2227</v>
      </c>
      <c r="AE724">
        <f>'Component Informations'!$K730</f>
        <v>0</v>
      </c>
      <c r="AF724">
        <f>'Component Informations'!$L730</f>
        <v>0</v>
      </c>
      <c r="AG724" s="73">
        <f>'Component Informations'!$M730</f>
        <v>0</v>
      </c>
      <c r="AM724" t="str">
        <f t="shared" si="23"/>
        <v xml:space="preserve"> </v>
      </c>
    </row>
    <row r="725" spans="19:39">
      <c r="S725" s="70">
        <v>725</v>
      </c>
      <c r="T725">
        <f>'Product Informations'!$L733</f>
        <v>0</v>
      </c>
      <c r="U725">
        <f>'Product Informations'!$M733</f>
        <v>0</v>
      </c>
      <c r="V725" s="73">
        <f>'Product Informations'!$N733</f>
        <v>0</v>
      </c>
      <c r="AC725" s="67" t="str">
        <f t="shared" si="22"/>
        <v xml:space="preserve"> </v>
      </c>
      <c r="AD725" s="70">
        <v>2228</v>
      </c>
      <c r="AE725">
        <f>'Component Informations'!$K731</f>
        <v>0</v>
      </c>
      <c r="AF725">
        <f>'Component Informations'!$L731</f>
        <v>0</v>
      </c>
      <c r="AG725" s="73">
        <f>'Component Informations'!$M731</f>
        <v>0</v>
      </c>
      <c r="AM725" t="str">
        <f t="shared" si="23"/>
        <v xml:space="preserve"> </v>
      </c>
    </row>
    <row r="726" spans="19:39">
      <c r="S726" s="70">
        <v>726</v>
      </c>
      <c r="T726">
        <f>'Product Informations'!$L734</f>
        <v>0</v>
      </c>
      <c r="U726">
        <f>'Product Informations'!$M734</f>
        <v>0</v>
      </c>
      <c r="V726" s="73">
        <f>'Product Informations'!$N734</f>
        <v>0</v>
      </c>
      <c r="AC726" s="67" t="str">
        <f t="shared" si="22"/>
        <v xml:space="preserve"> </v>
      </c>
      <c r="AD726" s="70">
        <v>2229</v>
      </c>
      <c r="AE726">
        <f>'Component Informations'!$K732</f>
        <v>0</v>
      </c>
      <c r="AF726">
        <f>'Component Informations'!$L732</f>
        <v>0</v>
      </c>
      <c r="AG726" s="73">
        <f>'Component Informations'!$M732</f>
        <v>0</v>
      </c>
      <c r="AM726" t="str">
        <f t="shared" si="23"/>
        <v xml:space="preserve"> </v>
      </c>
    </row>
    <row r="727" spans="19:39">
      <c r="S727" s="70">
        <v>727</v>
      </c>
      <c r="T727">
        <f>'Product Informations'!$L735</f>
        <v>0</v>
      </c>
      <c r="U727">
        <f>'Product Informations'!$M735</f>
        <v>0</v>
      </c>
      <c r="V727" s="73">
        <f>'Product Informations'!$N735</f>
        <v>0</v>
      </c>
      <c r="AC727" s="67" t="str">
        <f t="shared" si="22"/>
        <v xml:space="preserve"> </v>
      </c>
      <c r="AD727" s="70">
        <v>2230</v>
      </c>
      <c r="AE727">
        <f>'Component Informations'!$K733</f>
        <v>0</v>
      </c>
      <c r="AF727">
        <f>'Component Informations'!$L733</f>
        <v>0</v>
      </c>
      <c r="AG727" s="73">
        <f>'Component Informations'!$M733</f>
        <v>0</v>
      </c>
      <c r="AM727" t="str">
        <f t="shared" si="23"/>
        <v xml:space="preserve"> </v>
      </c>
    </row>
    <row r="728" spans="19:39">
      <c r="S728" s="70">
        <v>728</v>
      </c>
      <c r="T728">
        <f>'Product Informations'!$L736</f>
        <v>0</v>
      </c>
      <c r="U728">
        <f>'Product Informations'!$M736</f>
        <v>0</v>
      </c>
      <c r="V728" s="73">
        <f>'Product Informations'!$N736</f>
        <v>0</v>
      </c>
      <c r="AC728" s="67" t="str">
        <f t="shared" si="22"/>
        <v xml:space="preserve"> </v>
      </c>
      <c r="AD728" s="70">
        <v>2231</v>
      </c>
      <c r="AE728">
        <f>'Component Informations'!$K734</f>
        <v>0</v>
      </c>
      <c r="AF728">
        <f>'Component Informations'!$L734</f>
        <v>0</v>
      </c>
      <c r="AG728" s="73">
        <f>'Component Informations'!$M734</f>
        <v>0</v>
      </c>
      <c r="AM728" t="str">
        <f t="shared" si="23"/>
        <v xml:space="preserve"> </v>
      </c>
    </row>
    <row r="729" spans="19:39">
      <c r="S729" s="70">
        <v>729</v>
      </c>
      <c r="T729">
        <f>'Product Informations'!$L737</f>
        <v>0</v>
      </c>
      <c r="U729">
        <f>'Product Informations'!$M737</f>
        <v>0</v>
      </c>
      <c r="V729" s="73">
        <f>'Product Informations'!$N737</f>
        <v>0</v>
      </c>
      <c r="AC729" s="67" t="str">
        <f t="shared" si="22"/>
        <v xml:space="preserve"> </v>
      </c>
      <c r="AD729" s="70">
        <v>2232</v>
      </c>
      <c r="AE729">
        <f>'Component Informations'!$K735</f>
        <v>0</v>
      </c>
      <c r="AF729">
        <f>'Component Informations'!$L735</f>
        <v>0</v>
      </c>
      <c r="AG729" s="73">
        <f>'Component Informations'!$M735</f>
        <v>0</v>
      </c>
      <c r="AM729" t="str">
        <f t="shared" si="23"/>
        <v xml:space="preserve"> </v>
      </c>
    </row>
    <row r="730" spans="19:39">
      <c r="S730" s="70">
        <v>730</v>
      </c>
      <c r="T730">
        <f>'Product Informations'!$L738</f>
        <v>0</v>
      </c>
      <c r="U730">
        <f>'Product Informations'!$M738</f>
        <v>0</v>
      </c>
      <c r="V730" s="73">
        <f>'Product Informations'!$N738</f>
        <v>0</v>
      </c>
      <c r="AC730" s="67" t="str">
        <f t="shared" si="22"/>
        <v xml:space="preserve"> </v>
      </c>
      <c r="AD730" s="70">
        <v>2233</v>
      </c>
      <c r="AE730">
        <f>'Component Informations'!$K736</f>
        <v>0</v>
      </c>
      <c r="AF730">
        <f>'Component Informations'!$L736</f>
        <v>0</v>
      </c>
      <c r="AG730" s="73">
        <f>'Component Informations'!$M736</f>
        <v>0</v>
      </c>
      <c r="AM730" t="str">
        <f t="shared" si="23"/>
        <v xml:space="preserve"> </v>
      </c>
    </row>
    <row r="731" spans="19:39">
      <c r="S731" s="70">
        <v>731</v>
      </c>
      <c r="T731">
        <f>'Product Informations'!$L739</f>
        <v>0</v>
      </c>
      <c r="U731">
        <f>'Product Informations'!$M739</f>
        <v>0</v>
      </c>
      <c r="V731" s="73">
        <f>'Product Informations'!$N739</f>
        <v>0</v>
      </c>
      <c r="AC731" s="67" t="str">
        <f t="shared" si="22"/>
        <v xml:space="preserve"> </v>
      </c>
      <c r="AD731" s="70">
        <v>2234</v>
      </c>
      <c r="AE731">
        <f>'Component Informations'!$K737</f>
        <v>0</v>
      </c>
      <c r="AF731">
        <f>'Component Informations'!$L737</f>
        <v>0</v>
      </c>
      <c r="AG731" s="73">
        <f>'Component Informations'!$M737</f>
        <v>0</v>
      </c>
      <c r="AM731" t="str">
        <f t="shared" si="23"/>
        <v xml:space="preserve"> </v>
      </c>
    </row>
    <row r="732" spans="19:39">
      <c r="S732" s="70">
        <v>732</v>
      </c>
      <c r="T732">
        <f>'Product Informations'!$L740</f>
        <v>0</v>
      </c>
      <c r="U732">
        <f>'Product Informations'!$M740</f>
        <v>0</v>
      </c>
      <c r="V732" s="73">
        <f>'Product Informations'!$N740</f>
        <v>0</v>
      </c>
      <c r="AC732" s="67" t="str">
        <f t="shared" si="22"/>
        <v xml:space="preserve"> </v>
      </c>
      <c r="AD732" s="70">
        <v>2235</v>
      </c>
      <c r="AE732">
        <f>'Component Informations'!$K738</f>
        <v>0</v>
      </c>
      <c r="AF732">
        <f>'Component Informations'!$L738</f>
        <v>0</v>
      </c>
      <c r="AG732" s="73">
        <f>'Component Informations'!$M738</f>
        <v>0</v>
      </c>
      <c r="AM732" t="str">
        <f t="shared" si="23"/>
        <v xml:space="preserve"> </v>
      </c>
    </row>
    <row r="733" spans="19:39">
      <c r="S733" s="70">
        <v>733</v>
      </c>
      <c r="T733">
        <f>'Product Informations'!$L741</f>
        <v>0</v>
      </c>
      <c r="U733">
        <f>'Product Informations'!$M741</f>
        <v>0</v>
      </c>
      <c r="V733" s="73">
        <f>'Product Informations'!$N741</f>
        <v>0</v>
      </c>
      <c r="AC733" s="67" t="str">
        <f t="shared" si="22"/>
        <v xml:space="preserve"> </v>
      </c>
      <c r="AD733" s="70">
        <v>2236</v>
      </c>
      <c r="AE733">
        <f>'Component Informations'!$K739</f>
        <v>0</v>
      </c>
      <c r="AF733">
        <f>'Component Informations'!$L739</f>
        <v>0</v>
      </c>
      <c r="AG733" s="73">
        <f>'Component Informations'!$M739</f>
        <v>0</v>
      </c>
      <c r="AM733" t="str">
        <f t="shared" si="23"/>
        <v xml:space="preserve"> </v>
      </c>
    </row>
    <row r="734" spans="19:39">
      <c r="S734" s="70">
        <v>734</v>
      </c>
      <c r="T734">
        <f>'Product Informations'!$L742</f>
        <v>0</v>
      </c>
      <c r="U734">
        <f>'Product Informations'!$M742</f>
        <v>0</v>
      </c>
      <c r="V734" s="73">
        <f>'Product Informations'!$N742</f>
        <v>0</v>
      </c>
      <c r="AC734" s="67" t="str">
        <f t="shared" si="22"/>
        <v xml:space="preserve"> </v>
      </c>
      <c r="AD734" s="70">
        <v>2237</v>
      </c>
      <c r="AE734">
        <f>'Component Informations'!$K740</f>
        <v>0</v>
      </c>
      <c r="AF734">
        <f>'Component Informations'!$L740</f>
        <v>0</v>
      </c>
      <c r="AG734" s="73">
        <f>'Component Informations'!$M740</f>
        <v>0</v>
      </c>
      <c r="AM734" t="str">
        <f t="shared" si="23"/>
        <v xml:space="preserve"> </v>
      </c>
    </row>
    <row r="735" spans="19:39">
      <c r="S735" s="70">
        <v>735</v>
      </c>
      <c r="T735">
        <f>'Product Informations'!$L743</f>
        <v>0</v>
      </c>
      <c r="U735">
        <f>'Product Informations'!$M743</f>
        <v>0</v>
      </c>
      <c r="V735" s="73">
        <f>'Product Informations'!$N743</f>
        <v>0</v>
      </c>
      <c r="AC735" s="67" t="str">
        <f t="shared" si="22"/>
        <v xml:space="preserve"> </v>
      </c>
      <c r="AD735" s="70">
        <v>2238</v>
      </c>
      <c r="AE735">
        <f>'Component Informations'!$K741</f>
        <v>0</v>
      </c>
      <c r="AF735">
        <f>'Component Informations'!$L741</f>
        <v>0</v>
      </c>
      <c r="AG735" s="73">
        <f>'Component Informations'!$M741</f>
        <v>0</v>
      </c>
      <c r="AM735" t="str">
        <f t="shared" si="23"/>
        <v xml:space="preserve"> </v>
      </c>
    </row>
    <row r="736" spans="19:39">
      <c r="S736" s="70">
        <v>736</v>
      </c>
      <c r="T736">
        <f>'Product Informations'!$L744</f>
        <v>0</v>
      </c>
      <c r="U736">
        <f>'Product Informations'!$M744</f>
        <v>0</v>
      </c>
      <c r="V736" s="73">
        <f>'Product Informations'!$N744</f>
        <v>0</v>
      </c>
      <c r="AC736" s="67" t="str">
        <f t="shared" si="22"/>
        <v xml:space="preserve"> </v>
      </c>
      <c r="AD736" s="70">
        <v>2239</v>
      </c>
      <c r="AE736">
        <f>'Component Informations'!$K742</f>
        <v>0</v>
      </c>
      <c r="AF736">
        <f>'Component Informations'!$L742</f>
        <v>0</v>
      </c>
      <c r="AG736" s="73">
        <f>'Component Informations'!$M742</f>
        <v>0</v>
      </c>
      <c r="AM736" t="str">
        <f t="shared" si="23"/>
        <v xml:space="preserve"> </v>
      </c>
    </row>
    <row r="737" spans="19:39">
      <c r="S737" s="70">
        <v>737</v>
      </c>
      <c r="T737">
        <f>'Product Informations'!$L745</f>
        <v>0</v>
      </c>
      <c r="U737">
        <f>'Product Informations'!$M745</f>
        <v>0</v>
      </c>
      <c r="V737" s="73">
        <f>'Product Informations'!$N745</f>
        <v>0</v>
      </c>
      <c r="AC737" s="67" t="str">
        <f t="shared" si="22"/>
        <v xml:space="preserve"> </v>
      </c>
      <c r="AD737" s="70">
        <v>2240</v>
      </c>
      <c r="AE737">
        <f>'Component Informations'!$K743</f>
        <v>0</v>
      </c>
      <c r="AF737">
        <f>'Component Informations'!$L743</f>
        <v>0</v>
      </c>
      <c r="AG737" s="73">
        <f>'Component Informations'!$M743</f>
        <v>0</v>
      </c>
      <c r="AM737" t="str">
        <f t="shared" si="23"/>
        <v xml:space="preserve"> </v>
      </c>
    </row>
    <row r="738" spans="19:39">
      <c r="S738" s="70">
        <v>738</v>
      </c>
      <c r="T738">
        <f>'Product Informations'!$L746</f>
        <v>0</v>
      </c>
      <c r="U738">
        <f>'Product Informations'!$M746</f>
        <v>0</v>
      </c>
      <c r="V738" s="73">
        <f>'Product Informations'!$N746</f>
        <v>0</v>
      </c>
      <c r="AC738" s="67" t="str">
        <f t="shared" si="22"/>
        <v xml:space="preserve"> </v>
      </c>
      <c r="AD738" s="70">
        <v>2241</v>
      </c>
      <c r="AE738">
        <f>'Component Informations'!$K744</f>
        <v>0</v>
      </c>
      <c r="AF738">
        <f>'Component Informations'!$L744</f>
        <v>0</v>
      </c>
      <c r="AG738" s="73">
        <f>'Component Informations'!$M744</f>
        <v>0</v>
      </c>
      <c r="AM738" t="str">
        <f t="shared" si="23"/>
        <v xml:space="preserve"> </v>
      </c>
    </row>
    <row r="739" spans="19:39">
      <c r="S739" s="70">
        <v>739</v>
      </c>
      <c r="T739">
        <f>'Product Informations'!$L747</f>
        <v>0</v>
      </c>
      <c r="U739">
        <f>'Product Informations'!$M747</f>
        <v>0</v>
      </c>
      <c r="V739" s="73">
        <f>'Product Informations'!$N747</f>
        <v>0</v>
      </c>
      <c r="AC739" s="67" t="str">
        <f t="shared" si="22"/>
        <v xml:space="preserve"> </v>
      </c>
      <c r="AD739" s="70">
        <v>2242</v>
      </c>
      <c r="AE739">
        <f>'Component Informations'!$K745</f>
        <v>0</v>
      </c>
      <c r="AF739">
        <f>'Component Informations'!$L745</f>
        <v>0</v>
      </c>
      <c r="AG739" s="73">
        <f>'Component Informations'!$M745</f>
        <v>0</v>
      </c>
      <c r="AM739" t="str">
        <f t="shared" si="23"/>
        <v xml:space="preserve"> </v>
      </c>
    </row>
    <row r="740" spans="19:39">
      <c r="S740" s="70">
        <v>740</v>
      </c>
      <c r="T740">
        <f>'Product Informations'!$L748</f>
        <v>0</v>
      </c>
      <c r="U740">
        <f>'Product Informations'!$M748</f>
        <v>0</v>
      </c>
      <c r="V740" s="73">
        <f>'Product Informations'!$N748</f>
        <v>0</v>
      </c>
      <c r="AC740" s="67" t="str">
        <f t="shared" si="22"/>
        <v xml:space="preserve"> </v>
      </c>
      <c r="AD740" s="70">
        <v>2243</v>
      </c>
      <c r="AE740">
        <f>'Component Informations'!$K746</f>
        <v>0</v>
      </c>
      <c r="AF740">
        <f>'Component Informations'!$L746</f>
        <v>0</v>
      </c>
      <c r="AG740" s="73">
        <f>'Component Informations'!$M746</f>
        <v>0</v>
      </c>
      <c r="AM740" t="str">
        <f t="shared" si="23"/>
        <v xml:space="preserve"> </v>
      </c>
    </row>
    <row r="741" spans="19:39">
      <c r="S741" s="70">
        <v>741</v>
      </c>
      <c r="T741">
        <f>'Product Informations'!$L749</f>
        <v>0</v>
      </c>
      <c r="U741">
        <f>'Product Informations'!$M749</f>
        <v>0</v>
      </c>
      <c r="V741" s="73">
        <f>'Product Informations'!$N749</f>
        <v>0</v>
      </c>
      <c r="AC741" s="67" t="str">
        <f t="shared" si="22"/>
        <v xml:space="preserve"> </v>
      </c>
      <c r="AD741" s="70">
        <v>2244</v>
      </c>
      <c r="AE741">
        <f>'Component Informations'!$K747</f>
        <v>0</v>
      </c>
      <c r="AF741">
        <f>'Component Informations'!$L747</f>
        <v>0</v>
      </c>
      <c r="AG741" s="73">
        <f>'Component Informations'!$M747</f>
        <v>0</v>
      </c>
      <c r="AM741" t="str">
        <f t="shared" si="23"/>
        <v xml:space="preserve"> </v>
      </c>
    </row>
    <row r="742" spans="19:39">
      <c r="S742" s="70">
        <v>742</v>
      </c>
      <c r="T742">
        <f>'Product Informations'!$L750</f>
        <v>0</v>
      </c>
      <c r="U742">
        <f>'Product Informations'!$M750</f>
        <v>0</v>
      </c>
      <c r="V742" s="73">
        <f>'Product Informations'!$N750</f>
        <v>0</v>
      </c>
      <c r="AC742" s="67" t="str">
        <f t="shared" si="22"/>
        <v xml:space="preserve"> </v>
      </c>
      <c r="AD742" s="70">
        <v>2245</v>
      </c>
      <c r="AE742">
        <f>'Component Informations'!$K748</f>
        <v>0</v>
      </c>
      <c r="AF742">
        <f>'Component Informations'!$L748</f>
        <v>0</v>
      </c>
      <c r="AG742" s="73">
        <f>'Component Informations'!$M748</f>
        <v>0</v>
      </c>
      <c r="AM742" t="str">
        <f t="shared" si="23"/>
        <v xml:space="preserve"> </v>
      </c>
    </row>
    <row r="743" spans="19:39">
      <c r="S743" s="70">
        <v>743</v>
      </c>
      <c r="T743">
        <f>'Product Informations'!$L751</f>
        <v>0</v>
      </c>
      <c r="U743">
        <f>'Product Informations'!$M751</f>
        <v>0</v>
      </c>
      <c r="V743" s="73">
        <f>'Product Informations'!$N751</f>
        <v>0</v>
      </c>
      <c r="AC743" s="67" t="str">
        <f t="shared" si="22"/>
        <v xml:space="preserve"> </v>
      </c>
      <c r="AD743" s="70">
        <v>2246</v>
      </c>
      <c r="AE743">
        <f>'Component Informations'!$K749</f>
        <v>0</v>
      </c>
      <c r="AF743">
        <f>'Component Informations'!$L749</f>
        <v>0</v>
      </c>
      <c r="AG743" s="73">
        <f>'Component Informations'!$M749</f>
        <v>0</v>
      </c>
      <c r="AM743" t="str">
        <f t="shared" si="23"/>
        <v xml:space="preserve"> </v>
      </c>
    </row>
    <row r="744" spans="19:39">
      <c r="S744" s="70">
        <v>744</v>
      </c>
      <c r="T744">
        <f>'Product Informations'!$L752</f>
        <v>0</v>
      </c>
      <c r="U744">
        <f>'Product Informations'!$M752</f>
        <v>0</v>
      </c>
      <c r="V744" s="73">
        <f>'Product Informations'!$N752</f>
        <v>0</v>
      </c>
      <c r="AC744" s="67" t="str">
        <f t="shared" si="22"/>
        <v xml:space="preserve"> </v>
      </c>
      <c r="AD744" s="70">
        <v>2247</v>
      </c>
      <c r="AE744">
        <f>'Component Informations'!$K750</f>
        <v>0</v>
      </c>
      <c r="AF744">
        <f>'Component Informations'!$L750</f>
        <v>0</v>
      </c>
      <c r="AG744" s="73">
        <f>'Component Informations'!$M750</f>
        <v>0</v>
      </c>
      <c r="AM744" t="str">
        <f t="shared" si="23"/>
        <v xml:space="preserve"> </v>
      </c>
    </row>
    <row r="745" spans="19:39">
      <c r="S745" s="70">
        <v>745</v>
      </c>
      <c r="T745">
        <f>'Product Informations'!$L753</f>
        <v>0</v>
      </c>
      <c r="U745">
        <f>'Product Informations'!$M753</f>
        <v>0</v>
      </c>
      <c r="V745" s="73">
        <f>'Product Informations'!$N753</f>
        <v>0</v>
      </c>
      <c r="AC745" s="67" t="str">
        <f t="shared" si="22"/>
        <v xml:space="preserve"> </v>
      </c>
      <c r="AD745" s="70">
        <v>2248</v>
      </c>
      <c r="AE745">
        <f>'Component Informations'!$K751</f>
        <v>0</v>
      </c>
      <c r="AF745">
        <f>'Component Informations'!$L751</f>
        <v>0</v>
      </c>
      <c r="AG745" s="73">
        <f>'Component Informations'!$M751</f>
        <v>0</v>
      </c>
      <c r="AM745" t="str">
        <f t="shared" si="23"/>
        <v xml:space="preserve"> </v>
      </c>
    </row>
    <row r="746" spans="19:39">
      <c r="S746" s="70">
        <v>746</v>
      </c>
      <c r="T746">
        <f>'Product Informations'!$L754</f>
        <v>0</v>
      </c>
      <c r="U746">
        <f>'Product Informations'!$M754</f>
        <v>0</v>
      </c>
      <c r="V746" s="73">
        <f>'Product Informations'!$N754</f>
        <v>0</v>
      </c>
      <c r="AC746" s="67" t="str">
        <f t="shared" si="22"/>
        <v xml:space="preserve"> </v>
      </c>
      <c r="AD746" s="70">
        <v>2249</v>
      </c>
      <c r="AE746">
        <f>'Component Informations'!$K752</f>
        <v>0</v>
      </c>
      <c r="AF746">
        <f>'Component Informations'!$L752</f>
        <v>0</v>
      </c>
      <c r="AG746" s="73">
        <f>'Component Informations'!$M752</f>
        <v>0</v>
      </c>
      <c r="AM746" t="str">
        <f t="shared" si="23"/>
        <v xml:space="preserve"> </v>
      </c>
    </row>
    <row r="747" spans="19:39">
      <c r="S747" s="70">
        <v>747</v>
      </c>
      <c r="T747">
        <f>'Product Informations'!$L755</f>
        <v>0</v>
      </c>
      <c r="U747">
        <f>'Product Informations'!$M755</f>
        <v>0</v>
      </c>
      <c r="V747" s="73">
        <f>'Product Informations'!$N755</f>
        <v>0</v>
      </c>
      <c r="AC747" s="67" t="str">
        <f t="shared" si="22"/>
        <v xml:space="preserve"> </v>
      </c>
      <c r="AD747" s="70">
        <v>2250</v>
      </c>
      <c r="AE747">
        <f>'Component Informations'!$K753</f>
        <v>0</v>
      </c>
      <c r="AF747">
        <f>'Component Informations'!$L753</f>
        <v>0</v>
      </c>
      <c r="AG747" s="73">
        <f>'Component Informations'!$M753</f>
        <v>0</v>
      </c>
      <c r="AM747" t="str">
        <f t="shared" si="23"/>
        <v xml:space="preserve"> </v>
      </c>
    </row>
    <row r="748" spans="19:39">
      <c r="S748" s="70">
        <v>748</v>
      </c>
      <c r="T748">
        <f>'Product Informations'!$L756</f>
        <v>0</v>
      </c>
      <c r="U748">
        <f>'Product Informations'!$M756</f>
        <v>0</v>
      </c>
      <c r="V748" s="73">
        <f>'Product Informations'!$N756</f>
        <v>0</v>
      </c>
      <c r="AC748" s="67" t="str">
        <f t="shared" si="22"/>
        <v xml:space="preserve"> </v>
      </c>
      <c r="AD748" s="70">
        <v>2251</v>
      </c>
      <c r="AE748">
        <f>'Component Informations'!$K754</f>
        <v>0</v>
      </c>
      <c r="AF748">
        <f>'Component Informations'!$L754</f>
        <v>0</v>
      </c>
      <c r="AG748" s="73">
        <f>'Component Informations'!$M754</f>
        <v>0</v>
      </c>
      <c r="AM748" t="str">
        <f t="shared" si="23"/>
        <v xml:space="preserve"> </v>
      </c>
    </row>
    <row r="749" spans="19:39">
      <c r="S749" s="70">
        <v>749</v>
      </c>
      <c r="T749">
        <f>'Product Informations'!$L757</f>
        <v>0</v>
      </c>
      <c r="U749">
        <f>'Product Informations'!$M757</f>
        <v>0</v>
      </c>
      <c r="V749" s="73">
        <f>'Product Informations'!$N757</f>
        <v>0</v>
      </c>
      <c r="AC749" s="67" t="str">
        <f t="shared" si="22"/>
        <v xml:space="preserve"> </v>
      </c>
      <c r="AD749" s="70">
        <v>2252</v>
      </c>
      <c r="AE749">
        <f>'Component Informations'!$K755</f>
        <v>0</v>
      </c>
      <c r="AF749">
        <f>'Component Informations'!$L755</f>
        <v>0</v>
      </c>
      <c r="AG749" s="73">
        <f>'Component Informations'!$M755</f>
        <v>0</v>
      </c>
      <c r="AM749" t="str">
        <f t="shared" si="23"/>
        <v xml:space="preserve"> </v>
      </c>
    </row>
    <row r="750" spans="19:39">
      <c r="S750" s="70">
        <v>750</v>
      </c>
      <c r="T750">
        <f>'Product Informations'!$L758</f>
        <v>0</v>
      </c>
      <c r="U750">
        <f>'Product Informations'!$M758</f>
        <v>0</v>
      </c>
      <c r="V750" s="73">
        <f>'Product Informations'!$N758</f>
        <v>0</v>
      </c>
      <c r="AC750" s="67" t="str">
        <f t="shared" si="22"/>
        <v xml:space="preserve"> </v>
      </c>
      <c r="AD750" s="70">
        <v>2253</v>
      </c>
      <c r="AE750">
        <f>'Component Informations'!$K756</f>
        <v>0</v>
      </c>
      <c r="AF750">
        <f>'Component Informations'!$L756</f>
        <v>0</v>
      </c>
      <c r="AG750" s="73">
        <f>'Component Informations'!$M756</f>
        <v>0</v>
      </c>
      <c r="AM750" t="str">
        <f t="shared" si="23"/>
        <v xml:space="preserve"> </v>
      </c>
    </row>
    <row r="751" spans="19:39">
      <c r="S751" s="70">
        <v>751</v>
      </c>
      <c r="T751">
        <f>'Product Informations'!$L759</f>
        <v>0</v>
      </c>
      <c r="U751">
        <f>'Product Informations'!$M759</f>
        <v>0</v>
      </c>
      <c r="V751" s="73">
        <f>'Product Informations'!$N759</f>
        <v>0</v>
      </c>
      <c r="AC751" s="67" t="str">
        <f t="shared" si="22"/>
        <v xml:space="preserve"> </v>
      </c>
      <c r="AD751" s="70">
        <v>2254</v>
      </c>
      <c r="AE751">
        <f>'Component Informations'!$K757</f>
        <v>0</v>
      </c>
      <c r="AF751">
        <f>'Component Informations'!$L757</f>
        <v>0</v>
      </c>
      <c r="AG751" s="73">
        <f>'Component Informations'!$M757</f>
        <v>0</v>
      </c>
      <c r="AM751" t="str">
        <f t="shared" si="23"/>
        <v xml:space="preserve"> </v>
      </c>
    </row>
    <row r="752" spans="19:39">
      <c r="S752" s="70">
        <v>752</v>
      </c>
      <c r="T752">
        <f>'Product Informations'!$L760</f>
        <v>0</v>
      </c>
      <c r="U752">
        <f>'Product Informations'!$M760</f>
        <v>0</v>
      </c>
      <c r="V752" s="73">
        <f>'Product Informations'!$N760</f>
        <v>0</v>
      </c>
      <c r="AC752" s="67" t="str">
        <f t="shared" si="22"/>
        <v xml:space="preserve"> </v>
      </c>
      <c r="AD752" s="70">
        <v>2255</v>
      </c>
      <c r="AE752">
        <f>'Component Informations'!$K758</f>
        <v>0</v>
      </c>
      <c r="AF752">
        <f>'Component Informations'!$L758</f>
        <v>0</v>
      </c>
      <c r="AG752" s="73">
        <f>'Component Informations'!$M758</f>
        <v>0</v>
      </c>
      <c r="AM752" t="str">
        <f t="shared" si="23"/>
        <v xml:space="preserve"> </v>
      </c>
    </row>
    <row r="753" spans="19:39">
      <c r="S753" s="70">
        <v>753</v>
      </c>
      <c r="T753">
        <f>'Product Informations'!$L761</f>
        <v>0</v>
      </c>
      <c r="U753">
        <f>'Product Informations'!$M761</f>
        <v>0</v>
      </c>
      <c r="V753" s="73">
        <f>'Product Informations'!$N761</f>
        <v>0</v>
      </c>
      <c r="AC753" s="67" t="str">
        <f t="shared" si="22"/>
        <v xml:space="preserve"> </v>
      </c>
      <c r="AD753" s="70">
        <v>2256</v>
      </c>
      <c r="AE753">
        <f>'Component Informations'!$K759</f>
        <v>0</v>
      </c>
      <c r="AF753">
        <f>'Component Informations'!$L759</f>
        <v>0</v>
      </c>
      <c r="AG753" s="73">
        <f>'Component Informations'!$M759</f>
        <v>0</v>
      </c>
      <c r="AM753" t="str">
        <f t="shared" si="23"/>
        <v xml:space="preserve"> </v>
      </c>
    </row>
    <row r="754" spans="19:39">
      <c r="S754" s="70">
        <v>754</v>
      </c>
      <c r="T754">
        <f>'Product Informations'!$L762</f>
        <v>0</v>
      </c>
      <c r="U754">
        <f>'Product Informations'!$M762</f>
        <v>0</v>
      </c>
      <c r="V754" s="73">
        <f>'Product Informations'!$N762</f>
        <v>0</v>
      </c>
      <c r="AC754" s="67" t="str">
        <f t="shared" si="22"/>
        <v xml:space="preserve"> </v>
      </c>
      <c r="AD754" s="70">
        <v>2257</v>
      </c>
      <c r="AE754">
        <f>'Component Informations'!$K760</f>
        <v>0</v>
      </c>
      <c r="AF754">
        <f>'Component Informations'!$L760</f>
        <v>0</v>
      </c>
      <c r="AG754" s="73">
        <f>'Component Informations'!$M760</f>
        <v>0</v>
      </c>
      <c r="AM754" t="str">
        <f t="shared" si="23"/>
        <v xml:space="preserve"> </v>
      </c>
    </row>
    <row r="755" spans="19:39">
      <c r="S755" s="70">
        <v>755</v>
      </c>
      <c r="T755">
        <f>'Product Informations'!$L763</f>
        <v>0</v>
      </c>
      <c r="U755">
        <f>'Product Informations'!$M763</f>
        <v>0</v>
      </c>
      <c r="V755" s="73">
        <f>'Product Informations'!$N763</f>
        <v>0</v>
      </c>
      <c r="AC755" s="67" t="str">
        <f t="shared" si="22"/>
        <v xml:space="preserve"> </v>
      </c>
      <c r="AD755" s="70">
        <v>2258</v>
      </c>
      <c r="AE755">
        <f>'Component Informations'!$K761</f>
        <v>0</v>
      </c>
      <c r="AF755">
        <f>'Component Informations'!$L761</f>
        <v>0</v>
      </c>
      <c r="AG755" s="73">
        <f>'Component Informations'!$M761</f>
        <v>0</v>
      </c>
      <c r="AM755" t="str">
        <f t="shared" si="23"/>
        <v xml:space="preserve"> </v>
      </c>
    </row>
    <row r="756" spans="19:39">
      <c r="S756" s="70">
        <v>756</v>
      </c>
      <c r="T756">
        <f>'Product Informations'!$L764</f>
        <v>0</v>
      </c>
      <c r="U756">
        <f>'Product Informations'!$M764</f>
        <v>0</v>
      </c>
      <c r="V756" s="73">
        <f>'Product Informations'!$N764</f>
        <v>0</v>
      </c>
      <c r="AC756" s="67" t="str">
        <f t="shared" si="22"/>
        <v xml:space="preserve"> </v>
      </c>
      <c r="AD756" s="70">
        <v>2259</v>
      </c>
      <c r="AE756">
        <f>'Component Informations'!$K762</f>
        <v>0</v>
      </c>
      <c r="AF756">
        <f>'Component Informations'!$L762</f>
        <v>0</v>
      </c>
      <c r="AG756" s="73">
        <f>'Component Informations'!$M762</f>
        <v>0</v>
      </c>
      <c r="AM756" t="str">
        <f t="shared" si="23"/>
        <v xml:space="preserve"> </v>
      </c>
    </row>
    <row r="757" spans="19:39">
      <c r="S757" s="70">
        <v>757</v>
      </c>
      <c r="T757">
        <f>'Product Informations'!$L765</f>
        <v>0</v>
      </c>
      <c r="U757">
        <f>'Product Informations'!$M765</f>
        <v>0</v>
      </c>
      <c r="V757" s="73">
        <f>'Product Informations'!$N765</f>
        <v>0</v>
      </c>
      <c r="AC757" s="67" t="str">
        <f t="shared" si="22"/>
        <v xml:space="preserve"> </v>
      </c>
      <c r="AD757" s="70">
        <v>2260</v>
      </c>
      <c r="AE757">
        <f>'Component Informations'!$K763</f>
        <v>0</v>
      </c>
      <c r="AF757">
        <f>'Component Informations'!$L763</f>
        <v>0</v>
      </c>
      <c r="AG757" s="73">
        <f>'Component Informations'!$M763</f>
        <v>0</v>
      </c>
      <c r="AM757" t="str">
        <f t="shared" si="23"/>
        <v xml:space="preserve"> </v>
      </c>
    </row>
    <row r="758" spans="19:39">
      <c r="S758" s="70">
        <v>758</v>
      </c>
      <c r="T758">
        <f>'Product Informations'!$L766</f>
        <v>0</v>
      </c>
      <c r="U758">
        <f>'Product Informations'!$M766</f>
        <v>0</v>
      </c>
      <c r="V758" s="73">
        <f>'Product Informations'!$N766</f>
        <v>0</v>
      </c>
      <c r="AC758" s="67" t="str">
        <f t="shared" si="22"/>
        <v xml:space="preserve"> </v>
      </c>
      <c r="AD758" s="70">
        <v>2261</v>
      </c>
      <c r="AE758">
        <f>'Component Informations'!$K764</f>
        <v>0</v>
      </c>
      <c r="AF758">
        <f>'Component Informations'!$L764</f>
        <v>0</v>
      </c>
      <c r="AG758" s="73">
        <f>'Component Informations'!$M764</f>
        <v>0</v>
      </c>
      <c r="AM758" t="str">
        <f t="shared" si="23"/>
        <v xml:space="preserve"> </v>
      </c>
    </row>
    <row r="759" spans="19:39">
      <c r="S759" s="70">
        <v>759</v>
      </c>
      <c r="T759">
        <f>'Product Informations'!$L767</f>
        <v>0</v>
      </c>
      <c r="U759">
        <f>'Product Informations'!$M767</f>
        <v>0</v>
      </c>
      <c r="V759" s="73">
        <f>'Product Informations'!$N767</f>
        <v>0</v>
      </c>
      <c r="AC759" s="67" t="str">
        <f t="shared" si="22"/>
        <v xml:space="preserve"> </v>
      </c>
      <c r="AD759" s="70">
        <v>2262</v>
      </c>
      <c r="AE759">
        <f>'Component Informations'!$K765</f>
        <v>0</v>
      </c>
      <c r="AF759">
        <f>'Component Informations'!$L765</f>
        <v>0</v>
      </c>
      <c r="AG759" s="73">
        <f>'Component Informations'!$M765</f>
        <v>0</v>
      </c>
      <c r="AM759" t="str">
        <f t="shared" si="23"/>
        <v xml:space="preserve"> </v>
      </c>
    </row>
    <row r="760" spans="19:39">
      <c r="S760" s="70">
        <v>760</v>
      </c>
      <c r="T760">
        <f>'Product Informations'!$L768</f>
        <v>0</v>
      </c>
      <c r="U760">
        <f>'Product Informations'!$M768</f>
        <v>0</v>
      </c>
      <c r="V760" s="73">
        <f>'Product Informations'!$N768</f>
        <v>0</v>
      </c>
      <c r="AC760" s="67" t="str">
        <f t="shared" si="22"/>
        <v xml:space="preserve"> </v>
      </c>
      <c r="AD760" s="70">
        <v>2263</v>
      </c>
      <c r="AE760">
        <f>'Component Informations'!$K766</f>
        <v>0</v>
      </c>
      <c r="AF760">
        <f>'Component Informations'!$L766</f>
        <v>0</v>
      </c>
      <c r="AG760" s="73">
        <f>'Component Informations'!$M766</f>
        <v>0</v>
      </c>
      <c r="AM760" t="str">
        <f t="shared" si="23"/>
        <v xml:space="preserve"> </v>
      </c>
    </row>
    <row r="761" spans="19:39">
      <c r="S761" s="70">
        <v>761</v>
      </c>
      <c r="T761">
        <f>'Product Informations'!$L769</f>
        <v>0</v>
      </c>
      <c r="U761">
        <f>'Product Informations'!$M769</f>
        <v>0</v>
      </c>
      <c r="V761" s="73">
        <f>'Product Informations'!$N769</f>
        <v>0</v>
      </c>
      <c r="AC761" s="67" t="str">
        <f t="shared" si="22"/>
        <v xml:space="preserve"> </v>
      </c>
      <c r="AD761" s="70">
        <v>2264</v>
      </c>
      <c r="AE761">
        <f>'Component Informations'!$K767</f>
        <v>0</v>
      </c>
      <c r="AF761">
        <f>'Component Informations'!$L767</f>
        <v>0</v>
      </c>
      <c r="AG761" s="73">
        <f>'Component Informations'!$M767</f>
        <v>0</v>
      </c>
      <c r="AM761" t="str">
        <f t="shared" si="23"/>
        <v xml:space="preserve"> </v>
      </c>
    </row>
    <row r="762" spans="19:39">
      <c r="S762" s="70">
        <v>762</v>
      </c>
      <c r="T762">
        <f>'Product Informations'!$L770</f>
        <v>0</v>
      </c>
      <c r="U762">
        <f>'Product Informations'!$M770</f>
        <v>0</v>
      </c>
      <c r="V762" s="73">
        <f>'Product Informations'!$N770</f>
        <v>0</v>
      </c>
      <c r="AC762" s="67" t="str">
        <f t="shared" si="22"/>
        <v xml:space="preserve"> </v>
      </c>
      <c r="AD762" s="70">
        <v>2265</v>
      </c>
      <c r="AE762">
        <f>'Component Informations'!$K768</f>
        <v>0</v>
      </c>
      <c r="AF762">
        <f>'Component Informations'!$L768</f>
        <v>0</v>
      </c>
      <c r="AG762" s="73">
        <f>'Component Informations'!$M768</f>
        <v>0</v>
      </c>
      <c r="AM762" t="str">
        <f t="shared" si="23"/>
        <v xml:space="preserve"> </v>
      </c>
    </row>
    <row r="763" spans="19:39">
      <c r="S763" s="70">
        <v>763</v>
      </c>
      <c r="T763">
        <f>'Product Informations'!$L771</f>
        <v>0</v>
      </c>
      <c r="U763">
        <f>'Product Informations'!$M771</f>
        <v>0</v>
      </c>
      <c r="V763" s="73">
        <f>'Product Informations'!$N771</f>
        <v>0</v>
      </c>
      <c r="AC763" s="67" t="str">
        <f t="shared" si="22"/>
        <v xml:space="preserve"> </v>
      </c>
      <c r="AD763" s="70">
        <v>2266</v>
      </c>
      <c r="AE763">
        <f>'Component Informations'!$K769</f>
        <v>0</v>
      </c>
      <c r="AF763">
        <f>'Component Informations'!$L769</f>
        <v>0</v>
      </c>
      <c r="AG763" s="73">
        <f>'Component Informations'!$M769</f>
        <v>0</v>
      </c>
      <c r="AM763" t="str">
        <f t="shared" si="23"/>
        <v xml:space="preserve"> </v>
      </c>
    </row>
    <row r="764" spans="19:39">
      <c r="S764" s="70">
        <v>764</v>
      </c>
      <c r="T764">
        <f>'Product Informations'!$L772</f>
        <v>0</v>
      </c>
      <c r="U764">
        <f>'Product Informations'!$M772</f>
        <v>0</v>
      </c>
      <c r="V764" s="73">
        <f>'Product Informations'!$N772</f>
        <v>0</v>
      </c>
      <c r="AC764" s="67" t="str">
        <f t="shared" si="22"/>
        <v xml:space="preserve"> </v>
      </c>
      <c r="AD764" s="70">
        <v>2267</v>
      </c>
      <c r="AE764">
        <f>'Component Informations'!$K770</f>
        <v>0</v>
      </c>
      <c r="AF764">
        <f>'Component Informations'!$L770</f>
        <v>0</v>
      </c>
      <c r="AG764" s="73">
        <f>'Component Informations'!$M770</f>
        <v>0</v>
      </c>
      <c r="AM764" t="str">
        <f t="shared" si="23"/>
        <v xml:space="preserve"> </v>
      </c>
    </row>
    <row r="765" spans="19:39">
      <c r="S765" s="70">
        <v>765</v>
      </c>
      <c r="T765">
        <f>'Product Informations'!$L773</f>
        <v>0</v>
      </c>
      <c r="U765">
        <f>'Product Informations'!$M773</f>
        <v>0</v>
      </c>
      <c r="V765" s="73">
        <f>'Product Informations'!$N773</f>
        <v>0</v>
      </c>
      <c r="AC765" s="67" t="str">
        <f t="shared" si="22"/>
        <v xml:space="preserve"> </v>
      </c>
      <c r="AD765" s="70">
        <v>2268</v>
      </c>
      <c r="AE765">
        <f>'Component Informations'!$K771</f>
        <v>0</v>
      </c>
      <c r="AF765">
        <f>'Component Informations'!$L771</f>
        <v>0</v>
      </c>
      <c r="AG765" s="73">
        <f>'Component Informations'!$M771</f>
        <v>0</v>
      </c>
      <c r="AM765" t="str">
        <f t="shared" si="23"/>
        <v xml:space="preserve"> </v>
      </c>
    </row>
    <row r="766" spans="19:39">
      <c r="S766" s="70">
        <v>766</v>
      </c>
      <c r="T766">
        <f>'Product Informations'!$L774</f>
        <v>0</v>
      </c>
      <c r="U766">
        <f>'Product Informations'!$M774</f>
        <v>0</v>
      </c>
      <c r="V766" s="73">
        <f>'Product Informations'!$N774</f>
        <v>0</v>
      </c>
      <c r="AC766" s="67" t="str">
        <f t="shared" si="22"/>
        <v xml:space="preserve"> </v>
      </c>
      <c r="AD766" s="70">
        <v>2269</v>
      </c>
      <c r="AE766">
        <f>'Component Informations'!$K772</f>
        <v>0</v>
      </c>
      <c r="AF766">
        <f>'Component Informations'!$L772</f>
        <v>0</v>
      </c>
      <c r="AG766" s="73">
        <f>'Component Informations'!$M772</f>
        <v>0</v>
      </c>
      <c r="AM766" t="str">
        <f t="shared" si="23"/>
        <v xml:space="preserve"> </v>
      </c>
    </row>
    <row r="767" spans="19:39">
      <c r="S767" s="70">
        <v>767</v>
      </c>
      <c r="T767">
        <f>'Product Informations'!$L775</f>
        <v>0</v>
      </c>
      <c r="U767">
        <f>'Product Informations'!$M775</f>
        <v>0</v>
      </c>
      <c r="V767" s="73">
        <f>'Product Informations'!$N775</f>
        <v>0</v>
      </c>
      <c r="AC767" s="67" t="str">
        <f t="shared" si="22"/>
        <v xml:space="preserve"> </v>
      </c>
      <c r="AD767" s="70">
        <v>2270</v>
      </c>
      <c r="AE767">
        <f>'Component Informations'!$K773</f>
        <v>0</v>
      </c>
      <c r="AF767">
        <f>'Component Informations'!$L773</f>
        <v>0</v>
      </c>
      <c r="AG767" s="73">
        <f>'Component Informations'!$M773</f>
        <v>0</v>
      </c>
      <c r="AM767" t="str">
        <f t="shared" si="23"/>
        <v xml:space="preserve"> </v>
      </c>
    </row>
    <row r="768" spans="19:39">
      <c r="S768" s="70">
        <v>768</v>
      </c>
      <c r="T768">
        <f>'Product Informations'!$L776</f>
        <v>0</v>
      </c>
      <c r="U768">
        <f>'Product Informations'!$M776</f>
        <v>0</v>
      </c>
      <c r="V768" s="73">
        <f>'Product Informations'!$N776</f>
        <v>0</v>
      </c>
      <c r="AC768" s="67" t="str">
        <f t="shared" si="22"/>
        <v xml:space="preserve"> </v>
      </c>
      <c r="AD768" s="70">
        <v>2271</v>
      </c>
      <c r="AE768">
        <f>'Component Informations'!$K774</f>
        <v>0</v>
      </c>
      <c r="AF768">
        <f>'Component Informations'!$L774</f>
        <v>0</v>
      </c>
      <c r="AG768" s="73">
        <f>'Component Informations'!$M774</f>
        <v>0</v>
      </c>
      <c r="AM768" t="str">
        <f t="shared" si="23"/>
        <v xml:space="preserve"> </v>
      </c>
    </row>
    <row r="769" spans="19:39">
      <c r="S769" s="70">
        <v>769</v>
      </c>
      <c r="T769">
        <f>'Product Informations'!$L777</f>
        <v>0</v>
      </c>
      <c r="U769">
        <f>'Product Informations'!$M777</f>
        <v>0</v>
      </c>
      <c r="V769" s="73">
        <f>'Product Informations'!$N777</f>
        <v>0</v>
      </c>
      <c r="AC769" s="67" t="str">
        <f t="shared" si="22"/>
        <v xml:space="preserve"> </v>
      </c>
      <c r="AD769" s="70">
        <v>2272</v>
      </c>
      <c r="AE769">
        <f>'Component Informations'!$K775</f>
        <v>0</v>
      </c>
      <c r="AF769">
        <f>'Component Informations'!$L775</f>
        <v>0</v>
      </c>
      <c r="AG769" s="73">
        <f>'Component Informations'!$M775</f>
        <v>0</v>
      </c>
      <c r="AM769" t="str">
        <f t="shared" si="23"/>
        <v xml:space="preserve"> </v>
      </c>
    </row>
    <row r="770" spans="19:39">
      <c r="S770" s="70">
        <v>770</v>
      </c>
      <c r="T770">
        <f>'Product Informations'!$L778</f>
        <v>0</v>
      </c>
      <c r="U770">
        <f>'Product Informations'!$M778</f>
        <v>0</v>
      </c>
      <c r="V770" s="73">
        <f>'Product Informations'!$N778</f>
        <v>0</v>
      </c>
      <c r="AC770" s="67" t="str">
        <f t="shared" ref="AC770:AC833" si="24">Z770&amp;" "&amp;AA770</f>
        <v xml:space="preserve"> </v>
      </c>
      <c r="AD770" s="70">
        <v>2273</v>
      </c>
      <c r="AE770">
        <f>'Component Informations'!$K776</f>
        <v>0</v>
      </c>
      <c r="AF770">
        <f>'Component Informations'!$L776</f>
        <v>0</v>
      </c>
      <c r="AG770" s="73">
        <f>'Component Informations'!$M776</f>
        <v>0</v>
      </c>
      <c r="AM770" t="str">
        <f t="shared" ref="AM770:AM833" si="25">AJ770&amp;" "&amp;AK770</f>
        <v xml:space="preserve"> </v>
      </c>
    </row>
    <row r="771" spans="19:39">
      <c r="S771" s="70">
        <v>771</v>
      </c>
      <c r="T771">
        <f>'Product Informations'!$L779</f>
        <v>0</v>
      </c>
      <c r="U771">
        <f>'Product Informations'!$M779</f>
        <v>0</v>
      </c>
      <c r="V771" s="73">
        <f>'Product Informations'!$N779</f>
        <v>0</v>
      </c>
      <c r="AC771" s="67" t="str">
        <f t="shared" si="24"/>
        <v xml:space="preserve"> </v>
      </c>
      <c r="AD771" s="70">
        <v>2274</v>
      </c>
      <c r="AE771">
        <f>'Component Informations'!$K777</f>
        <v>0</v>
      </c>
      <c r="AF771">
        <f>'Component Informations'!$L777</f>
        <v>0</v>
      </c>
      <c r="AG771" s="73">
        <f>'Component Informations'!$M777</f>
        <v>0</v>
      </c>
      <c r="AM771" t="str">
        <f t="shared" si="25"/>
        <v xml:space="preserve"> </v>
      </c>
    </row>
    <row r="772" spans="19:39">
      <c r="S772" s="70">
        <v>772</v>
      </c>
      <c r="T772">
        <f>'Product Informations'!$L780</f>
        <v>0</v>
      </c>
      <c r="U772">
        <f>'Product Informations'!$M780</f>
        <v>0</v>
      </c>
      <c r="V772" s="73">
        <f>'Product Informations'!$N780</f>
        <v>0</v>
      </c>
      <c r="AC772" s="67" t="str">
        <f t="shared" si="24"/>
        <v xml:space="preserve"> </v>
      </c>
      <c r="AD772" s="70">
        <v>2275</v>
      </c>
      <c r="AE772">
        <f>'Component Informations'!$K778</f>
        <v>0</v>
      </c>
      <c r="AF772">
        <f>'Component Informations'!$L778</f>
        <v>0</v>
      </c>
      <c r="AG772" s="73">
        <f>'Component Informations'!$M778</f>
        <v>0</v>
      </c>
      <c r="AM772" t="str">
        <f t="shared" si="25"/>
        <v xml:space="preserve"> </v>
      </c>
    </row>
    <row r="773" spans="19:39">
      <c r="S773" s="70">
        <v>773</v>
      </c>
      <c r="T773">
        <f>'Product Informations'!$L781</f>
        <v>0</v>
      </c>
      <c r="U773">
        <f>'Product Informations'!$M781</f>
        <v>0</v>
      </c>
      <c r="V773" s="73">
        <f>'Product Informations'!$N781</f>
        <v>0</v>
      </c>
      <c r="AC773" s="67" t="str">
        <f t="shared" si="24"/>
        <v xml:space="preserve"> </v>
      </c>
      <c r="AD773" s="70">
        <v>2276</v>
      </c>
      <c r="AE773">
        <f>'Component Informations'!$K779</f>
        <v>0</v>
      </c>
      <c r="AF773">
        <f>'Component Informations'!$L779</f>
        <v>0</v>
      </c>
      <c r="AG773" s="73">
        <f>'Component Informations'!$M779</f>
        <v>0</v>
      </c>
      <c r="AM773" t="str">
        <f t="shared" si="25"/>
        <v xml:space="preserve"> </v>
      </c>
    </row>
    <row r="774" spans="19:39">
      <c r="S774" s="70">
        <v>774</v>
      </c>
      <c r="T774">
        <f>'Product Informations'!$L782</f>
        <v>0</v>
      </c>
      <c r="U774">
        <f>'Product Informations'!$M782</f>
        <v>0</v>
      </c>
      <c r="V774" s="73">
        <f>'Product Informations'!$N782</f>
        <v>0</v>
      </c>
      <c r="AC774" s="67" t="str">
        <f t="shared" si="24"/>
        <v xml:space="preserve"> </v>
      </c>
      <c r="AD774" s="70">
        <v>2277</v>
      </c>
      <c r="AE774">
        <f>'Component Informations'!$K780</f>
        <v>0</v>
      </c>
      <c r="AF774">
        <f>'Component Informations'!$L780</f>
        <v>0</v>
      </c>
      <c r="AG774" s="73">
        <f>'Component Informations'!$M780</f>
        <v>0</v>
      </c>
      <c r="AM774" t="str">
        <f t="shared" si="25"/>
        <v xml:space="preserve"> </v>
      </c>
    </row>
    <row r="775" spans="19:39">
      <c r="S775" s="70">
        <v>775</v>
      </c>
      <c r="T775">
        <f>'Product Informations'!$L783</f>
        <v>0</v>
      </c>
      <c r="U775">
        <f>'Product Informations'!$M783</f>
        <v>0</v>
      </c>
      <c r="V775" s="73">
        <f>'Product Informations'!$N783</f>
        <v>0</v>
      </c>
      <c r="AC775" s="67" t="str">
        <f t="shared" si="24"/>
        <v xml:space="preserve"> </v>
      </c>
      <c r="AD775" s="70">
        <v>2278</v>
      </c>
      <c r="AE775">
        <f>'Component Informations'!$K781</f>
        <v>0</v>
      </c>
      <c r="AF775">
        <f>'Component Informations'!$L781</f>
        <v>0</v>
      </c>
      <c r="AG775" s="73">
        <f>'Component Informations'!$M781</f>
        <v>0</v>
      </c>
      <c r="AM775" t="str">
        <f t="shared" si="25"/>
        <v xml:space="preserve"> </v>
      </c>
    </row>
    <row r="776" spans="19:39">
      <c r="S776" s="70">
        <v>776</v>
      </c>
      <c r="T776">
        <f>'Product Informations'!$L784</f>
        <v>0</v>
      </c>
      <c r="U776">
        <f>'Product Informations'!$M784</f>
        <v>0</v>
      </c>
      <c r="V776" s="73">
        <f>'Product Informations'!$N784</f>
        <v>0</v>
      </c>
      <c r="AC776" s="67" t="str">
        <f t="shared" si="24"/>
        <v xml:space="preserve"> </v>
      </c>
      <c r="AD776" s="70">
        <v>2279</v>
      </c>
      <c r="AE776">
        <f>'Component Informations'!$K782</f>
        <v>0</v>
      </c>
      <c r="AF776">
        <f>'Component Informations'!$L782</f>
        <v>0</v>
      </c>
      <c r="AG776" s="73">
        <f>'Component Informations'!$M782</f>
        <v>0</v>
      </c>
      <c r="AM776" t="str">
        <f t="shared" si="25"/>
        <v xml:space="preserve"> </v>
      </c>
    </row>
    <row r="777" spans="19:39">
      <c r="S777" s="70">
        <v>777</v>
      </c>
      <c r="T777">
        <f>'Product Informations'!$L785</f>
        <v>0</v>
      </c>
      <c r="U777">
        <f>'Product Informations'!$M785</f>
        <v>0</v>
      </c>
      <c r="V777" s="73">
        <f>'Product Informations'!$N785</f>
        <v>0</v>
      </c>
      <c r="AC777" s="67" t="str">
        <f t="shared" si="24"/>
        <v xml:space="preserve"> </v>
      </c>
      <c r="AD777" s="70">
        <v>2280</v>
      </c>
      <c r="AE777">
        <f>'Component Informations'!$K783</f>
        <v>0</v>
      </c>
      <c r="AF777">
        <f>'Component Informations'!$L783</f>
        <v>0</v>
      </c>
      <c r="AG777" s="73">
        <f>'Component Informations'!$M783</f>
        <v>0</v>
      </c>
      <c r="AM777" t="str">
        <f t="shared" si="25"/>
        <v xml:space="preserve"> </v>
      </c>
    </row>
    <row r="778" spans="19:39">
      <c r="S778" s="70">
        <v>778</v>
      </c>
      <c r="T778">
        <f>'Product Informations'!$L786</f>
        <v>0</v>
      </c>
      <c r="U778">
        <f>'Product Informations'!$M786</f>
        <v>0</v>
      </c>
      <c r="V778" s="73">
        <f>'Product Informations'!$N786</f>
        <v>0</v>
      </c>
      <c r="AC778" s="67" t="str">
        <f t="shared" si="24"/>
        <v xml:space="preserve"> </v>
      </c>
      <c r="AD778" s="70">
        <v>2281</v>
      </c>
      <c r="AE778">
        <f>'Component Informations'!$K784</f>
        <v>0</v>
      </c>
      <c r="AF778">
        <f>'Component Informations'!$L784</f>
        <v>0</v>
      </c>
      <c r="AG778" s="73">
        <f>'Component Informations'!$M784</f>
        <v>0</v>
      </c>
      <c r="AM778" t="str">
        <f t="shared" si="25"/>
        <v xml:space="preserve"> </v>
      </c>
    </row>
    <row r="779" spans="19:39">
      <c r="S779" s="70">
        <v>779</v>
      </c>
      <c r="T779">
        <f>'Product Informations'!$L787</f>
        <v>0</v>
      </c>
      <c r="U779">
        <f>'Product Informations'!$M787</f>
        <v>0</v>
      </c>
      <c r="V779" s="73">
        <f>'Product Informations'!$N787</f>
        <v>0</v>
      </c>
      <c r="AC779" s="67" t="str">
        <f t="shared" si="24"/>
        <v xml:space="preserve"> </v>
      </c>
      <c r="AD779" s="70">
        <v>2282</v>
      </c>
      <c r="AE779">
        <f>'Component Informations'!$K785</f>
        <v>0</v>
      </c>
      <c r="AF779">
        <f>'Component Informations'!$L785</f>
        <v>0</v>
      </c>
      <c r="AG779" s="73">
        <f>'Component Informations'!$M785</f>
        <v>0</v>
      </c>
      <c r="AM779" t="str">
        <f t="shared" si="25"/>
        <v xml:space="preserve"> </v>
      </c>
    </row>
    <row r="780" spans="19:39">
      <c r="S780" s="70">
        <v>780</v>
      </c>
      <c r="T780">
        <f>'Product Informations'!$L788</f>
        <v>0</v>
      </c>
      <c r="U780">
        <f>'Product Informations'!$M788</f>
        <v>0</v>
      </c>
      <c r="V780" s="73">
        <f>'Product Informations'!$N788</f>
        <v>0</v>
      </c>
      <c r="AC780" s="67" t="str">
        <f t="shared" si="24"/>
        <v xml:space="preserve"> </v>
      </c>
      <c r="AD780" s="70">
        <v>2283</v>
      </c>
      <c r="AE780">
        <f>'Component Informations'!$K786</f>
        <v>0</v>
      </c>
      <c r="AF780">
        <f>'Component Informations'!$L786</f>
        <v>0</v>
      </c>
      <c r="AG780" s="73">
        <f>'Component Informations'!$M786</f>
        <v>0</v>
      </c>
      <c r="AM780" t="str">
        <f t="shared" si="25"/>
        <v xml:space="preserve"> </v>
      </c>
    </row>
    <row r="781" spans="19:39">
      <c r="S781" s="70">
        <v>781</v>
      </c>
      <c r="T781">
        <f>'Product Informations'!$L789</f>
        <v>0</v>
      </c>
      <c r="U781">
        <f>'Product Informations'!$M789</f>
        <v>0</v>
      </c>
      <c r="V781" s="73">
        <f>'Product Informations'!$N789</f>
        <v>0</v>
      </c>
      <c r="AC781" s="67" t="str">
        <f t="shared" si="24"/>
        <v xml:space="preserve"> </v>
      </c>
      <c r="AD781" s="70">
        <v>2284</v>
      </c>
      <c r="AE781">
        <f>'Component Informations'!$K787</f>
        <v>0</v>
      </c>
      <c r="AF781">
        <f>'Component Informations'!$L787</f>
        <v>0</v>
      </c>
      <c r="AG781" s="73">
        <f>'Component Informations'!$M787</f>
        <v>0</v>
      </c>
      <c r="AM781" t="str">
        <f t="shared" si="25"/>
        <v xml:space="preserve"> </v>
      </c>
    </row>
    <row r="782" spans="19:39">
      <c r="S782" s="70">
        <v>782</v>
      </c>
      <c r="T782">
        <f>'Product Informations'!$L790</f>
        <v>0</v>
      </c>
      <c r="U782">
        <f>'Product Informations'!$M790</f>
        <v>0</v>
      </c>
      <c r="V782" s="73">
        <f>'Product Informations'!$N790</f>
        <v>0</v>
      </c>
      <c r="AC782" s="67" t="str">
        <f t="shared" si="24"/>
        <v xml:space="preserve"> </v>
      </c>
      <c r="AD782" s="70">
        <v>2285</v>
      </c>
      <c r="AE782">
        <f>'Component Informations'!$K788</f>
        <v>0</v>
      </c>
      <c r="AF782">
        <f>'Component Informations'!$L788</f>
        <v>0</v>
      </c>
      <c r="AG782" s="73">
        <f>'Component Informations'!$M788</f>
        <v>0</v>
      </c>
      <c r="AM782" t="str">
        <f t="shared" si="25"/>
        <v xml:space="preserve"> </v>
      </c>
    </row>
    <row r="783" spans="19:39">
      <c r="S783" s="70">
        <v>783</v>
      </c>
      <c r="T783">
        <f>'Product Informations'!$L791</f>
        <v>0</v>
      </c>
      <c r="U783">
        <f>'Product Informations'!$M791</f>
        <v>0</v>
      </c>
      <c r="V783" s="73">
        <f>'Product Informations'!$N791</f>
        <v>0</v>
      </c>
      <c r="AC783" s="67" t="str">
        <f t="shared" si="24"/>
        <v xml:space="preserve"> </v>
      </c>
      <c r="AD783" s="70">
        <v>2286</v>
      </c>
      <c r="AE783">
        <f>'Component Informations'!$K789</f>
        <v>0</v>
      </c>
      <c r="AF783">
        <f>'Component Informations'!$L789</f>
        <v>0</v>
      </c>
      <c r="AG783" s="73">
        <f>'Component Informations'!$M789</f>
        <v>0</v>
      </c>
      <c r="AM783" t="str">
        <f t="shared" si="25"/>
        <v xml:space="preserve"> </v>
      </c>
    </row>
    <row r="784" spans="19:39">
      <c r="S784" s="70">
        <v>784</v>
      </c>
      <c r="T784">
        <f>'Product Informations'!$L792</f>
        <v>0</v>
      </c>
      <c r="U784">
        <f>'Product Informations'!$M792</f>
        <v>0</v>
      </c>
      <c r="V784" s="73">
        <f>'Product Informations'!$N792</f>
        <v>0</v>
      </c>
      <c r="AC784" s="67" t="str">
        <f t="shared" si="24"/>
        <v xml:space="preserve"> </v>
      </c>
      <c r="AD784" s="70">
        <v>2287</v>
      </c>
      <c r="AE784">
        <f>'Component Informations'!$K790</f>
        <v>0</v>
      </c>
      <c r="AF784">
        <f>'Component Informations'!$L790</f>
        <v>0</v>
      </c>
      <c r="AG784" s="73">
        <f>'Component Informations'!$M790</f>
        <v>0</v>
      </c>
      <c r="AM784" t="str">
        <f t="shared" si="25"/>
        <v xml:space="preserve"> </v>
      </c>
    </row>
    <row r="785" spans="19:39">
      <c r="S785" s="70">
        <v>785</v>
      </c>
      <c r="T785">
        <f>'Product Informations'!$L793</f>
        <v>0</v>
      </c>
      <c r="U785">
        <f>'Product Informations'!$M793</f>
        <v>0</v>
      </c>
      <c r="V785" s="73">
        <f>'Product Informations'!$N793</f>
        <v>0</v>
      </c>
      <c r="AC785" s="67" t="str">
        <f t="shared" si="24"/>
        <v xml:space="preserve"> </v>
      </c>
      <c r="AD785" s="70">
        <v>2288</v>
      </c>
      <c r="AE785">
        <f>'Component Informations'!$K791</f>
        <v>0</v>
      </c>
      <c r="AF785">
        <f>'Component Informations'!$L791</f>
        <v>0</v>
      </c>
      <c r="AG785" s="73">
        <f>'Component Informations'!$M791</f>
        <v>0</v>
      </c>
      <c r="AM785" t="str">
        <f t="shared" si="25"/>
        <v xml:space="preserve"> </v>
      </c>
    </row>
    <row r="786" spans="19:39">
      <c r="S786" s="70">
        <v>786</v>
      </c>
      <c r="T786">
        <f>'Product Informations'!$L794</f>
        <v>0</v>
      </c>
      <c r="U786">
        <f>'Product Informations'!$M794</f>
        <v>0</v>
      </c>
      <c r="V786" s="73">
        <f>'Product Informations'!$N794</f>
        <v>0</v>
      </c>
      <c r="AC786" s="67" t="str">
        <f t="shared" si="24"/>
        <v xml:space="preserve"> </v>
      </c>
      <c r="AD786" s="70">
        <v>2289</v>
      </c>
      <c r="AE786">
        <f>'Component Informations'!$K792</f>
        <v>0</v>
      </c>
      <c r="AF786">
        <f>'Component Informations'!$L792</f>
        <v>0</v>
      </c>
      <c r="AG786" s="73">
        <f>'Component Informations'!$M792</f>
        <v>0</v>
      </c>
      <c r="AM786" t="str">
        <f t="shared" si="25"/>
        <v xml:space="preserve"> </v>
      </c>
    </row>
    <row r="787" spans="19:39">
      <c r="S787" s="70">
        <v>787</v>
      </c>
      <c r="T787">
        <f>'Product Informations'!$L795</f>
        <v>0</v>
      </c>
      <c r="U787">
        <f>'Product Informations'!$M795</f>
        <v>0</v>
      </c>
      <c r="V787" s="73">
        <f>'Product Informations'!$N795</f>
        <v>0</v>
      </c>
      <c r="AC787" s="67" t="str">
        <f t="shared" si="24"/>
        <v xml:space="preserve"> </v>
      </c>
      <c r="AD787" s="70">
        <v>2290</v>
      </c>
      <c r="AE787">
        <f>'Component Informations'!$K793</f>
        <v>0</v>
      </c>
      <c r="AF787">
        <f>'Component Informations'!$L793</f>
        <v>0</v>
      </c>
      <c r="AG787" s="73">
        <f>'Component Informations'!$M793</f>
        <v>0</v>
      </c>
      <c r="AM787" t="str">
        <f t="shared" si="25"/>
        <v xml:space="preserve"> </v>
      </c>
    </row>
    <row r="788" spans="19:39">
      <c r="S788" s="70">
        <v>788</v>
      </c>
      <c r="T788">
        <f>'Product Informations'!$L796</f>
        <v>0</v>
      </c>
      <c r="U788">
        <f>'Product Informations'!$M796</f>
        <v>0</v>
      </c>
      <c r="V788" s="73">
        <f>'Product Informations'!$N796</f>
        <v>0</v>
      </c>
      <c r="AC788" s="67" t="str">
        <f t="shared" si="24"/>
        <v xml:space="preserve"> </v>
      </c>
      <c r="AD788" s="70">
        <v>2291</v>
      </c>
      <c r="AE788">
        <f>'Component Informations'!$K794</f>
        <v>0</v>
      </c>
      <c r="AF788">
        <f>'Component Informations'!$L794</f>
        <v>0</v>
      </c>
      <c r="AG788" s="73">
        <f>'Component Informations'!$M794</f>
        <v>0</v>
      </c>
      <c r="AM788" t="str">
        <f t="shared" si="25"/>
        <v xml:space="preserve"> </v>
      </c>
    </row>
    <row r="789" spans="19:39">
      <c r="S789" s="70">
        <v>789</v>
      </c>
      <c r="T789">
        <f>'Product Informations'!$L797</f>
        <v>0</v>
      </c>
      <c r="U789">
        <f>'Product Informations'!$M797</f>
        <v>0</v>
      </c>
      <c r="V789" s="73">
        <f>'Product Informations'!$N797</f>
        <v>0</v>
      </c>
      <c r="AC789" s="67" t="str">
        <f t="shared" si="24"/>
        <v xml:space="preserve"> </v>
      </c>
      <c r="AD789" s="70">
        <v>2292</v>
      </c>
      <c r="AE789">
        <f>'Component Informations'!$K795</f>
        <v>0</v>
      </c>
      <c r="AF789">
        <f>'Component Informations'!$L795</f>
        <v>0</v>
      </c>
      <c r="AG789" s="73">
        <f>'Component Informations'!$M795</f>
        <v>0</v>
      </c>
      <c r="AM789" t="str">
        <f t="shared" si="25"/>
        <v xml:space="preserve"> </v>
      </c>
    </row>
    <row r="790" spans="19:39">
      <c r="S790" s="70">
        <v>790</v>
      </c>
      <c r="T790">
        <f>'Product Informations'!$L798</f>
        <v>0</v>
      </c>
      <c r="U790">
        <f>'Product Informations'!$M798</f>
        <v>0</v>
      </c>
      <c r="V790" s="73">
        <f>'Product Informations'!$N798</f>
        <v>0</v>
      </c>
      <c r="AC790" s="67" t="str">
        <f t="shared" si="24"/>
        <v xml:space="preserve"> </v>
      </c>
      <c r="AD790" s="70">
        <v>2293</v>
      </c>
      <c r="AE790">
        <f>'Component Informations'!$K796</f>
        <v>0</v>
      </c>
      <c r="AF790">
        <f>'Component Informations'!$L796</f>
        <v>0</v>
      </c>
      <c r="AG790" s="73">
        <f>'Component Informations'!$M796</f>
        <v>0</v>
      </c>
      <c r="AM790" t="str">
        <f t="shared" si="25"/>
        <v xml:space="preserve"> </v>
      </c>
    </row>
    <row r="791" spans="19:39">
      <c r="S791" s="70">
        <v>791</v>
      </c>
      <c r="T791">
        <f>'Product Informations'!$L799</f>
        <v>0</v>
      </c>
      <c r="U791">
        <f>'Product Informations'!$M799</f>
        <v>0</v>
      </c>
      <c r="V791" s="73">
        <f>'Product Informations'!$N799</f>
        <v>0</v>
      </c>
      <c r="AC791" s="67" t="str">
        <f t="shared" si="24"/>
        <v xml:space="preserve"> </v>
      </c>
      <c r="AD791" s="70">
        <v>2294</v>
      </c>
      <c r="AE791">
        <f>'Component Informations'!$K797</f>
        <v>0</v>
      </c>
      <c r="AF791">
        <f>'Component Informations'!$L797</f>
        <v>0</v>
      </c>
      <c r="AG791" s="73">
        <f>'Component Informations'!$M797</f>
        <v>0</v>
      </c>
      <c r="AM791" t="str">
        <f t="shared" si="25"/>
        <v xml:space="preserve"> </v>
      </c>
    </row>
    <row r="792" spans="19:39">
      <c r="S792" s="70">
        <v>792</v>
      </c>
      <c r="T792">
        <f>'Product Informations'!$L800</f>
        <v>0</v>
      </c>
      <c r="U792">
        <f>'Product Informations'!$M800</f>
        <v>0</v>
      </c>
      <c r="V792" s="73">
        <f>'Product Informations'!$N800</f>
        <v>0</v>
      </c>
      <c r="AC792" s="67" t="str">
        <f t="shared" si="24"/>
        <v xml:space="preserve"> </v>
      </c>
      <c r="AD792" s="70">
        <v>2295</v>
      </c>
      <c r="AE792">
        <f>'Component Informations'!$K798</f>
        <v>0</v>
      </c>
      <c r="AF792">
        <f>'Component Informations'!$L798</f>
        <v>0</v>
      </c>
      <c r="AG792" s="73">
        <f>'Component Informations'!$M798</f>
        <v>0</v>
      </c>
      <c r="AM792" t="str">
        <f t="shared" si="25"/>
        <v xml:space="preserve"> </v>
      </c>
    </row>
    <row r="793" spans="19:39">
      <c r="S793" s="70">
        <v>793</v>
      </c>
      <c r="T793">
        <f>'Product Informations'!$L801</f>
        <v>0</v>
      </c>
      <c r="U793">
        <f>'Product Informations'!$M801</f>
        <v>0</v>
      </c>
      <c r="V793" s="73">
        <f>'Product Informations'!$N801</f>
        <v>0</v>
      </c>
      <c r="AC793" s="67" t="str">
        <f t="shared" si="24"/>
        <v xml:space="preserve"> </v>
      </c>
      <c r="AD793" s="70">
        <v>2296</v>
      </c>
      <c r="AE793">
        <f>'Component Informations'!$K799</f>
        <v>0</v>
      </c>
      <c r="AF793">
        <f>'Component Informations'!$L799</f>
        <v>0</v>
      </c>
      <c r="AG793" s="73">
        <f>'Component Informations'!$M799</f>
        <v>0</v>
      </c>
      <c r="AM793" t="str">
        <f t="shared" si="25"/>
        <v xml:space="preserve"> </v>
      </c>
    </row>
    <row r="794" spans="19:39">
      <c r="S794" s="70">
        <v>794</v>
      </c>
      <c r="T794">
        <f>'Product Informations'!$L802</f>
        <v>0</v>
      </c>
      <c r="U794">
        <f>'Product Informations'!$M802</f>
        <v>0</v>
      </c>
      <c r="V794" s="73">
        <f>'Product Informations'!$N802</f>
        <v>0</v>
      </c>
      <c r="AC794" s="67" t="str">
        <f t="shared" si="24"/>
        <v xml:space="preserve"> </v>
      </c>
      <c r="AD794" s="70">
        <v>2297</v>
      </c>
      <c r="AE794">
        <f>'Component Informations'!$K800</f>
        <v>0</v>
      </c>
      <c r="AF794">
        <f>'Component Informations'!$L800</f>
        <v>0</v>
      </c>
      <c r="AG794" s="73">
        <f>'Component Informations'!$M800</f>
        <v>0</v>
      </c>
      <c r="AM794" t="str">
        <f t="shared" si="25"/>
        <v xml:space="preserve"> </v>
      </c>
    </row>
    <row r="795" spans="19:39">
      <c r="S795" s="70">
        <v>795</v>
      </c>
      <c r="T795">
        <f>'Product Informations'!$L803</f>
        <v>0</v>
      </c>
      <c r="U795">
        <f>'Product Informations'!$M803</f>
        <v>0</v>
      </c>
      <c r="V795" s="73">
        <f>'Product Informations'!$N803</f>
        <v>0</v>
      </c>
      <c r="AC795" s="67" t="str">
        <f t="shared" si="24"/>
        <v xml:space="preserve"> </v>
      </c>
      <c r="AD795" s="70">
        <v>2298</v>
      </c>
      <c r="AE795">
        <f>'Component Informations'!$K801</f>
        <v>0</v>
      </c>
      <c r="AF795">
        <f>'Component Informations'!$L801</f>
        <v>0</v>
      </c>
      <c r="AG795" s="73">
        <f>'Component Informations'!$M801</f>
        <v>0</v>
      </c>
      <c r="AM795" t="str">
        <f t="shared" si="25"/>
        <v xml:space="preserve"> </v>
      </c>
    </row>
    <row r="796" spans="19:39">
      <c r="S796" s="70">
        <v>796</v>
      </c>
      <c r="T796">
        <f>'Product Informations'!$L804</f>
        <v>0</v>
      </c>
      <c r="U796">
        <f>'Product Informations'!$M804</f>
        <v>0</v>
      </c>
      <c r="V796" s="73">
        <f>'Product Informations'!$N804</f>
        <v>0</v>
      </c>
      <c r="AC796" s="67" t="str">
        <f t="shared" si="24"/>
        <v xml:space="preserve"> </v>
      </c>
      <c r="AD796" s="70">
        <v>2299</v>
      </c>
      <c r="AE796">
        <f>'Component Informations'!$K802</f>
        <v>0</v>
      </c>
      <c r="AF796">
        <f>'Component Informations'!$L802</f>
        <v>0</v>
      </c>
      <c r="AG796" s="73">
        <f>'Component Informations'!$M802</f>
        <v>0</v>
      </c>
      <c r="AM796" t="str">
        <f t="shared" si="25"/>
        <v xml:space="preserve"> </v>
      </c>
    </row>
    <row r="797" spans="19:39">
      <c r="S797" s="70">
        <v>797</v>
      </c>
      <c r="T797">
        <f>'Product Informations'!$L805</f>
        <v>0</v>
      </c>
      <c r="U797">
        <f>'Product Informations'!$M805</f>
        <v>0</v>
      </c>
      <c r="V797" s="73">
        <f>'Product Informations'!$N805</f>
        <v>0</v>
      </c>
      <c r="AC797" s="67" t="str">
        <f t="shared" si="24"/>
        <v xml:space="preserve"> </v>
      </c>
      <c r="AD797" s="70">
        <v>2300</v>
      </c>
      <c r="AE797">
        <f>'Component Informations'!$K803</f>
        <v>0</v>
      </c>
      <c r="AF797">
        <f>'Component Informations'!$L803</f>
        <v>0</v>
      </c>
      <c r="AG797" s="73">
        <f>'Component Informations'!$M803</f>
        <v>0</v>
      </c>
      <c r="AM797" t="str">
        <f t="shared" si="25"/>
        <v xml:space="preserve"> </v>
      </c>
    </row>
    <row r="798" spans="19:39">
      <c r="S798" s="70">
        <v>798</v>
      </c>
      <c r="T798">
        <f>'Product Informations'!$L806</f>
        <v>0</v>
      </c>
      <c r="U798">
        <f>'Product Informations'!$M806</f>
        <v>0</v>
      </c>
      <c r="V798" s="73">
        <f>'Product Informations'!$N806</f>
        <v>0</v>
      </c>
      <c r="AC798" s="67" t="str">
        <f t="shared" si="24"/>
        <v xml:space="preserve"> </v>
      </c>
      <c r="AD798" s="70">
        <v>2301</v>
      </c>
      <c r="AE798">
        <f>'Component Informations'!$K804</f>
        <v>0</v>
      </c>
      <c r="AF798">
        <f>'Component Informations'!$L804</f>
        <v>0</v>
      </c>
      <c r="AG798" s="73">
        <f>'Component Informations'!$M804</f>
        <v>0</v>
      </c>
      <c r="AM798" t="str">
        <f t="shared" si="25"/>
        <v xml:space="preserve"> </v>
      </c>
    </row>
    <row r="799" spans="19:39">
      <c r="S799" s="70">
        <v>799</v>
      </c>
      <c r="T799">
        <f>'Product Informations'!$L807</f>
        <v>0</v>
      </c>
      <c r="U799">
        <f>'Product Informations'!$M807</f>
        <v>0</v>
      </c>
      <c r="V799" s="73">
        <f>'Product Informations'!$N807</f>
        <v>0</v>
      </c>
      <c r="AC799" s="67" t="str">
        <f t="shared" si="24"/>
        <v xml:space="preserve"> </v>
      </c>
      <c r="AD799" s="70">
        <v>2302</v>
      </c>
      <c r="AE799">
        <f>'Component Informations'!$K805</f>
        <v>0</v>
      </c>
      <c r="AF799">
        <f>'Component Informations'!$L805</f>
        <v>0</v>
      </c>
      <c r="AG799" s="73">
        <f>'Component Informations'!$M805</f>
        <v>0</v>
      </c>
      <c r="AM799" t="str">
        <f t="shared" si="25"/>
        <v xml:space="preserve"> </v>
      </c>
    </row>
    <row r="800" spans="19:39">
      <c r="S800" s="70">
        <v>800</v>
      </c>
      <c r="T800">
        <f>'Product Informations'!$L808</f>
        <v>0</v>
      </c>
      <c r="U800">
        <f>'Product Informations'!$M808</f>
        <v>0</v>
      </c>
      <c r="V800" s="73">
        <f>'Product Informations'!$N808</f>
        <v>0</v>
      </c>
      <c r="AC800" s="67" t="str">
        <f t="shared" si="24"/>
        <v xml:space="preserve"> </v>
      </c>
      <c r="AD800" s="70">
        <v>2303</v>
      </c>
      <c r="AE800">
        <f>'Component Informations'!$K806</f>
        <v>0</v>
      </c>
      <c r="AF800">
        <f>'Component Informations'!$L806</f>
        <v>0</v>
      </c>
      <c r="AG800" s="73">
        <f>'Component Informations'!$M806</f>
        <v>0</v>
      </c>
      <c r="AM800" t="str">
        <f t="shared" si="25"/>
        <v xml:space="preserve"> </v>
      </c>
    </row>
    <row r="801" spans="19:39">
      <c r="S801" s="70">
        <v>801</v>
      </c>
      <c r="T801">
        <f>'Product Informations'!$L809</f>
        <v>0</v>
      </c>
      <c r="U801">
        <f>'Product Informations'!$M809</f>
        <v>0</v>
      </c>
      <c r="V801" s="73">
        <f>'Product Informations'!$N809</f>
        <v>0</v>
      </c>
      <c r="AC801" s="67" t="str">
        <f t="shared" si="24"/>
        <v xml:space="preserve"> </v>
      </c>
      <c r="AD801" s="70">
        <v>2304</v>
      </c>
      <c r="AE801">
        <f>'Component Informations'!$K807</f>
        <v>0</v>
      </c>
      <c r="AF801">
        <f>'Component Informations'!$L807</f>
        <v>0</v>
      </c>
      <c r="AG801" s="73">
        <f>'Component Informations'!$M807</f>
        <v>0</v>
      </c>
      <c r="AM801" t="str">
        <f t="shared" si="25"/>
        <v xml:space="preserve"> </v>
      </c>
    </row>
    <row r="802" spans="19:39">
      <c r="S802" s="70">
        <v>802</v>
      </c>
      <c r="T802">
        <f>'Product Informations'!$L810</f>
        <v>0</v>
      </c>
      <c r="U802">
        <f>'Product Informations'!$M810</f>
        <v>0</v>
      </c>
      <c r="V802" s="73">
        <f>'Product Informations'!$N810</f>
        <v>0</v>
      </c>
      <c r="AC802" s="67" t="str">
        <f t="shared" si="24"/>
        <v xml:space="preserve"> </v>
      </c>
      <c r="AD802" s="70">
        <v>2305</v>
      </c>
      <c r="AE802">
        <f>'Component Informations'!$K808</f>
        <v>0</v>
      </c>
      <c r="AF802">
        <f>'Component Informations'!$L808</f>
        <v>0</v>
      </c>
      <c r="AG802" s="73">
        <f>'Component Informations'!$M808</f>
        <v>0</v>
      </c>
      <c r="AM802" t="str">
        <f t="shared" si="25"/>
        <v xml:space="preserve"> </v>
      </c>
    </row>
    <row r="803" spans="19:39">
      <c r="S803" s="70">
        <v>803</v>
      </c>
      <c r="T803">
        <f>'Product Informations'!$L811</f>
        <v>0</v>
      </c>
      <c r="U803">
        <f>'Product Informations'!$M811</f>
        <v>0</v>
      </c>
      <c r="V803" s="73">
        <f>'Product Informations'!$N811</f>
        <v>0</v>
      </c>
      <c r="AC803" s="67" t="str">
        <f t="shared" si="24"/>
        <v xml:space="preserve"> </v>
      </c>
      <c r="AD803" s="70">
        <v>2306</v>
      </c>
      <c r="AE803">
        <f>'Component Informations'!$K809</f>
        <v>0</v>
      </c>
      <c r="AF803">
        <f>'Component Informations'!$L809</f>
        <v>0</v>
      </c>
      <c r="AG803" s="73">
        <f>'Component Informations'!$M809</f>
        <v>0</v>
      </c>
      <c r="AM803" t="str">
        <f t="shared" si="25"/>
        <v xml:space="preserve"> </v>
      </c>
    </row>
    <row r="804" spans="19:39">
      <c r="S804" s="70">
        <v>804</v>
      </c>
      <c r="T804">
        <f>'Product Informations'!$L812</f>
        <v>0</v>
      </c>
      <c r="U804">
        <f>'Product Informations'!$M812</f>
        <v>0</v>
      </c>
      <c r="V804" s="73">
        <f>'Product Informations'!$N812</f>
        <v>0</v>
      </c>
      <c r="AC804" s="67" t="str">
        <f t="shared" si="24"/>
        <v xml:space="preserve"> </v>
      </c>
      <c r="AD804" s="70">
        <v>2307</v>
      </c>
      <c r="AE804">
        <f>'Component Informations'!$K810</f>
        <v>0</v>
      </c>
      <c r="AF804">
        <f>'Component Informations'!$L810</f>
        <v>0</v>
      </c>
      <c r="AG804" s="73">
        <f>'Component Informations'!$M810</f>
        <v>0</v>
      </c>
      <c r="AM804" t="str">
        <f t="shared" si="25"/>
        <v xml:space="preserve"> </v>
      </c>
    </row>
    <row r="805" spans="19:39">
      <c r="S805" s="70">
        <v>805</v>
      </c>
      <c r="T805">
        <f>'Product Informations'!$L813</f>
        <v>0</v>
      </c>
      <c r="U805">
        <f>'Product Informations'!$M813</f>
        <v>0</v>
      </c>
      <c r="V805" s="73">
        <f>'Product Informations'!$N813</f>
        <v>0</v>
      </c>
      <c r="AC805" s="67" t="str">
        <f t="shared" si="24"/>
        <v xml:space="preserve"> </v>
      </c>
      <c r="AD805" s="70">
        <v>2308</v>
      </c>
      <c r="AE805">
        <f>'Component Informations'!$K811</f>
        <v>0</v>
      </c>
      <c r="AF805">
        <f>'Component Informations'!$L811</f>
        <v>0</v>
      </c>
      <c r="AG805" s="73">
        <f>'Component Informations'!$M811</f>
        <v>0</v>
      </c>
      <c r="AM805" t="str">
        <f t="shared" si="25"/>
        <v xml:space="preserve"> </v>
      </c>
    </row>
    <row r="806" spans="19:39">
      <c r="S806" s="70">
        <v>806</v>
      </c>
      <c r="T806">
        <f>'Product Informations'!$L814</f>
        <v>0</v>
      </c>
      <c r="U806">
        <f>'Product Informations'!$M814</f>
        <v>0</v>
      </c>
      <c r="V806" s="73">
        <f>'Product Informations'!$N814</f>
        <v>0</v>
      </c>
      <c r="AC806" s="67" t="str">
        <f t="shared" si="24"/>
        <v xml:space="preserve"> </v>
      </c>
      <c r="AD806" s="70">
        <v>2309</v>
      </c>
      <c r="AE806">
        <f>'Component Informations'!$K812</f>
        <v>0</v>
      </c>
      <c r="AF806">
        <f>'Component Informations'!$L812</f>
        <v>0</v>
      </c>
      <c r="AG806" s="73">
        <f>'Component Informations'!$M812</f>
        <v>0</v>
      </c>
      <c r="AM806" t="str">
        <f t="shared" si="25"/>
        <v xml:space="preserve"> </v>
      </c>
    </row>
    <row r="807" spans="19:39">
      <c r="S807" s="70">
        <v>807</v>
      </c>
      <c r="T807">
        <f>'Product Informations'!$L815</f>
        <v>0</v>
      </c>
      <c r="U807">
        <f>'Product Informations'!$M815</f>
        <v>0</v>
      </c>
      <c r="V807" s="73">
        <f>'Product Informations'!$N815</f>
        <v>0</v>
      </c>
      <c r="AC807" s="67" t="str">
        <f t="shared" si="24"/>
        <v xml:space="preserve"> </v>
      </c>
      <c r="AD807" s="70">
        <v>2310</v>
      </c>
      <c r="AE807">
        <f>'Component Informations'!$K813</f>
        <v>0</v>
      </c>
      <c r="AF807">
        <f>'Component Informations'!$L813</f>
        <v>0</v>
      </c>
      <c r="AG807" s="73">
        <f>'Component Informations'!$M813</f>
        <v>0</v>
      </c>
      <c r="AM807" t="str">
        <f t="shared" si="25"/>
        <v xml:space="preserve"> </v>
      </c>
    </row>
    <row r="808" spans="19:39">
      <c r="S808" s="70">
        <v>808</v>
      </c>
      <c r="T808">
        <f>'Product Informations'!$L816</f>
        <v>0</v>
      </c>
      <c r="U808">
        <f>'Product Informations'!$M816</f>
        <v>0</v>
      </c>
      <c r="V808" s="73">
        <f>'Product Informations'!$N816</f>
        <v>0</v>
      </c>
      <c r="AC808" s="67" t="str">
        <f t="shared" si="24"/>
        <v xml:space="preserve"> </v>
      </c>
      <c r="AD808" s="70">
        <v>2311</v>
      </c>
      <c r="AE808">
        <f>'Component Informations'!$K814</f>
        <v>0</v>
      </c>
      <c r="AF808">
        <f>'Component Informations'!$L814</f>
        <v>0</v>
      </c>
      <c r="AG808" s="73">
        <f>'Component Informations'!$M814</f>
        <v>0</v>
      </c>
      <c r="AM808" t="str">
        <f t="shared" si="25"/>
        <v xml:space="preserve"> </v>
      </c>
    </row>
    <row r="809" spans="19:39">
      <c r="S809" s="70">
        <v>809</v>
      </c>
      <c r="T809">
        <f>'Product Informations'!$L817</f>
        <v>0</v>
      </c>
      <c r="U809">
        <f>'Product Informations'!$M817</f>
        <v>0</v>
      </c>
      <c r="V809" s="73">
        <f>'Product Informations'!$N817</f>
        <v>0</v>
      </c>
      <c r="AC809" s="67" t="str">
        <f t="shared" si="24"/>
        <v xml:space="preserve"> </v>
      </c>
      <c r="AD809" s="70">
        <v>2312</v>
      </c>
      <c r="AE809">
        <f>'Component Informations'!$K815</f>
        <v>0</v>
      </c>
      <c r="AF809">
        <f>'Component Informations'!$L815</f>
        <v>0</v>
      </c>
      <c r="AG809" s="73">
        <f>'Component Informations'!$M815</f>
        <v>0</v>
      </c>
      <c r="AM809" t="str">
        <f t="shared" si="25"/>
        <v xml:space="preserve"> </v>
      </c>
    </row>
    <row r="810" spans="19:39">
      <c r="S810" s="70">
        <v>810</v>
      </c>
      <c r="T810">
        <f>'Product Informations'!$L818</f>
        <v>0</v>
      </c>
      <c r="U810">
        <f>'Product Informations'!$M818</f>
        <v>0</v>
      </c>
      <c r="V810" s="73">
        <f>'Product Informations'!$N818</f>
        <v>0</v>
      </c>
      <c r="AC810" s="67" t="str">
        <f t="shared" si="24"/>
        <v xml:space="preserve"> </v>
      </c>
      <c r="AD810" s="70">
        <v>2313</v>
      </c>
      <c r="AE810">
        <f>'Component Informations'!$K816</f>
        <v>0</v>
      </c>
      <c r="AF810">
        <f>'Component Informations'!$L816</f>
        <v>0</v>
      </c>
      <c r="AG810" s="73">
        <f>'Component Informations'!$M816</f>
        <v>0</v>
      </c>
      <c r="AM810" t="str">
        <f t="shared" si="25"/>
        <v xml:space="preserve"> </v>
      </c>
    </row>
    <row r="811" spans="19:39">
      <c r="S811" s="70">
        <v>811</v>
      </c>
      <c r="T811">
        <f>'Product Informations'!$L819</f>
        <v>0</v>
      </c>
      <c r="U811">
        <f>'Product Informations'!$M819</f>
        <v>0</v>
      </c>
      <c r="V811" s="73">
        <f>'Product Informations'!$N819</f>
        <v>0</v>
      </c>
      <c r="AC811" s="67" t="str">
        <f t="shared" si="24"/>
        <v xml:space="preserve"> </v>
      </c>
      <c r="AD811" s="70">
        <v>2314</v>
      </c>
      <c r="AE811">
        <f>'Component Informations'!$K817</f>
        <v>0</v>
      </c>
      <c r="AF811">
        <f>'Component Informations'!$L817</f>
        <v>0</v>
      </c>
      <c r="AG811" s="73">
        <f>'Component Informations'!$M817</f>
        <v>0</v>
      </c>
      <c r="AM811" t="str">
        <f t="shared" si="25"/>
        <v xml:space="preserve"> </v>
      </c>
    </row>
    <row r="812" spans="19:39">
      <c r="S812" s="70">
        <v>812</v>
      </c>
      <c r="T812">
        <f>'Product Informations'!$L820</f>
        <v>0</v>
      </c>
      <c r="U812">
        <f>'Product Informations'!$M820</f>
        <v>0</v>
      </c>
      <c r="V812" s="73">
        <f>'Product Informations'!$N820</f>
        <v>0</v>
      </c>
      <c r="AC812" s="67" t="str">
        <f t="shared" si="24"/>
        <v xml:space="preserve"> </v>
      </c>
      <c r="AD812" s="70">
        <v>2315</v>
      </c>
      <c r="AE812">
        <f>'Component Informations'!$K818</f>
        <v>0</v>
      </c>
      <c r="AF812">
        <f>'Component Informations'!$L818</f>
        <v>0</v>
      </c>
      <c r="AG812" s="73">
        <f>'Component Informations'!$M818</f>
        <v>0</v>
      </c>
      <c r="AM812" t="str">
        <f t="shared" si="25"/>
        <v xml:space="preserve"> </v>
      </c>
    </row>
    <row r="813" spans="19:39">
      <c r="S813" s="70">
        <v>813</v>
      </c>
      <c r="T813">
        <f>'Product Informations'!$L821</f>
        <v>0</v>
      </c>
      <c r="U813">
        <f>'Product Informations'!$M821</f>
        <v>0</v>
      </c>
      <c r="V813" s="73">
        <f>'Product Informations'!$N821</f>
        <v>0</v>
      </c>
      <c r="AC813" s="67" t="str">
        <f t="shared" si="24"/>
        <v xml:space="preserve"> </v>
      </c>
      <c r="AD813" s="70">
        <v>2316</v>
      </c>
      <c r="AE813">
        <f>'Component Informations'!$K819</f>
        <v>0</v>
      </c>
      <c r="AF813">
        <f>'Component Informations'!$L819</f>
        <v>0</v>
      </c>
      <c r="AG813" s="73">
        <f>'Component Informations'!$M819</f>
        <v>0</v>
      </c>
      <c r="AM813" t="str">
        <f t="shared" si="25"/>
        <v xml:space="preserve"> </v>
      </c>
    </row>
    <row r="814" spans="19:39">
      <c r="S814" s="70">
        <v>814</v>
      </c>
      <c r="T814">
        <f>'Product Informations'!$L822</f>
        <v>0</v>
      </c>
      <c r="U814">
        <f>'Product Informations'!$M822</f>
        <v>0</v>
      </c>
      <c r="V814" s="73">
        <f>'Product Informations'!$N822</f>
        <v>0</v>
      </c>
      <c r="AC814" s="67" t="str">
        <f t="shared" si="24"/>
        <v xml:space="preserve"> </v>
      </c>
      <c r="AD814" s="70">
        <v>2317</v>
      </c>
      <c r="AE814">
        <f>'Component Informations'!$K820</f>
        <v>0</v>
      </c>
      <c r="AF814">
        <f>'Component Informations'!$L820</f>
        <v>0</v>
      </c>
      <c r="AG814" s="73">
        <f>'Component Informations'!$M820</f>
        <v>0</v>
      </c>
      <c r="AM814" t="str">
        <f t="shared" si="25"/>
        <v xml:space="preserve"> </v>
      </c>
    </row>
    <row r="815" spans="19:39">
      <c r="S815" s="70">
        <v>815</v>
      </c>
      <c r="T815">
        <f>'Product Informations'!$L823</f>
        <v>0</v>
      </c>
      <c r="U815">
        <f>'Product Informations'!$M823</f>
        <v>0</v>
      </c>
      <c r="V815" s="73">
        <f>'Product Informations'!$N823</f>
        <v>0</v>
      </c>
      <c r="AC815" s="67" t="str">
        <f t="shared" si="24"/>
        <v xml:space="preserve"> </v>
      </c>
      <c r="AD815" s="70">
        <v>2318</v>
      </c>
      <c r="AE815">
        <f>'Component Informations'!$K821</f>
        <v>0</v>
      </c>
      <c r="AF815">
        <f>'Component Informations'!$L821</f>
        <v>0</v>
      </c>
      <c r="AG815" s="73">
        <f>'Component Informations'!$M821</f>
        <v>0</v>
      </c>
      <c r="AM815" t="str">
        <f t="shared" si="25"/>
        <v xml:space="preserve"> </v>
      </c>
    </row>
    <row r="816" spans="19:39">
      <c r="S816" s="70">
        <v>816</v>
      </c>
      <c r="T816">
        <f>'Product Informations'!$L824</f>
        <v>0</v>
      </c>
      <c r="U816">
        <f>'Product Informations'!$M824</f>
        <v>0</v>
      </c>
      <c r="V816" s="73">
        <f>'Product Informations'!$N824</f>
        <v>0</v>
      </c>
      <c r="AC816" s="67" t="str">
        <f t="shared" si="24"/>
        <v xml:space="preserve"> </v>
      </c>
      <c r="AD816" s="70">
        <v>2319</v>
      </c>
      <c r="AE816">
        <f>'Component Informations'!$K822</f>
        <v>0</v>
      </c>
      <c r="AF816">
        <f>'Component Informations'!$L822</f>
        <v>0</v>
      </c>
      <c r="AG816" s="73">
        <f>'Component Informations'!$M822</f>
        <v>0</v>
      </c>
      <c r="AM816" t="str">
        <f t="shared" si="25"/>
        <v xml:space="preserve"> </v>
      </c>
    </row>
    <row r="817" spans="19:39">
      <c r="S817" s="70">
        <v>817</v>
      </c>
      <c r="T817">
        <f>'Product Informations'!$L825</f>
        <v>0</v>
      </c>
      <c r="U817">
        <f>'Product Informations'!$M825</f>
        <v>0</v>
      </c>
      <c r="V817" s="73">
        <f>'Product Informations'!$N825</f>
        <v>0</v>
      </c>
      <c r="AC817" s="67" t="str">
        <f t="shared" si="24"/>
        <v xml:space="preserve"> </v>
      </c>
      <c r="AD817" s="70">
        <v>2320</v>
      </c>
      <c r="AE817">
        <f>'Component Informations'!$K823</f>
        <v>0</v>
      </c>
      <c r="AF817">
        <f>'Component Informations'!$L823</f>
        <v>0</v>
      </c>
      <c r="AG817" s="73">
        <f>'Component Informations'!$M823</f>
        <v>0</v>
      </c>
      <c r="AM817" t="str">
        <f t="shared" si="25"/>
        <v xml:space="preserve"> </v>
      </c>
    </row>
    <row r="818" spans="19:39">
      <c r="S818" s="70">
        <v>818</v>
      </c>
      <c r="T818">
        <f>'Product Informations'!$L826</f>
        <v>0</v>
      </c>
      <c r="U818">
        <f>'Product Informations'!$M826</f>
        <v>0</v>
      </c>
      <c r="V818" s="73">
        <f>'Product Informations'!$N826</f>
        <v>0</v>
      </c>
      <c r="AC818" s="67" t="str">
        <f t="shared" si="24"/>
        <v xml:space="preserve"> </v>
      </c>
      <c r="AD818" s="70">
        <v>2321</v>
      </c>
      <c r="AE818">
        <f>'Component Informations'!$K824</f>
        <v>0</v>
      </c>
      <c r="AF818">
        <f>'Component Informations'!$L824</f>
        <v>0</v>
      </c>
      <c r="AG818" s="73">
        <f>'Component Informations'!$M824</f>
        <v>0</v>
      </c>
      <c r="AM818" t="str">
        <f t="shared" si="25"/>
        <v xml:space="preserve"> </v>
      </c>
    </row>
    <row r="819" spans="19:39">
      <c r="S819" s="70">
        <v>819</v>
      </c>
      <c r="T819">
        <f>'Product Informations'!$L827</f>
        <v>0</v>
      </c>
      <c r="U819">
        <f>'Product Informations'!$M827</f>
        <v>0</v>
      </c>
      <c r="V819" s="73">
        <f>'Product Informations'!$N827</f>
        <v>0</v>
      </c>
      <c r="AC819" s="67" t="str">
        <f t="shared" si="24"/>
        <v xml:space="preserve"> </v>
      </c>
      <c r="AD819" s="70">
        <v>2322</v>
      </c>
      <c r="AE819">
        <f>'Component Informations'!$K825</f>
        <v>0</v>
      </c>
      <c r="AF819">
        <f>'Component Informations'!$L825</f>
        <v>0</v>
      </c>
      <c r="AG819" s="73">
        <f>'Component Informations'!$M825</f>
        <v>0</v>
      </c>
      <c r="AM819" t="str">
        <f t="shared" si="25"/>
        <v xml:space="preserve"> </v>
      </c>
    </row>
    <row r="820" spans="19:39">
      <c r="S820" s="70">
        <v>820</v>
      </c>
      <c r="T820">
        <f>'Product Informations'!$L828</f>
        <v>0</v>
      </c>
      <c r="U820">
        <f>'Product Informations'!$M828</f>
        <v>0</v>
      </c>
      <c r="V820" s="73">
        <f>'Product Informations'!$N828</f>
        <v>0</v>
      </c>
      <c r="AC820" s="67" t="str">
        <f t="shared" si="24"/>
        <v xml:space="preserve"> </v>
      </c>
      <c r="AD820" s="70">
        <v>2323</v>
      </c>
      <c r="AE820">
        <f>'Component Informations'!$K826</f>
        <v>0</v>
      </c>
      <c r="AF820">
        <f>'Component Informations'!$L826</f>
        <v>0</v>
      </c>
      <c r="AG820" s="73">
        <f>'Component Informations'!$M826</f>
        <v>0</v>
      </c>
      <c r="AM820" t="str">
        <f t="shared" si="25"/>
        <v xml:space="preserve"> </v>
      </c>
    </row>
    <row r="821" spans="19:39">
      <c r="S821" s="70">
        <v>821</v>
      </c>
      <c r="T821">
        <f>'Product Informations'!$L829</f>
        <v>0</v>
      </c>
      <c r="U821">
        <f>'Product Informations'!$M829</f>
        <v>0</v>
      </c>
      <c r="V821" s="73">
        <f>'Product Informations'!$N829</f>
        <v>0</v>
      </c>
      <c r="AC821" s="67" t="str">
        <f t="shared" si="24"/>
        <v xml:space="preserve"> </v>
      </c>
      <c r="AD821" s="70">
        <v>2324</v>
      </c>
      <c r="AE821">
        <f>'Component Informations'!$K827</f>
        <v>0</v>
      </c>
      <c r="AF821">
        <f>'Component Informations'!$L827</f>
        <v>0</v>
      </c>
      <c r="AG821" s="73">
        <f>'Component Informations'!$M827</f>
        <v>0</v>
      </c>
      <c r="AM821" t="str">
        <f t="shared" si="25"/>
        <v xml:space="preserve"> </v>
      </c>
    </row>
    <row r="822" spans="19:39">
      <c r="S822" s="70">
        <v>822</v>
      </c>
      <c r="T822">
        <f>'Product Informations'!$L830</f>
        <v>0</v>
      </c>
      <c r="U822">
        <f>'Product Informations'!$M830</f>
        <v>0</v>
      </c>
      <c r="V822" s="73">
        <f>'Product Informations'!$N830</f>
        <v>0</v>
      </c>
      <c r="AC822" s="67" t="str">
        <f t="shared" si="24"/>
        <v xml:space="preserve"> </v>
      </c>
      <c r="AD822" s="70">
        <v>2325</v>
      </c>
      <c r="AE822">
        <f>'Component Informations'!$K828</f>
        <v>0</v>
      </c>
      <c r="AF822">
        <f>'Component Informations'!$L828</f>
        <v>0</v>
      </c>
      <c r="AG822" s="73">
        <f>'Component Informations'!$M828</f>
        <v>0</v>
      </c>
      <c r="AM822" t="str">
        <f t="shared" si="25"/>
        <v xml:space="preserve"> </v>
      </c>
    </row>
    <row r="823" spans="19:39">
      <c r="S823" s="70">
        <v>823</v>
      </c>
      <c r="T823">
        <f>'Product Informations'!$L831</f>
        <v>0</v>
      </c>
      <c r="U823">
        <f>'Product Informations'!$M831</f>
        <v>0</v>
      </c>
      <c r="V823" s="73">
        <f>'Product Informations'!$N831</f>
        <v>0</v>
      </c>
      <c r="AC823" s="67" t="str">
        <f t="shared" si="24"/>
        <v xml:space="preserve"> </v>
      </c>
      <c r="AD823" s="70">
        <v>2326</v>
      </c>
      <c r="AE823">
        <f>'Component Informations'!$K829</f>
        <v>0</v>
      </c>
      <c r="AF823">
        <f>'Component Informations'!$L829</f>
        <v>0</v>
      </c>
      <c r="AG823" s="73">
        <f>'Component Informations'!$M829</f>
        <v>0</v>
      </c>
      <c r="AM823" t="str">
        <f t="shared" si="25"/>
        <v xml:space="preserve"> </v>
      </c>
    </row>
    <row r="824" spans="19:39">
      <c r="S824" s="70">
        <v>824</v>
      </c>
      <c r="T824">
        <f>'Product Informations'!$L832</f>
        <v>0</v>
      </c>
      <c r="U824">
        <f>'Product Informations'!$M832</f>
        <v>0</v>
      </c>
      <c r="V824" s="73">
        <f>'Product Informations'!$N832</f>
        <v>0</v>
      </c>
      <c r="AC824" s="67" t="str">
        <f t="shared" si="24"/>
        <v xml:space="preserve"> </v>
      </c>
      <c r="AD824" s="70">
        <v>2327</v>
      </c>
      <c r="AE824">
        <f>'Component Informations'!$K830</f>
        <v>0</v>
      </c>
      <c r="AF824">
        <f>'Component Informations'!$L830</f>
        <v>0</v>
      </c>
      <c r="AG824" s="73">
        <f>'Component Informations'!$M830</f>
        <v>0</v>
      </c>
      <c r="AM824" t="str">
        <f t="shared" si="25"/>
        <v xml:space="preserve"> </v>
      </c>
    </row>
    <row r="825" spans="19:39">
      <c r="S825" s="70">
        <v>825</v>
      </c>
      <c r="T825">
        <f>'Product Informations'!$L833</f>
        <v>0</v>
      </c>
      <c r="U825">
        <f>'Product Informations'!$M833</f>
        <v>0</v>
      </c>
      <c r="V825" s="73">
        <f>'Product Informations'!$N833</f>
        <v>0</v>
      </c>
      <c r="AC825" s="67" t="str">
        <f t="shared" si="24"/>
        <v xml:space="preserve"> </v>
      </c>
      <c r="AD825" s="70">
        <v>2328</v>
      </c>
      <c r="AE825">
        <f>'Component Informations'!$K831</f>
        <v>0</v>
      </c>
      <c r="AF825">
        <f>'Component Informations'!$L831</f>
        <v>0</v>
      </c>
      <c r="AG825" s="73">
        <f>'Component Informations'!$M831</f>
        <v>0</v>
      </c>
      <c r="AM825" t="str">
        <f t="shared" si="25"/>
        <v xml:space="preserve"> </v>
      </c>
    </row>
    <row r="826" spans="19:39">
      <c r="S826" s="70">
        <v>826</v>
      </c>
      <c r="T826">
        <f>'Product Informations'!$L834</f>
        <v>0</v>
      </c>
      <c r="U826">
        <f>'Product Informations'!$M834</f>
        <v>0</v>
      </c>
      <c r="V826" s="73">
        <f>'Product Informations'!$N834</f>
        <v>0</v>
      </c>
      <c r="AC826" s="67" t="str">
        <f t="shared" si="24"/>
        <v xml:space="preserve"> </v>
      </c>
      <c r="AD826" s="70">
        <v>2329</v>
      </c>
      <c r="AE826">
        <f>'Component Informations'!$K832</f>
        <v>0</v>
      </c>
      <c r="AF826">
        <f>'Component Informations'!$L832</f>
        <v>0</v>
      </c>
      <c r="AG826" s="73">
        <f>'Component Informations'!$M832</f>
        <v>0</v>
      </c>
      <c r="AM826" t="str">
        <f t="shared" si="25"/>
        <v xml:space="preserve"> </v>
      </c>
    </row>
    <row r="827" spans="19:39">
      <c r="S827" s="70">
        <v>827</v>
      </c>
      <c r="T827">
        <f>'Product Informations'!$L835</f>
        <v>0</v>
      </c>
      <c r="U827">
        <f>'Product Informations'!$M835</f>
        <v>0</v>
      </c>
      <c r="V827" s="73">
        <f>'Product Informations'!$N835</f>
        <v>0</v>
      </c>
      <c r="AC827" s="67" t="str">
        <f t="shared" si="24"/>
        <v xml:space="preserve"> </v>
      </c>
      <c r="AD827" s="70">
        <v>2330</v>
      </c>
      <c r="AE827">
        <f>'Component Informations'!$K833</f>
        <v>0</v>
      </c>
      <c r="AF827">
        <f>'Component Informations'!$L833</f>
        <v>0</v>
      </c>
      <c r="AG827" s="73">
        <f>'Component Informations'!$M833</f>
        <v>0</v>
      </c>
      <c r="AM827" t="str">
        <f t="shared" si="25"/>
        <v xml:space="preserve"> </v>
      </c>
    </row>
    <row r="828" spans="19:39">
      <c r="S828" s="70">
        <v>828</v>
      </c>
      <c r="T828">
        <f>'Product Informations'!$L836</f>
        <v>0</v>
      </c>
      <c r="U828">
        <f>'Product Informations'!$M836</f>
        <v>0</v>
      </c>
      <c r="V828" s="73">
        <f>'Product Informations'!$N836</f>
        <v>0</v>
      </c>
      <c r="AC828" s="67" t="str">
        <f t="shared" si="24"/>
        <v xml:space="preserve"> </v>
      </c>
      <c r="AD828" s="70">
        <v>2331</v>
      </c>
      <c r="AE828">
        <f>'Component Informations'!$K834</f>
        <v>0</v>
      </c>
      <c r="AF828">
        <f>'Component Informations'!$L834</f>
        <v>0</v>
      </c>
      <c r="AG828" s="73">
        <f>'Component Informations'!$M834</f>
        <v>0</v>
      </c>
      <c r="AM828" t="str">
        <f t="shared" si="25"/>
        <v xml:space="preserve"> </v>
      </c>
    </row>
    <row r="829" spans="19:39">
      <c r="S829" s="70">
        <v>829</v>
      </c>
      <c r="T829">
        <f>'Product Informations'!$L837</f>
        <v>0</v>
      </c>
      <c r="U829">
        <f>'Product Informations'!$M837</f>
        <v>0</v>
      </c>
      <c r="V829" s="73">
        <f>'Product Informations'!$N837</f>
        <v>0</v>
      </c>
      <c r="AC829" s="67" t="str">
        <f t="shared" si="24"/>
        <v xml:space="preserve"> </v>
      </c>
      <c r="AD829" s="70">
        <v>2332</v>
      </c>
      <c r="AE829">
        <f>'Component Informations'!$K835</f>
        <v>0</v>
      </c>
      <c r="AF829">
        <f>'Component Informations'!$L835</f>
        <v>0</v>
      </c>
      <c r="AG829" s="73">
        <f>'Component Informations'!$M835</f>
        <v>0</v>
      </c>
      <c r="AM829" t="str">
        <f t="shared" si="25"/>
        <v xml:space="preserve"> </v>
      </c>
    </row>
    <row r="830" spans="19:39">
      <c r="S830" s="70">
        <v>830</v>
      </c>
      <c r="T830">
        <f>'Product Informations'!$L838</f>
        <v>0</v>
      </c>
      <c r="U830">
        <f>'Product Informations'!$M838</f>
        <v>0</v>
      </c>
      <c r="V830" s="73">
        <f>'Product Informations'!$N838</f>
        <v>0</v>
      </c>
      <c r="AC830" s="67" t="str">
        <f t="shared" si="24"/>
        <v xml:space="preserve"> </v>
      </c>
      <c r="AD830" s="70">
        <v>2333</v>
      </c>
      <c r="AE830">
        <f>'Component Informations'!$K836</f>
        <v>0</v>
      </c>
      <c r="AF830">
        <f>'Component Informations'!$L836</f>
        <v>0</v>
      </c>
      <c r="AG830" s="73">
        <f>'Component Informations'!$M836</f>
        <v>0</v>
      </c>
      <c r="AM830" t="str">
        <f t="shared" si="25"/>
        <v xml:space="preserve"> </v>
      </c>
    </row>
    <row r="831" spans="19:39">
      <c r="S831" s="70">
        <v>831</v>
      </c>
      <c r="T831">
        <f>'Product Informations'!$L839</f>
        <v>0</v>
      </c>
      <c r="U831">
        <f>'Product Informations'!$M839</f>
        <v>0</v>
      </c>
      <c r="V831" s="73">
        <f>'Product Informations'!$N839</f>
        <v>0</v>
      </c>
      <c r="AC831" s="67" t="str">
        <f t="shared" si="24"/>
        <v xml:space="preserve"> </v>
      </c>
      <c r="AD831" s="70">
        <v>2334</v>
      </c>
      <c r="AE831">
        <f>'Component Informations'!$K837</f>
        <v>0</v>
      </c>
      <c r="AF831">
        <f>'Component Informations'!$L837</f>
        <v>0</v>
      </c>
      <c r="AG831" s="73">
        <f>'Component Informations'!$M837</f>
        <v>0</v>
      </c>
      <c r="AM831" t="str">
        <f t="shared" si="25"/>
        <v xml:space="preserve"> </v>
      </c>
    </row>
    <row r="832" spans="19:39">
      <c r="S832" s="70">
        <v>832</v>
      </c>
      <c r="T832">
        <f>'Product Informations'!$L840</f>
        <v>0</v>
      </c>
      <c r="U832">
        <f>'Product Informations'!$M840</f>
        <v>0</v>
      </c>
      <c r="V832" s="73">
        <f>'Product Informations'!$N840</f>
        <v>0</v>
      </c>
      <c r="AC832" s="67" t="str">
        <f t="shared" si="24"/>
        <v xml:space="preserve"> </v>
      </c>
      <c r="AD832" s="70">
        <v>2335</v>
      </c>
      <c r="AE832">
        <f>'Component Informations'!$K838</f>
        <v>0</v>
      </c>
      <c r="AF832">
        <f>'Component Informations'!$L838</f>
        <v>0</v>
      </c>
      <c r="AG832" s="73">
        <f>'Component Informations'!$M838</f>
        <v>0</v>
      </c>
      <c r="AM832" t="str">
        <f t="shared" si="25"/>
        <v xml:space="preserve"> </v>
      </c>
    </row>
    <row r="833" spans="19:39">
      <c r="S833" s="70">
        <v>833</v>
      </c>
      <c r="T833">
        <f>'Product Informations'!$L841</f>
        <v>0</v>
      </c>
      <c r="U833">
        <f>'Product Informations'!$M841</f>
        <v>0</v>
      </c>
      <c r="V833" s="73">
        <f>'Product Informations'!$N841</f>
        <v>0</v>
      </c>
      <c r="AC833" s="67" t="str">
        <f t="shared" si="24"/>
        <v xml:space="preserve"> </v>
      </c>
      <c r="AD833" s="70">
        <v>2336</v>
      </c>
      <c r="AE833">
        <f>'Component Informations'!$K839</f>
        <v>0</v>
      </c>
      <c r="AF833">
        <f>'Component Informations'!$L839</f>
        <v>0</v>
      </c>
      <c r="AG833" s="73">
        <f>'Component Informations'!$M839</f>
        <v>0</v>
      </c>
      <c r="AM833" t="str">
        <f t="shared" si="25"/>
        <v xml:space="preserve"> </v>
      </c>
    </row>
    <row r="834" spans="19:39">
      <c r="S834" s="70">
        <v>834</v>
      </c>
      <c r="T834">
        <f>'Product Informations'!$L842</f>
        <v>0</v>
      </c>
      <c r="U834">
        <f>'Product Informations'!$M842</f>
        <v>0</v>
      </c>
      <c r="V834" s="73">
        <f>'Product Informations'!$N842</f>
        <v>0</v>
      </c>
      <c r="AC834" s="67" t="str">
        <f t="shared" ref="AC834:AC897" si="26">Z834&amp;" "&amp;AA834</f>
        <v xml:space="preserve"> </v>
      </c>
      <c r="AD834" s="70">
        <v>2337</v>
      </c>
      <c r="AE834">
        <f>'Component Informations'!$K840</f>
        <v>0</v>
      </c>
      <c r="AF834">
        <f>'Component Informations'!$L840</f>
        <v>0</v>
      </c>
      <c r="AG834" s="73">
        <f>'Component Informations'!$M840</f>
        <v>0</v>
      </c>
      <c r="AM834" t="str">
        <f t="shared" ref="AM834:AM897" si="27">AJ834&amp;" "&amp;AK834</f>
        <v xml:space="preserve"> </v>
      </c>
    </row>
    <row r="835" spans="19:39">
      <c r="S835" s="70">
        <v>835</v>
      </c>
      <c r="T835">
        <f>'Product Informations'!$L843</f>
        <v>0</v>
      </c>
      <c r="U835">
        <f>'Product Informations'!$M843</f>
        <v>0</v>
      </c>
      <c r="V835" s="73">
        <f>'Product Informations'!$N843</f>
        <v>0</v>
      </c>
      <c r="AC835" s="67" t="str">
        <f t="shared" si="26"/>
        <v xml:space="preserve"> </v>
      </c>
      <c r="AD835" s="70">
        <v>2338</v>
      </c>
      <c r="AE835">
        <f>'Component Informations'!$K841</f>
        <v>0</v>
      </c>
      <c r="AF835">
        <f>'Component Informations'!$L841</f>
        <v>0</v>
      </c>
      <c r="AG835" s="73">
        <f>'Component Informations'!$M841</f>
        <v>0</v>
      </c>
      <c r="AM835" t="str">
        <f t="shared" si="27"/>
        <v xml:space="preserve"> </v>
      </c>
    </row>
    <row r="836" spans="19:39">
      <c r="S836" s="70">
        <v>836</v>
      </c>
      <c r="T836">
        <f>'Product Informations'!$L844</f>
        <v>0</v>
      </c>
      <c r="U836">
        <f>'Product Informations'!$M844</f>
        <v>0</v>
      </c>
      <c r="V836" s="73">
        <f>'Product Informations'!$N844</f>
        <v>0</v>
      </c>
      <c r="AC836" s="67" t="str">
        <f t="shared" si="26"/>
        <v xml:space="preserve"> </v>
      </c>
      <c r="AD836" s="70">
        <v>2339</v>
      </c>
      <c r="AE836">
        <f>'Component Informations'!$K842</f>
        <v>0</v>
      </c>
      <c r="AF836">
        <f>'Component Informations'!$L842</f>
        <v>0</v>
      </c>
      <c r="AG836" s="73">
        <f>'Component Informations'!$M842</f>
        <v>0</v>
      </c>
      <c r="AM836" t="str">
        <f t="shared" si="27"/>
        <v xml:space="preserve"> </v>
      </c>
    </row>
    <row r="837" spans="19:39">
      <c r="S837" s="70">
        <v>837</v>
      </c>
      <c r="T837">
        <f>'Product Informations'!$L845</f>
        <v>0</v>
      </c>
      <c r="U837">
        <f>'Product Informations'!$M845</f>
        <v>0</v>
      </c>
      <c r="V837" s="73">
        <f>'Product Informations'!$N845</f>
        <v>0</v>
      </c>
      <c r="AC837" s="67" t="str">
        <f t="shared" si="26"/>
        <v xml:space="preserve"> </v>
      </c>
      <c r="AD837" s="70">
        <v>2340</v>
      </c>
      <c r="AE837">
        <f>'Component Informations'!$K843</f>
        <v>0</v>
      </c>
      <c r="AF837">
        <f>'Component Informations'!$L843</f>
        <v>0</v>
      </c>
      <c r="AG837" s="73">
        <f>'Component Informations'!$M843</f>
        <v>0</v>
      </c>
      <c r="AM837" t="str">
        <f t="shared" si="27"/>
        <v xml:space="preserve"> </v>
      </c>
    </row>
    <row r="838" spans="19:39">
      <c r="S838" s="70">
        <v>838</v>
      </c>
      <c r="T838">
        <f>'Product Informations'!$L846</f>
        <v>0</v>
      </c>
      <c r="U838">
        <f>'Product Informations'!$M846</f>
        <v>0</v>
      </c>
      <c r="V838" s="73">
        <f>'Product Informations'!$N846</f>
        <v>0</v>
      </c>
      <c r="AC838" s="67" t="str">
        <f t="shared" si="26"/>
        <v xml:space="preserve"> </v>
      </c>
      <c r="AD838" s="70">
        <v>2341</v>
      </c>
      <c r="AE838">
        <f>'Component Informations'!$K844</f>
        <v>0</v>
      </c>
      <c r="AF838">
        <f>'Component Informations'!$L844</f>
        <v>0</v>
      </c>
      <c r="AG838" s="73">
        <f>'Component Informations'!$M844</f>
        <v>0</v>
      </c>
      <c r="AM838" t="str">
        <f t="shared" si="27"/>
        <v xml:space="preserve"> </v>
      </c>
    </row>
    <row r="839" spans="19:39">
      <c r="S839" s="70">
        <v>839</v>
      </c>
      <c r="T839">
        <f>'Product Informations'!$L847</f>
        <v>0</v>
      </c>
      <c r="U839">
        <f>'Product Informations'!$M847</f>
        <v>0</v>
      </c>
      <c r="V839" s="73">
        <f>'Product Informations'!$N847</f>
        <v>0</v>
      </c>
      <c r="AC839" s="67" t="str">
        <f t="shared" si="26"/>
        <v xml:space="preserve"> </v>
      </c>
      <c r="AD839" s="70">
        <v>2342</v>
      </c>
      <c r="AE839">
        <f>'Component Informations'!$K845</f>
        <v>0</v>
      </c>
      <c r="AF839">
        <f>'Component Informations'!$L845</f>
        <v>0</v>
      </c>
      <c r="AG839" s="73">
        <f>'Component Informations'!$M845</f>
        <v>0</v>
      </c>
      <c r="AM839" t="str">
        <f t="shared" si="27"/>
        <v xml:space="preserve"> </v>
      </c>
    </row>
    <row r="840" spans="19:39">
      <c r="S840" s="70">
        <v>840</v>
      </c>
      <c r="T840">
        <f>'Product Informations'!$L848</f>
        <v>0</v>
      </c>
      <c r="U840">
        <f>'Product Informations'!$M848</f>
        <v>0</v>
      </c>
      <c r="V840" s="73">
        <f>'Product Informations'!$N848</f>
        <v>0</v>
      </c>
      <c r="AC840" s="67" t="str">
        <f t="shared" si="26"/>
        <v xml:space="preserve"> </v>
      </c>
      <c r="AD840" s="70">
        <v>2343</v>
      </c>
      <c r="AE840">
        <f>'Component Informations'!$K846</f>
        <v>0</v>
      </c>
      <c r="AF840">
        <f>'Component Informations'!$L846</f>
        <v>0</v>
      </c>
      <c r="AG840" s="73">
        <f>'Component Informations'!$M846</f>
        <v>0</v>
      </c>
      <c r="AM840" t="str">
        <f t="shared" si="27"/>
        <v xml:space="preserve"> </v>
      </c>
    </row>
    <row r="841" spans="19:39">
      <c r="S841" s="70">
        <v>841</v>
      </c>
      <c r="T841">
        <f>'Product Informations'!$L849</f>
        <v>0</v>
      </c>
      <c r="U841">
        <f>'Product Informations'!$M849</f>
        <v>0</v>
      </c>
      <c r="V841" s="73">
        <f>'Product Informations'!$N849</f>
        <v>0</v>
      </c>
      <c r="AC841" s="67" t="str">
        <f t="shared" si="26"/>
        <v xml:space="preserve"> </v>
      </c>
      <c r="AD841" s="70">
        <v>2344</v>
      </c>
      <c r="AE841">
        <f>'Component Informations'!$K847</f>
        <v>0</v>
      </c>
      <c r="AF841">
        <f>'Component Informations'!$L847</f>
        <v>0</v>
      </c>
      <c r="AG841" s="73">
        <f>'Component Informations'!$M847</f>
        <v>0</v>
      </c>
      <c r="AM841" t="str">
        <f t="shared" si="27"/>
        <v xml:space="preserve"> </v>
      </c>
    </row>
    <row r="842" spans="19:39">
      <c r="S842" s="70">
        <v>842</v>
      </c>
      <c r="T842">
        <f>'Product Informations'!$L850</f>
        <v>0</v>
      </c>
      <c r="U842">
        <f>'Product Informations'!$M850</f>
        <v>0</v>
      </c>
      <c r="V842" s="73">
        <f>'Product Informations'!$N850</f>
        <v>0</v>
      </c>
      <c r="AC842" s="67" t="str">
        <f t="shared" si="26"/>
        <v xml:space="preserve"> </v>
      </c>
      <c r="AD842" s="70">
        <v>2345</v>
      </c>
      <c r="AE842">
        <f>'Component Informations'!$K848</f>
        <v>0</v>
      </c>
      <c r="AF842">
        <f>'Component Informations'!$L848</f>
        <v>0</v>
      </c>
      <c r="AG842" s="73">
        <f>'Component Informations'!$M848</f>
        <v>0</v>
      </c>
      <c r="AM842" t="str">
        <f t="shared" si="27"/>
        <v xml:space="preserve"> </v>
      </c>
    </row>
    <row r="843" spans="19:39">
      <c r="S843" s="70">
        <v>843</v>
      </c>
      <c r="T843">
        <f>'Product Informations'!$L851</f>
        <v>0</v>
      </c>
      <c r="U843">
        <f>'Product Informations'!$M851</f>
        <v>0</v>
      </c>
      <c r="V843" s="73">
        <f>'Product Informations'!$N851</f>
        <v>0</v>
      </c>
      <c r="AC843" s="67" t="str">
        <f t="shared" si="26"/>
        <v xml:space="preserve"> </v>
      </c>
      <c r="AD843" s="70">
        <v>2346</v>
      </c>
      <c r="AE843">
        <f>'Component Informations'!$K849</f>
        <v>0</v>
      </c>
      <c r="AF843">
        <f>'Component Informations'!$L849</f>
        <v>0</v>
      </c>
      <c r="AG843" s="73">
        <f>'Component Informations'!$M849</f>
        <v>0</v>
      </c>
      <c r="AM843" t="str">
        <f t="shared" si="27"/>
        <v xml:space="preserve"> </v>
      </c>
    </row>
    <row r="844" spans="19:39">
      <c r="S844" s="70">
        <v>844</v>
      </c>
      <c r="T844">
        <f>'Product Informations'!$L852</f>
        <v>0</v>
      </c>
      <c r="U844">
        <f>'Product Informations'!$M852</f>
        <v>0</v>
      </c>
      <c r="V844" s="73">
        <f>'Product Informations'!$N852</f>
        <v>0</v>
      </c>
      <c r="AC844" s="67" t="str">
        <f t="shared" si="26"/>
        <v xml:space="preserve"> </v>
      </c>
      <c r="AD844" s="70">
        <v>2347</v>
      </c>
      <c r="AE844">
        <f>'Component Informations'!$K850</f>
        <v>0</v>
      </c>
      <c r="AF844">
        <f>'Component Informations'!$L850</f>
        <v>0</v>
      </c>
      <c r="AG844" s="73">
        <f>'Component Informations'!$M850</f>
        <v>0</v>
      </c>
      <c r="AM844" t="str">
        <f t="shared" si="27"/>
        <v xml:space="preserve"> </v>
      </c>
    </row>
    <row r="845" spans="19:39">
      <c r="S845" s="70">
        <v>845</v>
      </c>
      <c r="T845">
        <f>'Product Informations'!$L853</f>
        <v>0</v>
      </c>
      <c r="U845">
        <f>'Product Informations'!$M853</f>
        <v>0</v>
      </c>
      <c r="V845" s="73">
        <f>'Product Informations'!$N853</f>
        <v>0</v>
      </c>
      <c r="AC845" s="67" t="str">
        <f t="shared" si="26"/>
        <v xml:space="preserve"> </v>
      </c>
      <c r="AD845" s="70">
        <v>2348</v>
      </c>
      <c r="AE845">
        <f>'Component Informations'!$K851</f>
        <v>0</v>
      </c>
      <c r="AF845">
        <f>'Component Informations'!$L851</f>
        <v>0</v>
      </c>
      <c r="AG845" s="73">
        <f>'Component Informations'!$M851</f>
        <v>0</v>
      </c>
      <c r="AM845" t="str">
        <f t="shared" si="27"/>
        <v xml:space="preserve"> </v>
      </c>
    </row>
    <row r="846" spans="19:39">
      <c r="S846" s="70">
        <v>846</v>
      </c>
      <c r="T846">
        <f>'Product Informations'!$L854</f>
        <v>0</v>
      </c>
      <c r="U846">
        <f>'Product Informations'!$M854</f>
        <v>0</v>
      </c>
      <c r="V846" s="73">
        <f>'Product Informations'!$N854</f>
        <v>0</v>
      </c>
      <c r="AC846" s="67" t="str">
        <f t="shared" si="26"/>
        <v xml:space="preserve"> </v>
      </c>
      <c r="AD846" s="70">
        <v>2349</v>
      </c>
      <c r="AE846">
        <f>'Component Informations'!$K852</f>
        <v>0</v>
      </c>
      <c r="AF846">
        <f>'Component Informations'!$L852</f>
        <v>0</v>
      </c>
      <c r="AG846" s="73">
        <f>'Component Informations'!$M852</f>
        <v>0</v>
      </c>
      <c r="AM846" t="str">
        <f t="shared" si="27"/>
        <v xml:space="preserve"> </v>
      </c>
    </row>
    <row r="847" spans="19:39">
      <c r="S847" s="70">
        <v>847</v>
      </c>
      <c r="T847">
        <f>'Product Informations'!$L855</f>
        <v>0</v>
      </c>
      <c r="U847">
        <f>'Product Informations'!$M855</f>
        <v>0</v>
      </c>
      <c r="V847" s="73">
        <f>'Product Informations'!$N855</f>
        <v>0</v>
      </c>
      <c r="AC847" s="67" t="str">
        <f t="shared" si="26"/>
        <v xml:space="preserve"> </v>
      </c>
      <c r="AD847" s="70">
        <v>2350</v>
      </c>
      <c r="AE847">
        <f>'Component Informations'!$K853</f>
        <v>0</v>
      </c>
      <c r="AF847">
        <f>'Component Informations'!$L853</f>
        <v>0</v>
      </c>
      <c r="AG847" s="73">
        <f>'Component Informations'!$M853</f>
        <v>0</v>
      </c>
      <c r="AM847" t="str">
        <f t="shared" si="27"/>
        <v xml:space="preserve"> </v>
      </c>
    </row>
    <row r="848" spans="19:39">
      <c r="S848" s="70">
        <v>848</v>
      </c>
      <c r="T848">
        <f>'Product Informations'!$L856</f>
        <v>0</v>
      </c>
      <c r="U848">
        <f>'Product Informations'!$M856</f>
        <v>0</v>
      </c>
      <c r="V848" s="73">
        <f>'Product Informations'!$N856</f>
        <v>0</v>
      </c>
      <c r="AC848" s="67" t="str">
        <f t="shared" si="26"/>
        <v xml:space="preserve"> </v>
      </c>
      <c r="AD848" s="70">
        <v>2351</v>
      </c>
      <c r="AE848">
        <f>'Component Informations'!$K854</f>
        <v>0</v>
      </c>
      <c r="AF848">
        <f>'Component Informations'!$L854</f>
        <v>0</v>
      </c>
      <c r="AG848" s="73">
        <f>'Component Informations'!$M854</f>
        <v>0</v>
      </c>
      <c r="AM848" t="str">
        <f t="shared" si="27"/>
        <v xml:space="preserve"> </v>
      </c>
    </row>
    <row r="849" spans="19:39">
      <c r="S849" s="70">
        <v>849</v>
      </c>
      <c r="T849">
        <f>'Product Informations'!$L857</f>
        <v>0</v>
      </c>
      <c r="U849">
        <f>'Product Informations'!$M857</f>
        <v>0</v>
      </c>
      <c r="V849" s="73">
        <f>'Product Informations'!$N857</f>
        <v>0</v>
      </c>
      <c r="AC849" s="67" t="str">
        <f t="shared" si="26"/>
        <v xml:space="preserve"> </v>
      </c>
      <c r="AD849" s="70">
        <v>2352</v>
      </c>
      <c r="AE849">
        <f>'Component Informations'!$K855</f>
        <v>0</v>
      </c>
      <c r="AF849">
        <f>'Component Informations'!$L855</f>
        <v>0</v>
      </c>
      <c r="AG849" s="73">
        <f>'Component Informations'!$M855</f>
        <v>0</v>
      </c>
      <c r="AM849" t="str">
        <f t="shared" si="27"/>
        <v xml:space="preserve"> </v>
      </c>
    </row>
    <row r="850" spans="19:39">
      <c r="S850" s="70">
        <v>850</v>
      </c>
      <c r="T850">
        <f>'Product Informations'!$L858</f>
        <v>0</v>
      </c>
      <c r="U850">
        <f>'Product Informations'!$M858</f>
        <v>0</v>
      </c>
      <c r="V850" s="73">
        <f>'Product Informations'!$N858</f>
        <v>0</v>
      </c>
      <c r="AC850" s="67" t="str">
        <f t="shared" si="26"/>
        <v xml:space="preserve"> </v>
      </c>
      <c r="AD850" s="70">
        <v>2353</v>
      </c>
      <c r="AE850">
        <f>'Component Informations'!$K856</f>
        <v>0</v>
      </c>
      <c r="AF850">
        <f>'Component Informations'!$L856</f>
        <v>0</v>
      </c>
      <c r="AG850" s="73">
        <f>'Component Informations'!$M856</f>
        <v>0</v>
      </c>
      <c r="AM850" t="str">
        <f t="shared" si="27"/>
        <v xml:space="preserve"> </v>
      </c>
    </row>
    <row r="851" spans="19:39">
      <c r="S851" s="70">
        <v>851</v>
      </c>
      <c r="T851">
        <f>'Product Informations'!$L859</f>
        <v>0</v>
      </c>
      <c r="U851">
        <f>'Product Informations'!$M859</f>
        <v>0</v>
      </c>
      <c r="V851" s="73">
        <f>'Product Informations'!$N859</f>
        <v>0</v>
      </c>
      <c r="AC851" s="67" t="str">
        <f t="shared" si="26"/>
        <v xml:space="preserve"> </v>
      </c>
      <c r="AD851" s="70">
        <v>2354</v>
      </c>
      <c r="AE851">
        <f>'Component Informations'!$K857</f>
        <v>0</v>
      </c>
      <c r="AF851">
        <f>'Component Informations'!$L857</f>
        <v>0</v>
      </c>
      <c r="AG851" s="73">
        <f>'Component Informations'!$M857</f>
        <v>0</v>
      </c>
      <c r="AM851" t="str">
        <f t="shared" si="27"/>
        <v xml:space="preserve"> </v>
      </c>
    </row>
    <row r="852" spans="19:39">
      <c r="S852" s="70">
        <v>852</v>
      </c>
      <c r="T852">
        <f>'Product Informations'!$L860</f>
        <v>0</v>
      </c>
      <c r="U852">
        <f>'Product Informations'!$M860</f>
        <v>0</v>
      </c>
      <c r="V852" s="73">
        <f>'Product Informations'!$N860</f>
        <v>0</v>
      </c>
      <c r="AC852" s="67" t="str">
        <f t="shared" si="26"/>
        <v xml:space="preserve"> </v>
      </c>
      <c r="AD852" s="70">
        <v>2355</v>
      </c>
      <c r="AE852">
        <f>'Component Informations'!$K858</f>
        <v>0</v>
      </c>
      <c r="AF852">
        <f>'Component Informations'!$L858</f>
        <v>0</v>
      </c>
      <c r="AG852" s="73">
        <f>'Component Informations'!$M858</f>
        <v>0</v>
      </c>
      <c r="AM852" t="str">
        <f t="shared" si="27"/>
        <v xml:space="preserve"> </v>
      </c>
    </row>
    <row r="853" spans="19:39">
      <c r="S853" s="70">
        <v>853</v>
      </c>
      <c r="T853">
        <f>'Product Informations'!$L861</f>
        <v>0</v>
      </c>
      <c r="U853">
        <f>'Product Informations'!$M861</f>
        <v>0</v>
      </c>
      <c r="V853" s="73">
        <f>'Product Informations'!$N861</f>
        <v>0</v>
      </c>
      <c r="AC853" s="67" t="str">
        <f t="shared" si="26"/>
        <v xml:space="preserve"> </v>
      </c>
      <c r="AD853" s="70">
        <v>2356</v>
      </c>
      <c r="AE853">
        <f>'Component Informations'!$K859</f>
        <v>0</v>
      </c>
      <c r="AF853">
        <f>'Component Informations'!$L859</f>
        <v>0</v>
      </c>
      <c r="AG853" s="73">
        <f>'Component Informations'!$M859</f>
        <v>0</v>
      </c>
      <c r="AM853" t="str">
        <f t="shared" si="27"/>
        <v xml:space="preserve"> </v>
      </c>
    </row>
    <row r="854" spans="19:39">
      <c r="S854" s="70">
        <v>854</v>
      </c>
      <c r="T854">
        <f>'Product Informations'!$L862</f>
        <v>0</v>
      </c>
      <c r="U854">
        <f>'Product Informations'!$M862</f>
        <v>0</v>
      </c>
      <c r="V854" s="73">
        <f>'Product Informations'!$N862</f>
        <v>0</v>
      </c>
      <c r="AC854" s="67" t="str">
        <f t="shared" si="26"/>
        <v xml:space="preserve"> </v>
      </c>
      <c r="AD854" s="70">
        <v>2357</v>
      </c>
      <c r="AE854">
        <f>'Component Informations'!$K860</f>
        <v>0</v>
      </c>
      <c r="AF854">
        <f>'Component Informations'!$L860</f>
        <v>0</v>
      </c>
      <c r="AG854" s="73">
        <f>'Component Informations'!$M860</f>
        <v>0</v>
      </c>
      <c r="AM854" t="str">
        <f t="shared" si="27"/>
        <v xml:space="preserve"> </v>
      </c>
    </row>
    <row r="855" spans="19:39">
      <c r="S855" s="70">
        <v>855</v>
      </c>
      <c r="T855">
        <f>'Product Informations'!$L863</f>
        <v>0</v>
      </c>
      <c r="U855">
        <f>'Product Informations'!$M863</f>
        <v>0</v>
      </c>
      <c r="V855" s="73">
        <f>'Product Informations'!$N863</f>
        <v>0</v>
      </c>
      <c r="AC855" s="67" t="str">
        <f t="shared" si="26"/>
        <v xml:space="preserve"> </v>
      </c>
      <c r="AD855" s="70">
        <v>2358</v>
      </c>
      <c r="AE855">
        <f>'Component Informations'!$K861</f>
        <v>0</v>
      </c>
      <c r="AF855">
        <f>'Component Informations'!$L861</f>
        <v>0</v>
      </c>
      <c r="AG855" s="73">
        <f>'Component Informations'!$M861</f>
        <v>0</v>
      </c>
      <c r="AM855" t="str">
        <f t="shared" si="27"/>
        <v xml:space="preserve"> </v>
      </c>
    </row>
    <row r="856" spans="19:39">
      <c r="S856" s="70">
        <v>856</v>
      </c>
      <c r="T856">
        <f>'Product Informations'!$L864</f>
        <v>0</v>
      </c>
      <c r="U856">
        <f>'Product Informations'!$M864</f>
        <v>0</v>
      </c>
      <c r="V856" s="73">
        <f>'Product Informations'!$N864</f>
        <v>0</v>
      </c>
      <c r="AC856" s="67" t="str">
        <f t="shared" si="26"/>
        <v xml:space="preserve"> </v>
      </c>
      <c r="AD856" s="70">
        <v>2359</v>
      </c>
      <c r="AE856">
        <f>'Component Informations'!$K862</f>
        <v>0</v>
      </c>
      <c r="AF856">
        <f>'Component Informations'!$L862</f>
        <v>0</v>
      </c>
      <c r="AG856" s="73">
        <f>'Component Informations'!$M862</f>
        <v>0</v>
      </c>
      <c r="AM856" t="str">
        <f t="shared" si="27"/>
        <v xml:space="preserve"> </v>
      </c>
    </row>
    <row r="857" spans="19:39">
      <c r="S857" s="70">
        <v>857</v>
      </c>
      <c r="T857">
        <f>'Product Informations'!$L865</f>
        <v>0</v>
      </c>
      <c r="U857">
        <f>'Product Informations'!$M865</f>
        <v>0</v>
      </c>
      <c r="V857" s="73">
        <f>'Product Informations'!$N865</f>
        <v>0</v>
      </c>
      <c r="AC857" s="67" t="str">
        <f t="shared" si="26"/>
        <v xml:space="preserve"> </v>
      </c>
      <c r="AD857" s="70">
        <v>2360</v>
      </c>
      <c r="AE857">
        <f>'Component Informations'!$K863</f>
        <v>0</v>
      </c>
      <c r="AF857">
        <f>'Component Informations'!$L863</f>
        <v>0</v>
      </c>
      <c r="AG857" s="73">
        <f>'Component Informations'!$M863</f>
        <v>0</v>
      </c>
      <c r="AM857" t="str">
        <f t="shared" si="27"/>
        <v xml:space="preserve"> </v>
      </c>
    </row>
    <row r="858" spans="19:39">
      <c r="S858" s="70">
        <v>858</v>
      </c>
      <c r="T858">
        <f>'Product Informations'!$L866</f>
        <v>0</v>
      </c>
      <c r="U858">
        <f>'Product Informations'!$M866</f>
        <v>0</v>
      </c>
      <c r="V858" s="73">
        <f>'Product Informations'!$N866</f>
        <v>0</v>
      </c>
      <c r="AC858" s="67" t="str">
        <f t="shared" si="26"/>
        <v xml:space="preserve"> </v>
      </c>
      <c r="AD858" s="70">
        <v>2361</v>
      </c>
      <c r="AE858">
        <f>'Component Informations'!$K864</f>
        <v>0</v>
      </c>
      <c r="AF858">
        <f>'Component Informations'!$L864</f>
        <v>0</v>
      </c>
      <c r="AG858" s="73">
        <f>'Component Informations'!$M864</f>
        <v>0</v>
      </c>
      <c r="AM858" t="str">
        <f t="shared" si="27"/>
        <v xml:space="preserve"> </v>
      </c>
    </row>
    <row r="859" spans="19:39">
      <c r="S859" s="70">
        <v>859</v>
      </c>
      <c r="T859">
        <f>'Product Informations'!$L867</f>
        <v>0</v>
      </c>
      <c r="U859">
        <f>'Product Informations'!$M867</f>
        <v>0</v>
      </c>
      <c r="V859" s="73">
        <f>'Product Informations'!$N867</f>
        <v>0</v>
      </c>
      <c r="AC859" s="67" t="str">
        <f t="shared" si="26"/>
        <v xml:space="preserve"> </v>
      </c>
      <c r="AD859" s="70">
        <v>2362</v>
      </c>
      <c r="AE859">
        <f>'Component Informations'!$K865</f>
        <v>0</v>
      </c>
      <c r="AF859">
        <f>'Component Informations'!$L865</f>
        <v>0</v>
      </c>
      <c r="AG859" s="73">
        <f>'Component Informations'!$M865</f>
        <v>0</v>
      </c>
      <c r="AM859" t="str">
        <f t="shared" si="27"/>
        <v xml:space="preserve"> </v>
      </c>
    </row>
    <row r="860" spans="19:39">
      <c r="S860" s="70">
        <v>860</v>
      </c>
      <c r="T860">
        <f>'Product Informations'!$L868</f>
        <v>0</v>
      </c>
      <c r="U860">
        <f>'Product Informations'!$M868</f>
        <v>0</v>
      </c>
      <c r="V860" s="73">
        <f>'Product Informations'!$N868</f>
        <v>0</v>
      </c>
      <c r="AC860" s="67" t="str">
        <f t="shared" si="26"/>
        <v xml:space="preserve"> </v>
      </c>
      <c r="AD860" s="70">
        <v>2363</v>
      </c>
      <c r="AE860">
        <f>'Component Informations'!$K866</f>
        <v>0</v>
      </c>
      <c r="AF860">
        <f>'Component Informations'!$L866</f>
        <v>0</v>
      </c>
      <c r="AG860" s="73">
        <f>'Component Informations'!$M866</f>
        <v>0</v>
      </c>
      <c r="AM860" t="str">
        <f t="shared" si="27"/>
        <v xml:space="preserve"> </v>
      </c>
    </row>
    <row r="861" spans="19:39">
      <c r="S861" s="70">
        <v>861</v>
      </c>
      <c r="T861">
        <f>'Product Informations'!$L869</f>
        <v>0</v>
      </c>
      <c r="U861">
        <f>'Product Informations'!$M869</f>
        <v>0</v>
      </c>
      <c r="V861" s="73">
        <f>'Product Informations'!$N869</f>
        <v>0</v>
      </c>
      <c r="AC861" s="67" t="str">
        <f t="shared" si="26"/>
        <v xml:space="preserve"> </v>
      </c>
      <c r="AD861" s="70">
        <v>2364</v>
      </c>
      <c r="AE861">
        <f>'Component Informations'!$K867</f>
        <v>0</v>
      </c>
      <c r="AF861">
        <f>'Component Informations'!$L867</f>
        <v>0</v>
      </c>
      <c r="AG861" s="73">
        <f>'Component Informations'!$M867</f>
        <v>0</v>
      </c>
      <c r="AM861" t="str">
        <f t="shared" si="27"/>
        <v xml:space="preserve"> </v>
      </c>
    </row>
    <row r="862" spans="19:39">
      <c r="S862" s="70">
        <v>862</v>
      </c>
      <c r="T862">
        <f>'Product Informations'!$L870</f>
        <v>0</v>
      </c>
      <c r="U862">
        <f>'Product Informations'!$M870</f>
        <v>0</v>
      </c>
      <c r="V862" s="73">
        <f>'Product Informations'!$N870</f>
        <v>0</v>
      </c>
      <c r="AC862" s="67" t="str">
        <f t="shared" si="26"/>
        <v xml:space="preserve"> </v>
      </c>
      <c r="AD862" s="70">
        <v>2365</v>
      </c>
      <c r="AE862">
        <f>'Component Informations'!$K868</f>
        <v>0</v>
      </c>
      <c r="AF862">
        <f>'Component Informations'!$L868</f>
        <v>0</v>
      </c>
      <c r="AG862" s="73">
        <f>'Component Informations'!$M868</f>
        <v>0</v>
      </c>
      <c r="AM862" t="str">
        <f t="shared" si="27"/>
        <v xml:space="preserve"> </v>
      </c>
    </row>
    <row r="863" spans="19:39">
      <c r="S863" s="70">
        <v>863</v>
      </c>
      <c r="T863">
        <f>'Product Informations'!$L871</f>
        <v>0</v>
      </c>
      <c r="U863">
        <f>'Product Informations'!$M871</f>
        <v>0</v>
      </c>
      <c r="V863" s="73">
        <f>'Product Informations'!$N871</f>
        <v>0</v>
      </c>
      <c r="AC863" s="67" t="str">
        <f t="shared" si="26"/>
        <v xml:space="preserve"> </v>
      </c>
      <c r="AD863" s="70">
        <v>2366</v>
      </c>
      <c r="AE863">
        <f>'Component Informations'!$K869</f>
        <v>0</v>
      </c>
      <c r="AF863">
        <f>'Component Informations'!$L869</f>
        <v>0</v>
      </c>
      <c r="AG863" s="73">
        <f>'Component Informations'!$M869</f>
        <v>0</v>
      </c>
      <c r="AM863" t="str">
        <f t="shared" si="27"/>
        <v xml:space="preserve"> </v>
      </c>
    </row>
    <row r="864" spans="19:39">
      <c r="S864" s="70">
        <v>864</v>
      </c>
      <c r="T864">
        <f>'Product Informations'!$L872</f>
        <v>0</v>
      </c>
      <c r="U864">
        <f>'Product Informations'!$M872</f>
        <v>0</v>
      </c>
      <c r="V864" s="73">
        <f>'Product Informations'!$N872</f>
        <v>0</v>
      </c>
      <c r="AC864" s="67" t="str">
        <f t="shared" si="26"/>
        <v xml:space="preserve"> </v>
      </c>
      <c r="AD864" s="70">
        <v>2367</v>
      </c>
      <c r="AE864">
        <f>'Component Informations'!$K870</f>
        <v>0</v>
      </c>
      <c r="AF864">
        <f>'Component Informations'!$L870</f>
        <v>0</v>
      </c>
      <c r="AG864" s="73">
        <f>'Component Informations'!$M870</f>
        <v>0</v>
      </c>
      <c r="AM864" t="str">
        <f t="shared" si="27"/>
        <v xml:space="preserve"> </v>
      </c>
    </row>
    <row r="865" spans="19:39">
      <c r="S865" s="70">
        <v>865</v>
      </c>
      <c r="T865">
        <f>'Product Informations'!$L873</f>
        <v>0</v>
      </c>
      <c r="U865">
        <f>'Product Informations'!$M873</f>
        <v>0</v>
      </c>
      <c r="V865" s="73">
        <f>'Product Informations'!$N873</f>
        <v>0</v>
      </c>
      <c r="AC865" s="67" t="str">
        <f t="shared" si="26"/>
        <v xml:space="preserve"> </v>
      </c>
      <c r="AD865" s="70">
        <v>2368</v>
      </c>
      <c r="AE865">
        <f>'Component Informations'!$K871</f>
        <v>0</v>
      </c>
      <c r="AF865">
        <f>'Component Informations'!$L871</f>
        <v>0</v>
      </c>
      <c r="AG865" s="73">
        <f>'Component Informations'!$M871</f>
        <v>0</v>
      </c>
      <c r="AM865" t="str">
        <f t="shared" si="27"/>
        <v xml:space="preserve"> </v>
      </c>
    </row>
    <row r="866" spans="19:39">
      <c r="S866" s="70">
        <v>866</v>
      </c>
      <c r="T866">
        <f>'Product Informations'!$L874</f>
        <v>0</v>
      </c>
      <c r="U866">
        <f>'Product Informations'!$M874</f>
        <v>0</v>
      </c>
      <c r="V866" s="73">
        <f>'Product Informations'!$N874</f>
        <v>0</v>
      </c>
      <c r="AC866" s="67" t="str">
        <f t="shared" si="26"/>
        <v xml:space="preserve"> </v>
      </c>
      <c r="AD866" s="70">
        <v>2369</v>
      </c>
      <c r="AE866">
        <f>'Component Informations'!$K872</f>
        <v>0</v>
      </c>
      <c r="AF866">
        <f>'Component Informations'!$L872</f>
        <v>0</v>
      </c>
      <c r="AG866" s="73">
        <f>'Component Informations'!$M872</f>
        <v>0</v>
      </c>
      <c r="AM866" t="str">
        <f t="shared" si="27"/>
        <v xml:space="preserve"> </v>
      </c>
    </row>
    <row r="867" spans="19:39">
      <c r="S867" s="70">
        <v>867</v>
      </c>
      <c r="T867">
        <f>'Product Informations'!$L875</f>
        <v>0</v>
      </c>
      <c r="U867">
        <f>'Product Informations'!$M875</f>
        <v>0</v>
      </c>
      <c r="V867" s="73">
        <f>'Product Informations'!$N875</f>
        <v>0</v>
      </c>
      <c r="AC867" s="67" t="str">
        <f t="shared" si="26"/>
        <v xml:space="preserve"> </v>
      </c>
      <c r="AD867" s="70">
        <v>2370</v>
      </c>
      <c r="AE867">
        <f>'Component Informations'!$K873</f>
        <v>0</v>
      </c>
      <c r="AF867">
        <f>'Component Informations'!$L873</f>
        <v>0</v>
      </c>
      <c r="AG867" s="73">
        <f>'Component Informations'!$M873</f>
        <v>0</v>
      </c>
      <c r="AM867" t="str">
        <f t="shared" si="27"/>
        <v xml:space="preserve"> </v>
      </c>
    </row>
    <row r="868" spans="19:39">
      <c r="S868" s="70">
        <v>868</v>
      </c>
      <c r="T868">
        <f>'Product Informations'!$L876</f>
        <v>0</v>
      </c>
      <c r="U868">
        <f>'Product Informations'!$M876</f>
        <v>0</v>
      </c>
      <c r="V868" s="73">
        <f>'Product Informations'!$N876</f>
        <v>0</v>
      </c>
      <c r="AC868" s="67" t="str">
        <f t="shared" si="26"/>
        <v xml:space="preserve"> </v>
      </c>
      <c r="AD868" s="70">
        <v>2371</v>
      </c>
      <c r="AE868">
        <f>'Component Informations'!$K874</f>
        <v>0</v>
      </c>
      <c r="AF868">
        <f>'Component Informations'!$L874</f>
        <v>0</v>
      </c>
      <c r="AG868" s="73">
        <f>'Component Informations'!$M874</f>
        <v>0</v>
      </c>
      <c r="AM868" t="str">
        <f t="shared" si="27"/>
        <v xml:space="preserve"> </v>
      </c>
    </row>
    <row r="869" spans="19:39">
      <c r="S869" s="70">
        <v>869</v>
      </c>
      <c r="T869">
        <f>'Product Informations'!$L877</f>
        <v>0</v>
      </c>
      <c r="U869">
        <f>'Product Informations'!$M877</f>
        <v>0</v>
      </c>
      <c r="V869" s="73">
        <f>'Product Informations'!$N877</f>
        <v>0</v>
      </c>
      <c r="AC869" s="67" t="str">
        <f t="shared" si="26"/>
        <v xml:space="preserve"> </v>
      </c>
      <c r="AD869" s="70">
        <v>2372</v>
      </c>
      <c r="AE869">
        <f>'Component Informations'!$K875</f>
        <v>0</v>
      </c>
      <c r="AF869">
        <f>'Component Informations'!$L875</f>
        <v>0</v>
      </c>
      <c r="AG869" s="73">
        <f>'Component Informations'!$M875</f>
        <v>0</v>
      </c>
      <c r="AM869" t="str">
        <f t="shared" si="27"/>
        <v xml:space="preserve"> </v>
      </c>
    </row>
    <row r="870" spans="19:39">
      <c r="S870" s="70">
        <v>870</v>
      </c>
      <c r="T870">
        <f>'Product Informations'!$L878</f>
        <v>0</v>
      </c>
      <c r="U870">
        <f>'Product Informations'!$M878</f>
        <v>0</v>
      </c>
      <c r="V870" s="73">
        <f>'Product Informations'!$N878</f>
        <v>0</v>
      </c>
      <c r="AC870" s="67" t="str">
        <f t="shared" si="26"/>
        <v xml:space="preserve"> </v>
      </c>
      <c r="AD870" s="70">
        <v>2373</v>
      </c>
      <c r="AE870">
        <f>'Component Informations'!$K876</f>
        <v>0</v>
      </c>
      <c r="AF870">
        <f>'Component Informations'!$L876</f>
        <v>0</v>
      </c>
      <c r="AG870" s="73">
        <f>'Component Informations'!$M876</f>
        <v>0</v>
      </c>
      <c r="AM870" t="str">
        <f t="shared" si="27"/>
        <v xml:space="preserve"> </v>
      </c>
    </row>
    <row r="871" spans="19:39">
      <c r="S871" s="70">
        <v>871</v>
      </c>
      <c r="T871">
        <f>'Product Informations'!$L879</f>
        <v>0</v>
      </c>
      <c r="U871">
        <f>'Product Informations'!$M879</f>
        <v>0</v>
      </c>
      <c r="V871" s="73">
        <f>'Product Informations'!$N879</f>
        <v>0</v>
      </c>
      <c r="AC871" s="67" t="str">
        <f t="shared" si="26"/>
        <v xml:space="preserve"> </v>
      </c>
      <c r="AD871" s="70">
        <v>2374</v>
      </c>
      <c r="AE871">
        <f>'Component Informations'!$K877</f>
        <v>0</v>
      </c>
      <c r="AF871">
        <f>'Component Informations'!$L877</f>
        <v>0</v>
      </c>
      <c r="AG871" s="73">
        <f>'Component Informations'!$M877</f>
        <v>0</v>
      </c>
      <c r="AM871" t="str">
        <f t="shared" si="27"/>
        <v xml:space="preserve"> </v>
      </c>
    </row>
    <row r="872" spans="19:39">
      <c r="S872" s="70">
        <v>872</v>
      </c>
      <c r="T872">
        <f>'Product Informations'!$L880</f>
        <v>0</v>
      </c>
      <c r="U872">
        <f>'Product Informations'!$M880</f>
        <v>0</v>
      </c>
      <c r="V872" s="73">
        <f>'Product Informations'!$N880</f>
        <v>0</v>
      </c>
      <c r="AC872" s="67" t="str">
        <f t="shared" si="26"/>
        <v xml:space="preserve"> </v>
      </c>
      <c r="AD872" s="70">
        <v>2375</v>
      </c>
      <c r="AE872">
        <f>'Component Informations'!$K878</f>
        <v>0</v>
      </c>
      <c r="AF872">
        <f>'Component Informations'!$L878</f>
        <v>0</v>
      </c>
      <c r="AG872" s="73">
        <f>'Component Informations'!$M878</f>
        <v>0</v>
      </c>
      <c r="AM872" t="str">
        <f t="shared" si="27"/>
        <v xml:space="preserve"> </v>
      </c>
    </row>
    <row r="873" spans="19:39">
      <c r="S873" s="70">
        <v>873</v>
      </c>
      <c r="T873">
        <f>'Product Informations'!$L881</f>
        <v>0</v>
      </c>
      <c r="U873">
        <f>'Product Informations'!$M881</f>
        <v>0</v>
      </c>
      <c r="V873" s="73">
        <f>'Product Informations'!$N881</f>
        <v>0</v>
      </c>
      <c r="AC873" s="67" t="str">
        <f t="shared" si="26"/>
        <v xml:space="preserve"> </v>
      </c>
      <c r="AD873" s="70">
        <v>2376</v>
      </c>
      <c r="AE873">
        <f>'Component Informations'!$K879</f>
        <v>0</v>
      </c>
      <c r="AF873">
        <f>'Component Informations'!$L879</f>
        <v>0</v>
      </c>
      <c r="AG873" s="73">
        <f>'Component Informations'!$M879</f>
        <v>0</v>
      </c>
      <c r="AM873" t="str">
        <f t="shared" si="27"/>
        <v xml:space="preserve"> </v>
      </c>
    </row>
    <row r="874" spans="19:39">
      <c r="S874" s="70">
        <v>874</v>
      </c>
      <c r="T874">
        <f>'Product Informations'!$L882</f>
        <v>0</v>
      </c>
      <c r="U874">
        <f>'Product Informations'!$M882</f>
        <v>0</v>
      </c>
      <c r="V874" s="73">
        <f>'Product Informations'!$N882</f>
        <v>0</v>
      </c>
      <c r="AC874" s="67" t="str">
        <f t="shared" si="26"/>
        <v xml:space="preserve"> </v>
      </c>
      <c r="AD874" s="70">
        <v>2377</v>
      </c>
      <c r="AE874">
        <f>'Component Informations'!$K880</f>
        <v>0</v>
      </c>
      <c r="AF874">
        <f>'Component Informations'!$L880</f>
        <v>0</v>
      </c>
      <c r="AG874" s="73">
        <f>'Component Informations'!$M880</f>
        <v>0</v>
      </c>
      <c r="AM874" t="str">
        <f t="shared" si="27"/>
        <v xml:space="preserve"> </v>
      </c>
    </row>
    <row r="875" spans="19:39">
      <c r="S875" s="70">
        <v>875</v>
      </c>
      <c r="T875">
        <f>'Product Informations'!$L883</f>
        <v>0</v>
      </c>
      <c r="U875">
        <f>'Product Informations'!$M883</f>
        <v>0</v>
      </c>
      <c r="V875" s="73">
        <f>'Product Informations'!$N883</f>
        <v>0</v>
      </c>
      <c r="AC875" s="67" t="str">
        <f t="shared" si="26"/>
        <v xml:space="preserve"> </v>
      </c>
      <c r="AD875" s="70">
        <v>2378</v>
      </c>
      <c r="AE875">
        <f>'Component Informations'!$K881</f>
        <v>0</v>
      </c>
      <c r="AF875">
        <f>'Component Informations'!$L881</f>
        <v>0</v>
      </c>
      <c r="AG875" s="73">
        <f>'Component Informations'!$M881</f>
        <v>0</v>
      </c>
      <c r="AM875" t="str">
        <f t="shared" si="27"/>
        <v xml:space="preserve"> </v>
      </c>
    </row>
    <row r="876" spans="19:39">
      <c r="S876" s="70">
        <v>876</v>
      </c>
      <c r="T876">
        <f>'Product Informations'!$L884</f>
        <v>0</v>
      </c>
      <c r="U876">
        <f>'Product Informations'!$M884</f>
        <v>0</v>
      </c>
      <c r="V876" s="73">
        <f>'Product Informations'!$N884</f>
        <v>0</v>
      </c>
      <c r="AC876" s="67" t="str">
        <f t="shared" si="26"/>
        <v xml:space="preserve"> </v>
      </c>
      <c r="AD876" s="70">
        <v>2379</v>
      </c>
      <c r="AE876">
        <f>'Component Informations'!$K882</f>
        <v>0</v>
      </c>
      <c r="AF876">
        <f>'Component Informations'!$L882</f>
        <v>0</v>
      </c>
      <c r="AG876" s="73">
        <f>'Component Informations'!$M882</f>
        <v>0</v>
      </c>
      <c r="AM876" t="str">
        <f t="shared" si="27"/>
        <v xml:space="preserve"> </v>
      </c>
    </row>
    <row r="877" spans="19:39">
      <c r="S877" s="70">
        <v>877</v>
      </c>
      <c r="T877">
        <f>'Product Informations'!$L885</f>
        <v>0</v>
      </c>
      <c r="U877">
        <f>'Product Informations'!$M885</f>
        <v>0</v>
      </c>
      <c r="V877" s="73">
        <f>'Product Informations'!$N885</f>
        <v>0</v>
      </c>
      <c r="AC877" s="67" t="str">
        <f t="shared" si="26"/>
        <v xml:space="preserve"> </v>
      </c>
      <c r="AD877" s="70">
        <v>2380</v>
      </c>
      <c r="AE877">
        <f>'Component Informations'!$K883</f>
        <v>0</v>
      </c>
      <c r="AF877">
        <f>'Component Informations'!$L883</f>
        <v>0</v>
      </c>
      <c r="AG877" s="73">
        <f>'Component Informations'!$M883</f>
        <v>0</v>
      </c>
      <c r="AM877" t="str">
        <f t="shared" si="27"/>
        <v xml:space="preserve"> </v>
      </c>
    </row>
    <row r="878" spans="19:39">
      <c r="S878" s="70">
        <v>878</v>
      </c>
      <c r="T878">
        <f>'Product Informations'!$L886</f>
        <v>0</v>
      </c>
      <c r="U878">
        <f>'Product Informations'!$M886</f>
        <v>0</v>
      </c>
      <c r="V878" s="73">
        <f>'Product Informations'!$N886</f>
        <v>0</v>
      </c>
      <c r="AC878" s="67" t="str">
        <f t="shared" si="26"/>
        <v xml:space="preserve"> </v>
      </c>
      <c r="AD878" s="70">
        <v>2381</v>
      </c>
      <c r="AE878">
        <f>'Component Informations'!$K884</f>
        <v>0</v>
      </c>
      <c r="AF878">
        <f>'Component Informations'!$L884</f>
        <v>0</v>
      </c>
      <c r="AG878" s="73">
        <f>'Component Informations'!$M884</f>
        <v>0</v>
      </c>
      <c r="AM878" t="str">
        <f t="shared" si="27"/>
        <v xml:space="preserve"> </v>
      </c>
    </row>
    <row r="879" spans="19:39">
      <c r="S879" s="70">
        <v>879</v>
      </c>
      <c r="T879">
        <f>'Product Informations'!$L887</f>
        <v>0</v>
      </c>
      <c r="U879">
        <f>'Product Informations'!$M887</f>
        <v>0</v>
      </c>
      <c r="V879" s="73">
        <f>'Product Informations'!$N887</f>
        <v>0</v>
      </c>
      <c r="AC879" s="67" t="str">
        <f t="shared" si="26"/>
        <v xml:space="preserve"> </v>
      </c>
      <c r="AD879" s="70">
        <v>2382</v>
      </c>
      <c r="AE879">
        <f>'Component Informations'!$K885</f>
        <v>0</v>
      </c>
      <c r="AF879">
        <f>'Component Informations'!$L885</f>
        <v>0</v>
      </c>
      <c r="AG879" s="73">
        <f>'Component Informations'!$M885</f>
        <v>0</v>
      </c>
      <c r="AM879" t="str">
        <f t="shared" si="27"/>
        <v xml:space="preserve"> </v>
      </c>
    </row>
    <row r="880" spans="19:39">
      <c r="S880" s="70">
        <v>880</v>
      </c>
      <c r="T880">
        <f>'Product Informations'!$L888</f>
        <v>0</v>
      </c>
      <c r="U880">
        <f>'Product Informations'!$M888</f>
        <v>0</v>
      </c>
      <c r="V880" s="73">
        <f>'Product Informations'!$N888</f>
        <v>0</v>
      </c>
      <c r="AC880" s="67" t="str">
        <f t="shared" si="26"/>
        <v xml:space="preserve"> </v>
      </c>
      <c r="AD880" s="70">
        <v>2383</v>
      </c>
      <c r="AE880">
        <f>'Component Informations'!$K886</f>
        <v>0</v>
      </c>
      <c r="AF880">
        <f>'Component Informations'!$L886</f>
        <v>0</v>
      </c>
      <c r="AG880" s="73">
        <f>'Component Informations'!$M886</f>
        <v>0</v>
      </c>
      <c r="AM880" t="str">
        <f t="shared" si="27"/>
        <v xml:space="preserve"> </v>
      </c>
    </row>
    <row r="881" spans="19:39">
      <c r="S881" s="70">
        <v>881</v>
      </c>
      <c r="T881">
        <f>'Product Informations'!$L889</f>
        <v>0</v>
      </c>
      <c r="U881">
        <f>'Product Informations'!$M889</f>
        <v>0</v>
      </c>
      <c r="V881" s="73">
        <f>'Product Informations'!$N889</f>
        <v>0</v>
      </c>
      <c r="AC881" s="67" t="str">
        <f t="shared" si="26"/>
        <v xml:space="preserve"> </v>
      </c>
      <c r="AD881" s="70">
        <v>2384</v>
      </c>
      <c r="AE881">
        <f>'Component Informations'!$K887</f>
        <v>0</v>
      </c>
      <c r="AF881">
        <f>'Component Informations'!$L887</f>
        <v>0</v>
      </c>
      <c r="AG881" s="73">
        <f>'Component Informations'!$M887</f>
        <v>0</v>
      </c>
      <c r="AM881" t="str">
        <f t="shared" si="27"/>
        <v xml:space="preserve"> </v>
      </c>
    </row>
    <row r="882" spans="19:39">
      <c r="S882" s="70">
        <v>882</v>
      </c>
      <c r="T882">
        <f>'Product Informations'!$L890</f>
        <v>0</v>
      </c>
      <c r="U882">
        <f>'Product Informations'!$M890</f>
        <v>0</v>
      </c>
      <c r="V882" s="73">
        <f>'Product Informations'!$N890</f>
        <v>0</v>
      </c>
      <c r="AC882" s="67" t="str">
        <f t="shared" si="26"/>
        <v xml:space="preserve"> </v>
      </c>
      <c r="AD882" s="70">
        <v>2385</v>
      </c>
      <c r="AE882">
        <f>'Component Informations'!$K888</f>
        <v>0</v>
      </c>
      <c r="AF882">
        <f>'Component Informations'!$L888</f>
        <v>0</v>
      </c>
      <c r="AG882" s="73">
        <f>'Component Informations'!$M888</f>
        <v>0</v>
      </c>
      <c r="AM882" t="str">
        <f t="shared" si="27"/>
        <v xml:space="preserve"> </v>
      </c>
    </row>
    <row r="883" spans="19:39">
      <c r="S883" s="70">
        <v>883</v>
      </c>
      <c r="T883">
        <f>'Product Informations'!$L891</f>
        <v>0</v>
      </c>
      <c r="U883">
        <f>'Product Informations'!$M891</f>
        <v>0</v>
      </c>
      <c r="V883" s="73">
        <f>'Product Informations'!$N891</f>
        <v>0</v>
      </c>
      <c r="AC883" s="67" t="str">
        <f t="shared" si="26"/>
        <v xml:space="preserve"> </v>
      </c>
      <c r="AD883" s="70">
        <v>2386</v>
      </c>
      <c r="AE883">
        <f>'Component Informations'!$K889</f>
        <v>0</v>
      </c>
      <c r="AF883">
        <f>'Component Informations'!$L889</f>
        <v>0</v>
      </c>
      <c r="AG883" s="73">
        <f>'Component Informations'!$M889</f>
        <v>0</v>
      </c>
      <c r="AM883" t="str">
        <f t="shared" si="27"/>
        <v xml:space="preserve"> </v>
      </c>
    </row>
    <row r="884" spans="19:39">
      <c r="S884" s="70">
        <v>884</v>
      </c>
      <c r="T884">
        <f>'Product Informations'!$L892</f>
        <v>0</v>
      </c>
      <c r="U884">
        <f>'Product Informations'!$M892</f>
        <v>0</v>
      </c>
      <c r="V884" s="73">
        <f>'Product Informations'!$N892</f>
        <v>0</v>
      </c>
      <c r="AC884" s="67" t="str">
        <f t="shared" si="26"/>
        <v xml:space="preserve"> </v>
      </c>
      <c r="AD884" s="70">
        <v>2387</v>
      </c>
      <c r="AE884">
        <f>'Component Informations'!$K890</f>
        <v>0</v>
      </c>
      <c r="AF884">
        <f>'Component Informations'!$L890</f>
        <v>0</v>
      </c>
      <c r="AG884" s="73">
        <f>'Component Informations'!$M890</f>
        <v>0</v>
      </c>
      <c r="AM884" t="str">
        <f t="shared" si="27"/>
        <v xml:space="preserve"> </v>
      </c>
    </row>
    <row r="885" spans="19:39">
      <c r="S885" s="70">
        <v>885</v>
      </c>
      <c r="T885">
        <f>'Product Informations'!$L893</f>
        <v>0</v>
      </c>
      <c r="U885">
        <f>'Product Informations'!$M893</f>
        <v>0</v>
      </c>
      <c r="V885" s="73">
        <f>'Product Informations'!$N893</f>
        <v>0</v>
      </c>
      <c r="AC885" s="67" t="str">
        <f t="shared" si="26"/>
        <v xml:space="preserve"> </v>
      </c>
      <c r="AD885" s="70">
        <v>2388</v>
      </c>
      <c r="AE885">
        <f>'Component Informations'!$K891</f>
        <v>0</v>
      </c>
      <c r="AF885">
        <f>'Component Informations'!$L891</f>
        <v>0</v>
      </c>
      <c r="AG885" s="73">
        <f>'Component Informations'!$M891</f>
        <v>0</v>
      </c>
      <c r="AM885" t="str">
        <f t="shared" si="27"/>
        <v xml:space="preserve"> </v>
      </c>
    </row>
    <row r="886" spans="19:39">
      <c r="S886" s="70">
        <v>886</v>
      </c>
      <c r="T886">
        <f>'Product Informations'!$L894</f>
        <v>0</v>
      </c>
      <c r="U886">
        <f>'Product Informations'!$M894</f>
        <v>0</v>
      </c>
      <c r="V886" s="73">
        <f>'Product Informations'!$N894</f>
        <v>0</v>
      </c>
      <c r="AC886" s="67" t="str">
        <f t="shared" si="26"/>
        <v xml:space="preserve"> </v>
      </c>
      <c r="AD886" s="70">
        <v>2389</v>
      </c>
      <c r="AE886">
        <f>'Component Informations'!$K892</f>
        <v>0</v>
      </c>
      <c r="AF886">
        <f>'Component Informations'!$L892</f>
        <v>0</v>
      </c>
      <c r="AG886" s="73">
        <f>'Component Informations'!$M892</f>
        <v>0</v>
      </c>
      <c r="AM886" t="str">
        <f t="shared" si="27"/>
        <v xml:space="preserve"> </v>
      </c>
    </row>
    <row r="887" spans="19:39">
      <c r="S887" s="70">
        <v>887</v>
      </c>
      <c r="T887">
        <f>'Product Informations'!$L895</f>
        <v>0</v>
      </c>
      <c r="U887">
        <f>'Product Informations'!$M895</f>
        <v>0</v>
      </c>
      <c r="V887" s="73">
        <f>'Product Informations'!$N895</f>
        <v>0</v>
      </c>
      <c r="AC887" s="67" t="str">
        <f t="shared" si="26"/>
        <v xml:space="preserve"> </v>
      </c>
      <c r="AD887" s="70">
        <v>2390</v>
      </c>
      <c r="AE887">
        <f>'Component Informations'!$K893</f>
        <v>0</v>
      </c>
      <c r="AF887">
        <f>'Component Informations'!$L893</f>
        <v>0</v>
      </c>
      <c r="AG887" s="73">
        <f>'Component Informations'!$M893</f>
        <v>0</v>
      </c>
      <c r="AM887" t="str">
        <f t="shared" si="27"/>
        <v xml:space="preserve"> </v>
      </c>
    </row>
    <row r="888" spans="19:39">
      <c r="S888" s="70">
        <v>888</v>
      </c>
      <c r="T888">
        <f>'Product Informations'!$L896</f>
        <v>0</v>
      </c>
      <c r="U888">
        <f>'Product Informations'!$M896</f>
        <v>0</v>
      </c>
      <c r="V888" s="73">
        <f>'Product Informations'!$N896</f>
        <v>0</v>
      </c>
      <c r="AC888" s="67" t="str">
        <f t="shared" si="26"/>
        <v xml:space="preserve"> </v>
      </c>
      <c r="AD888" s="70">
        <v>2391</v>
      </c>
      <c r="AE888">
        <f>'Component Informations'!$K894</f>
        <v>0</v>
      </c>
      <c r="AF888">
        <f>'Component Informations'!$L894</f>
        <v>0</v>
      </c>
      <c r="AG888" s="73">
        <f>'Component Informations'!$M894</f>
        <v>0</v>
      </c>
      <c r="AM888" t="str">
        <f t="shared" si="27"/>
        <v xml:space="preserve"> </v>
      </c>
    </row>
    <row r="889" spans="19:39">
      <c r="S889" s="70">
        <v>889</v>
      </c>
      <c r="T889">
        <f>'Product Informations'!$L897</f>
        <v>0</v>
      </c>
      <c r="U889">
        <f>'Product Informations'!$M897</f>
        <v>0</v>
      </c>
      <c r="V889" s="73">
        <f>'Product Informations'!$N897</f>
        <v>0</v>
      </c>
      <c r="AC889" s="67" t="str">
        <f t="shared" si="26"/>
        <v xml:space="preserve"> </v>
      </c>
      <c r="AD889" s="70">
        <v>2392</v>
      </c>
      <c r="AE889">
        <f>'Component Informations'!$K895</f>
        <v>0</v>
      </c>
      <c r="AF889">
        <f>'Component Informations'!$L895</f>
        <v>0</v>
      </c>
      <c r="AG889" s="73">
        <f>'Component Informations'!$M895</f>
        <v>0</v>
      </c>
      <c r="AM889" t="str">
        <f t="shared" si="27"/>
        <v xml:space="preserve"> </v>
      </c>
    </row>
    <row r="890" spans="19:39">
      <c r="S890" s="70">
        <v>890</v>
      </c>
      <c r="T890">
        <f>'Product Informations'!$L898</f>
        <v>0</v>
      </c>
      <c r="U890">
        <f>'Product Informations'!$M898</f>
        <v>0</v>
      </c>
      <c r="V890" s="73">
        <f>'Product Informations'!$N898</f>
        <v>0</v>
      </c>
      <c r="AC890" s="67" t="str">
        <f t="shared" si="26"/>
        <v xml:space="preserve"> </v>
      </c>
      <c r="AD890" s="70">
        <v>2393</v>
      </c>
      <c r="AE890">
        <f>'Component Informations'!$K896</f>
        <v>0</v>
      </c>
      <c r="AF890">
        <f>'Component Informations'!$L896</f>
        <v>0</v>
      </c>
      <c r="AG890" s="73">
        <f>'Component Informations'!$M896</f>
        <v>0</v>
      </c>
      <c r="AM890" t="str">
        <f t="shared" si="27"/>
        <v xml:space="preserve"> </v>
      </c>
    </row>
    <row r="891" spans="19:39">
      <c r="S891" s="70">
        <v>891</v>
      </c>
      <c r="T891">
        <f>'Product Informations'!$L899</f>
        <v>0</v>
      </c>
      <c r="U891">
        <f>'Product Informations'!$M899</f>
        <v>0</v>
      </c>
      <c r="V891" s="73">
        <f>'Product Informations'!$N899</f>
        <v>0</v>
      </c>
      <c r="AC891" s="67" t="str">
        <f t="shared" si="26"/>
        <v xml:space="preserve"> </v>
      </c>
      <c r="AD891" s="70">
        <v>2394</v>
      </c>
      <c r="AE891">
        <f>'Component Informations'!$K897</f>
        <v>0</v>
      </c>
      <c r="AF891">
        <f>'Component Informations'!$L897</f>
        <v>0</v>
      </c>
      <c r="AG891" s="73">
        <f>'Component Informations'!$M897</f>
        <v>0</v>
      </c>
      <c r="AM891" t="str">
        <f t="shared" si="27"/>
        <v xml:space="preserve"> </v>
      </c>
    </row>
    <row r="892" spans="19:39">
      <c r="S892" s="70">
        <v>892</v>
      </c>
      <c r="T892">
        <f>'Product Informations'!$L900</f>
        <v>0</v>
      </c>
      <c r="U892">
        <f>'Product Informations'!$M900</f>
        <v>0</v>
      </c>
      <c r="V892" s="73">
        <f>'Product Informations'!$N900</f>
        <v>0</v>
      </c>
      <c r="AC892" s="67" t="str">
        <f t="shared" si="26"/>
        <v xml:space="preserve"> </v>
      </c>
      <c r="AD892" s="70">
        <v>2395</v>
      </c>
      <c r="AE892">
        <f>'Component Informations'!$K898</f>
        <v>0</v>
      </c>
      <c r="AF892">
        <f>'Component Informations'!$L898</f>
        <v>0</v>
      </c>
      <c r="AG892" s="73">
        <f>'Component Informations'!$M898</f>
        <v>0</v>
      </c>
      <c r="AM892" t="str">
        <f t="shared" si="27"/>
        <v xml:space="preserve"> </v>
      </c>
    </row>
    <row r="893" spans="19:39">
      <c r="S893" s="70">
        <v>893</v>
      </c>
      <c r="T893">
        <f>'Product Informations'!$L901</f>
        <v>0</v>
      </c>
      <c r="U893">
        <f>'Product Informations'!$M901</f>
        <v>0</v>
      </c>
      <c r="V893" s="73">
        <f>'Product Informations'!$N901</f>
        <v>0</v>
      </c>
      <c r="AC893" s="67" t="str">
        <f t="shared" si="26"/>
        <v xml:space="preserve"> </v>
      </c>
      <c r="AD893" s="70">
        <v>2396</v>
      </c>
      <c r="AE893">
        <f>'Component Informations'!$K899</f>
        <v>0</v>
      </c>
      <c r="AF893">
        <f>'Component Informations'!$L899</f>
        <v>0</v>
      </c>
      <c r="AG893" s="73">
        <f>'Component Informations'!$M899</f>
        <v>0</v>
      </c>
      <c r="AM893" t="str">
        <f t="shared" si="27"/>
        <v xml:space="preserve"> </v>
      </c>
    </row>
    <row r="894" spans="19:39">
      <c r="S894" s="70">
        <v>894</v>
      </c>
      <c r="T894">
        <f>'Product Informations'!$L902</f>
        <v>0</v>
      </c>
      <c r="U894">
        <f>'Product Informations'!$M902</f>
        <v>0</v>
      </c>
      <c r="V894" s="73">
        <f>'Product Informations'!$N902</f>
        <v>0</v>
      </c>
      <c r="AC894" s="67" t="str">
        <f t="shared" si="26"/>
        <v xml:space="preserve"> </v>
      </c>
      <c r="AD894" s="70">
        <v>2397</v>
      </c>
      <c r="AE894">
        <f>'Component Informations'!$K900</f>
        <v>0</v>
      </c>
      <c r="AF894">
        <f>'Component Informations'!$L900</f>
        <v>0</v>
      </c>
      <c r="AG894" s="73">
        <f>'Component Informations'!$M900</f>
        <v>0</v>
      </c>
      <c r="AM894" t="str">
        <f t="shared" si="27"/>
        <v xml:space="preserve"> </v>
      </c>
    </row>
    <row r="895" spans="19:39">
      <c r="S895" s="70">
        <v>895</v>
      </c>
      <c r="T895">
        <f>'Product Informations'!$L903</f>
        <v>0</v>
      </c>
      <c r="U895">
        <f>'Product Informations'!$M903</f>
        <v>0</v>
      </c>
      <c r="V895" s="73">
        <f>'Product Informations'!$N903</f>
        <v>0</v>
      </c>
      <c r="AC895" s="67" t="str">
        <f t="shared" si="26"/>
        <v xml:space="preserve"> </v>
      </c>
      <c r="AD895" s="70">
        <v>2398</v>
      </c>
      <c r="AE895">
        <f>'Component Informations'!$K901</f>
        <v>0</v>
      </c>
      <c r="AF895">
        <f>'Component Informations'!$L901</f>
        <v>0</v>
      </c>
      <c r="AG895" s="73">
        <f>'Component Informations'!$M901</f>
        <v>0</v>
      </c>
      <c r="AM895" t="str">
        <f t="shared" si="27"/>
        <v xml:space="preserve"> </v>
      </c>
    </row>
    <row r="896" spans="19:39">
      <c r="S896" s="70">
        <v>896</v>
      </c>
      <c r="T896">
        <f>'Product Informations'!$L904</f>
        <v>0</v>
      </c>
      <c r="U896">
        <f>'Product Informations'!$M904</f>
        <v>0</v>
      </c>
      <c r="V896" s="73">
        <f>'Product Informations'!$N904</f>
        <v>0</v>
      </c>
      <c r="AC896" s="67" t="str">
        <f t="shared" si="26"/>
        <v xml:space="preserve"> </v>
      </c>
      <c r="AD896" s="70">
        <v>2399</v>
      </c>
      <c r="AE896">
        <f>'Component Informations'!$K902</f>
        <v>0</v>
      </c>
      <c r="AF896">
        <f>'Component Informations'!$L902</f>
        <v>0</v>
      </c>
      <c r="AG896" s="73">
        <f>'Component Informations'!$M902</f>
        <v>0</v>
      </c>
      <c r="AM896" t="str">
        <f t="shared" si="27"/>
        <v xml:space="preserve"> </v>
      </c>
    </row>
    <row r="897" spans="19:39">
      <c r="S897" s="70">
        <v>897</v>
      </c>
      <c r="T897">
        <f>'Product Informations'!$L905</f>
        <v>0</v>
      </c>
      <c r="U897">
        <f>'Product Informations'!$M905</f>
        <v>0</v>
      </c>
      <c r="V897" s="73">
        <f>'Product Informations'!$N905</f>
        <v>0</v>
      </c>
      <c r="AC897" s="67" t="str">
        <f t="shared" si="26"/>
        <v xml:space="preserve"> </v>
      </c>
      <c r="AD897" s="70">
        <v>2400</v>
      </c>
      <c r="AE897">
        <f>'Component Informations'!$K903</f>
        <v>0</v>
      </c>
      <c r="AF897">
        <f>'Component Informations'!$L903</f>
        <v>0</v>
      </c>
      <c r="AG897" s="73">
        <f>'Component Informations'!$M903</f>
        <v>0</v>
      </c>
      <c r="AM897" t="str">
        <f t="shared" si="27"/>
        <v xml:space="preserve"> </v>
      </c>
    </row>
    <row r="898" spans="19:39">
      <c r="S898" s="70">
        <v>898</v>
      </c>
      <c r="T898">
        <f>'Product Informations'!$L906</f>
        <v>0</v>
      </c>
      <c r="U898">
        <f>'Product Informations'!$M906</f>
        <v>0</v>
      </c>
      <c r="V898" s="73">
        <f>'Product Informations'!$N906</f>
        <v>0</v>
      </c>
      <c r="AC898" s="67" t="str">
        <f t="shared" ref="AC898:AC961" si="28">Z898&amp;" "&amp;AA898</f>
        <v xml:space="preserve"> </v>
      </c>
      <c r="AD898" s="70">
        <v>2401</v>
      </c>
      <c r="AE898">
        <f>'Component Informations'!$K904</f>
        <v>0</v>
      </c>
      <c r="AF898">
        <f>'Component Informations'!$L904</f>
        <v>0</v>
      </c>
      <c r="AG898" s="73">
        <f>'Component Informations'!$M904</f>
        <v>0</v>
      </c>
      <c r="AM898" t="str">
        <f t="shared" ref="AM898:AM961" si="29">AJ898&amp;" "&amp;AK898</f>
        <v xml:space="preserve"> </v>
      </c>
    </row>
    <row r="899" spans="19:39">
      <c r="S899" s="70">
        <v>899</v>
      </c>
      <c r="T899">
        <f>'Product Informations'!$L907</f>
        <v>0</v>
      </c>
      <c r="U899">
        <f>'Product Informations'!$M907</f>
        <v>0</v>
      </c>
      <c r="V899" s="73">
        <f>'Product Informations'!$N907</f>
        <v>0</v>
      </c>
      <c r="AC899" s="67" t="str">
        <f t="shared" si="28"/>
        <v xml:space="preserve"> </v>
      </c>
      <c r="AD899" s="70">
        <v>2402</v>
      </c>
      <c r="AE899">
        <f>'Component Informations'!$K905</f>
        <v>0</v>
      </c>
      <c r="AF899">
        <f>'Component Informations'!$L905</f>
        <v>0</v>
      </c>
      <c r="AG899" s="73">
        <f>'Component Informations'!$M905</f>
        <v>0</v>
      </c>
      <c r="AM899" t="str">
        <f t="shared" si="29"/>
        <v xml:space="preserve"> </v>
      </c>
    </row>
    <row r="900" spans="19:39">
      <c r="S900" s="70">
        <v>900</v>
      </c>
      <c r="T900">
        <f>'Product Informations'!$L908</f>
        <v>0</v>
      </c>
      <c r="U900">
        <f>'Product Informations'!$M908</f>
        <v>0</v>
      </c>
      <c r="V900" s="73">
        <f>'Product Informations'!$N908</f>
        <v>0</v>
      </c>
      <c r="AC900" s="67" t="str">
        <f t="shared" si="28"/>
        <v xml:space="preserve"> </v>
      </c>
      <c r="AD900" s="70">
        <v>2403</v>
      </c>
      <c r="AE900">
        <f>'Component Informations'!$K906</f>
        <v>0</v>
      </c>
      <c r="AF900">
        <f>'Component Informations'!$L906</f>
        <v>0</v>
      </c>
      <c r="AG900" s="73">
        <f>'Component Informations'!$M906</f>
        <v>0</v>
      </c>
      <c r="AM900" t="str">
        <f t="shared" si="29"/>
        <v xml:space="preserve"> </v>
      </c>
    </row>
    <row r="901" spans="19:39">
      <c r="S901" s="70">
        <v>901</v>
      </c>
      <c r="T901">
        <f>'Product Informations'!$L909</f>
        <v>0</v>
      </c>
      <c r="U901">
        <f>'Product Informations'!$M909</f>
        <v>0</v>
      </c>
      <c r="V901" s="73">
        <f>'Product Informations'!$N909</f>
        <v>0</v>
      </c>
      <c r="AC901" s="67" t="str">
        <f t="shared" si="28"/>
        <v xml:space="preserve"> </v>
      </c>
      <c r="AD901" s="70">
        <v>2404</v>
      </c>
      <c r="AE901">
        <f>'Component Informations'!$K907</f>
        <v>0</v>
      </c>
      <c r="AF901">
        <f>'Component Informations'!$L907</f>
        <v>0</v>
      </c>
      <c r="AG901" s="73">
        <f>'Component Informations'!$M907</f>
        <v>0</v>
      </c>
      <c r="AM901" t="str">
        <f t="shared" si="29"/>
        <v xml:space="preserve"> </v>
      </c>
    </row>
    <row r="902" spans="19:39">
      <c r="S902" s="70">
        <v>902</v>
      </c>
      <c r="T902">
        <f>'Product Informations'!$L910</f>
        <v>0</v>
      </c>
      <c r="U902">
        <f>'Product Informations'!$M910</f>
        <v>0</v>
      </c>
      <c r="V902" s="73">
        <f>'Product Informations'!$N910</f>
        <v>0</v>
      </c>
      <c r="AC902" s="67" t="str">
        <f t="shared" si="28"/>
        <v xml:space="preserve"> </v>
      </c>
      <c r="AD902" s="70">
        <v>2405</v>
      </c>
      <c r="AE902">
        <f>'Component Informations'!$K908</f>
        <v>0</v>
      </c>
      <c r="AF902">
        <f>'Component Informations'!$L908</f>
        <v>0</v>
      </c>
      <c r="AG902" s="73">
        <f>'Component Informations'!$M908</f>
        <v>0</v>
      </c>
      <c r="AM902" t="str">
        <f t="shared" si="29"/>
        <v xml:space="preserve"> </v>
      </c>
    </row>
    <row r="903" spans="19:39">
      <c r="S903" s="70">
        <v>903</v>
      </c>
      <c r="T903">
        <f>'Product Informations'!$L911</f>
        <v>0</v>
      </c>
      <c r="U903">
        <f>'Product Informations'!$M911</f>
        <v>0</v>
      </c>
      <c r="V903" s="73">
        <f>'Product Informations'!$N911</f>
        <v>0</v>
      </c>
      <c r="AC903" s="67" t="str">
        <f t="shared" si="28"/>
        <v xml:space="preserve"> </v>
      </c>
      <c r="AD903" s="70">
        <v>2406</v>
      </c>
      <c r="AE903">
        <f>'Component Informations'!$K909</f>
        <v>0</v>
      </c>
      <c r="AF903">
        <f>'Component Informations'!$L909</f>
        <v>0</v>
      </c>
      <c r="AG903" s="73">
        <f>'Component Informations'!$M909</f>
        <v>0</v>
      </c>
      <c r="AM903" t="str">
        <f t="shared" si="29"/>
        <v xml:space="preserve"> </v>
      </c>
    </row>
    <row r="904" spans="19:39">
      <c r="S904" s="70">
        <v>904</v>
      </c>
      <c r="T904">
        <f>'Product Informations'!$L912</f>
        <v>0</v>
      </c>
      <c r="U904">
        <f>'Product Informations'!$M912</f>
        <v>0</v>
      </c>
      <c r="V904" s="73">
        <f>'Product Informations'!$N912</f>
        <v>0</v>
      </c>
      <c r="AC904" s="67" t="str">
        <f t="shared" si="28"/>
        <v xml:space="preserve"> </v>
      </c>
      <c r="AD904" s="70">
        <v>2407</v>
      </c>
      <c r="AE904">
        <f>'Component Informations'!$K910</f>
        <v>0</v>
      </c>
      <c r="AF904">
        <f>'Component Informations'!$L910</f>
        <v>0</v>
      </c>
      <c r="AG904" s="73">
        <f>'Component Informations'!$M910</f>
        <v>0</v>
      </c>
      <c r="AM904" t="str">
        <f t="shared" si="29"/>
        <v xml:space="preserve"> </v>
      </c>
    </row>
    <row r="905" spans="19:39">
      <c r="S905" s="70">
        <v>905</v>
      </c>
      <c r="T905">
        <f>'Product Informations'!$L913</f>
        <v>0</v>
      </c>
      <c r="U905">
        <f>'Product Informations'!$M913</f>
        <v>0</v>
      </c>
      <c r="V905" s="73">
        <f>'Product Informations'!$N913</f>
        <v>0</v>
      </c>
      <c r="AC905" s="67" t="str">
        <f t="shared" si="28"/>
        <v xml:space="preserve"> </v>
      </c>
      <c r="AD905" s="70">
        <v>2408</v>
      </c>
      <c r="AE905">
        <f>'Component Informations'!$K911</f>
        <v>0</v>
      </c>
      <c r="AF905">
        <f>'Component Informations'!$L911</f>
        <v>0</v>
      </c>
      <c r="AG905" s="73">
        <f>'Component Informations'!$M911</f>
        <v>0</v>
      </c>
      <c r="AM905" t="str">
        <f t="shared" si="29"/>
        <v xml:space="preserve"> </v>
      </c>
    </row>
    <row r="906" spans="19:39">
      <c r="S906" s="70">
        <v>906</v>
      </c>
      <c r="T906">
        <f>'Product Informations'!$L914</f>
        <v>0</v>
      </c>
      <c r="U906">
        <f>'Product Informations'!$M914</f>
        <v>0</v>
      </c>
      <c r="V906" s="73">
        <f>'Product Informations'!$N914</f>
        <v>0</v>
      </c>
      <c r="AC906" s="67" t="str">
        <f t="shared" si="28"/>
        <v xml:space="preserve"> </v>
      </c>
      <c r="AD906" s="70">
        <v>2409</v>
      </c>
      <c r="AE906">
        <f>'Component Informations'!$K912</f>
        <v>0</v>
      </c>
      <c r="AF906">
        <f>'Component Informations'!$L912</f>
        <v>0</v>
      </c>
      <c r="AG906" s="73">
        <f>'Component Informations'!$M912</f>
        <v>0</v>
      </c>
      <c r="AM906" t="str">
        <f t="shared" si="29"/>
        <v xml:space="preserve"> </v>
      </c>
    </row>
    <row r="907" spans="19:39">
      <c r="S907" s="70">
        <v>907</v>
      </c>
      <c r="T907">
        <f>'Product Informations'!$L915</f>
        <v>0</v>
      </c>
      <c r="U907">
        <f>'Product Informations'!$M915</f>
        <v>0</v>
      </c>
      <c r="V907" s="73">
        <f>'Product Informations'!$N915</f>
        <v>0</v>
      </c>
      <c r="AC907" s="67" t="str">
        <f t="shared" si="28"/>
        <v xml:space="preserve"> </v>
      </c>
      <c r="AD907" s="70">
        <v>2410</v>
      </c>
      <c r="AE907">
        <f>'Component Informations'!$K913</f>
        <v>0</v>
      </c>
      <c r="AF907">
        <f>'Component Informations'!$L913</f>
        <v>0</v>
      </c>
      <c r="AG907" s="73">
        <f>'Component Informations'!$M913</f>
        <v>0</v>
      </c>
      <c r="AM907" t="str">
        <f t="shared" si="29"/>
        <v xml:space="preserve"> </v>
      </c>
    </row>
    <row r="908" spans="19:39">
      <c r="S908" s="70">
        <v>908</v>
      </c>
      <c r="T908">
        <f>'Product Informations'!$L916</f>
        <v>0</v>
      </c>
      <c r="U908">
        <f>'Product Informations'!$M916</f>
        <v>0</v>
      </c>
      <c r="V908" s="73">
        <f>'Product Informations'!$N916</f>
        <v>0</v>
      </c>
      <c r="AC908" s="67" t="str">
        <f t="shared" si="28"/>
        <v xml:space="preserve"> </v>
      </c>
      <c r="AD908" s="70">
        <v>2411</v>
      </c>
      <c r="AE908">
        <f>'Component Informations'!$K914</f>
        <v>0</v>
      </c>
      <c r="AF908">
        <f>'Component Informations'!$L914</f>
        <v>0</v>
      </c>
      <c r="AG908" s="73">
        <f>'Component Informations'!$M914</f>
        <v>0</v>
      </c>
      <c r="AM908" t="str">
        <f t="shared" si="29"/>
        <v xml:space="preserve"> </v>
      </c>
    </row>
    <row r="909" spans="19:39">
      <c r="S909" s="70">
        <v>909</v>
      </c>
      <c r="T909">
        <f>'Product Informations'!$L917</f>
        <v>0</v>
      </c>
      <c r="U909">
        <f>'Product Informations'!$M917</f>
        <v>0</v>
      </c>
      <c r="V909" s="73">
        <f>'Product Informations'!$N917</f>
        <v>0</v>
      </c>
      <c r="AC909" s="67" t="str">
        <f t="shared" si="28"/>
        <v xml:space="preserve"> </v>
      </c>
      <c r="AD909" s="70">
        <v>2412</v>
      </c>
      <c r="AE909">
        <f>'Component Informations'!$K915</f>
        <v>0</v>
      </c>
      <c r="AF909">
        <f>'Component Informations'!$L915</f>
        <v>0</v>
      </c>
      <c r="AG909" s="73">
        <f>'Component Informations'!$M915</f>
        <v>0</v>
      </c>
      <c r="AM909" t="str">
        <f t="shared" si="29"/>
        <v xml:space="preserve"> </v>
      </c>
    </row>
    <row r="910" spans="19:39">
      <c r="S910" s="70">
        <v>910</v>
      </c>
      <c r="T910">
        <f>'Product Informations'!$L918</f>
        <v>0</v>
      </c>
      <c r="U910">
        <f>'Product Informations'!$M918</f>
        <v>0</v>
      </c>
      <c r="V910" s="73">
        <f>'Product Informations'!$N918</f>
        <v>0</v>
      </c>
      <c r="AC910" s="67" t="str">
        <f t="shared" si="28"/>
        <v xml:space="preserve"> </v>
      </c>
      <c r="AD910" s="70">
        <v>2413</v>
      </c>
      <c r="AE910">
        <f>'Component Informations'!$K916</f>
        <v>0</v>
      </c>
      <c r="AF910">
        <f>'Component Informations'!$L916</f>
        <v>0</v>
      </c>
      <c r="AG910" s="73">
        <f>'Component Informations'!$M916</f>
        <v>0</v>
      </c>
      <c r="AM910" t="str">
        <f t="shared" si="29"/>
        <v xml:space="preserve"> </v>
      </c>
    </row>
    <row r="911" spans="19:39">
      <c r="S911" s="70">
        <v>911</v>
      </c>
      <c r="T911">
        <f>'Product Informations'!$L919</f>
        <v>0</v>
      </c>
      <c r="U911">
        <f>'Product Informations'!$M919</f>
        <v>0</v>
      </c>
      <c r="V911" s="73">
        <f>'Product Informations'!$N919</f>
        <v>0</v>
      </c>
      <c r="AC911" s="67" t="str">
        <f t="shared" si="28"/>
        <v xml:space="preserve"> </v>
      </c>
      <c r="AD911" s="70">
        <v>2414</v>
      </c>
      <c r="AE911">
        <f>'Component Informations'!$K917</f>
        <v>0</v>
      </c>
      <c r="AF911">
        <f>'Component Informations'!$L917</f>
        <v>0</v>
      </c>
      <c r="AG911" s="73">
        <f>'Component Informations'!$M917</f>
        <v>0</v>
      </c>
      <c r="AM911" t="str">
        <f t="shared" si="29"/>
        <v xml:space="preserve"> </v>
      </c>
    </row>
    <row r="912" spans="19:39">
      <c r="S912" s="70">
        <v>912</v>
      </c>
      <c r="T912">
        <f>'Product Informations'!$L920</f>
        <v>0</v>
      </c>
      <c r="U912">
        <f>'Product Informations'!$M920</f>
        <v>0</v>
      </c>
      <c r="V912" s="73">
        <f>'Product Informations'!$N920</f>
        <v>0</v>
      </c>
      <c r="AC912" s="67" t="str">
        <f t="shared" si="28"/>
        <v xml:space="preserve"> </v>
      </c>
      <c r="AD912" s="70">
        <v>2415</v>
      </c>
      <c r="AE912">
        <f>'Component Informations'!$K918</f>
        <v>0</v>
      </c>
      <c r="AF912">
        <f>'Component Informations'!$L918</f>
        <v>0</v>
      </c>
      <c r="AG912" s="73">
        <f>'Component Informations'!$M918</f>
        <v>0</v>
      </c>
      <c r="AM912" t="str">
        <f t="shared" si="29"/>
        <v xml:space="preserve"> </v>
      </c>
    </row>
    <row r="913" spans="19:39">
      <c r="S913" s="70">
        <v>913</v>
      </c>
      <c r="T913">
        <f>'Product Informations'!$L921</f>
        <v>0</v>
      </c>
      <c r="U913">
        <f>'Product Informations'!$M921</f>
        <v>0</v>
      </c>
      <c r="V913" s="73">
        <f>'Product Informations'!$N921</f>
        <v>0</v>
      </c>
      <c r="AC913" s="67" t="str">
        <f t="shared" si="28"/>
        <v xml:space="preserve"> </v>
      </c>
      <c r="AD913" s="70">
        <v>2416</v>
      </c>
      <c r="AE913">
        <f>'Component Informations'!$K919</f>
        <v>0</v>
      </c>
      <c r="AF913">
        <f>'Component Informations'!$L919</f>
        <v>0</v>
      </c>
      <c r="AG913" s="73">
        <f>'Component Informations'!$M919</f>
        <v>0</v>
      </c>
      <c r="AM913" t="str">
        <f t="shared" si="29"/>
        <v xml:space="preserve"> </v>
      </c>
    </row>
    <row r="914" spans="19:39">
      <c r="S914" s="70">
        <v>914</v>
      </c>
      <c r="T914">
        <f>'Product Informations'!$L922</f>
        <v>0</v>
      </c>
      <c r="U914">
        <f>'Product Informations'!$M922</f>
        <v>0</v>
      </c>
      <c r="V914" s="73">
        <f>'Product Informations'!$N922</f>
        <v>0</v>
      </c>
      <c r="AC914" s="67" t="str">
        <f t="shared" si="28"/>
        <v xml:space="preserve"> </v>
      </c>
      <c r="AD914" s="70">
        <v>2417</v>
      </c>
      <c r="AE914">
        <f>'Component Informations'!$K920</f>
        <v>0</v>
      </c>
      <c r="AF914">
        <f>'Component Informations'!$L920</f>
        <v>0</v>
      </c>
      <c r="AG914" s="73">
        <f>'Component Informations'!$M920</f>
        <v>0</v>
      </c>
      <c r="AM914" t="str">
        <f t="shared" si="29"/>
        <v xml:space="preserve"> </v>
      </c>
    </row>
    <row r="915" spans="19:39">
      <c r="S915" s="70">
        <v>915</v>
      </c>
      <c r="T915">
        <f>'Product Informations'!$L923</f>
        <v>0</v>
      </c>
      <c r="U915">
        <f>'Product Informations'!$M923</f>
        <v>0</v>
      </c>
      <c r="V915" s="73">
        <f>'Product Informations'!$N923</f>
        <v>0</v>
      </c>
      <c r="AC915" s="67" t="str">
        <f t="shared" si="28"/>
        <v xml:space="preserve"> </v>
      </c>
      <c r="AD915" s="70">
        <v>2418</v>
      </c>
      <c r="AE915">
        <f>'Component Informations'!$K921</f>
        <v>0</v>
      </c>
      <c r="AF915">
        <f>'Component Informations'!$L921</f>
        <v>0</v>
      </c>
      <c r="AG915" s="73">
        <f>'Component Informations'!$M921</f>
        <v>0</v>
      </c>
      <c r="AM915" t="str">
        <f t="shared" si="29"/>
        <v xml:space="preserve"> </v>
      </c>
    </row>
    <row r="916" spans="19:39">
      <c r="S916" s="70">
        <v>916</v>
      </c>
      <c r="T916">
        <f>'Product Informations'!$L924</f>
        <v>0</v>
      </c>
      <c r="U916">
        <f>'Product Informations'!$M924</f>
        <v>0</v>
      </c>
      <c r="V916" s="73">
        <f>'Product Informations'!$N924</f>
        <v>0</v>
      </c>
      <c r="AC916" s="67" t="str">
        <f t="shared" si="28"/>
        <v xml:space="preserve"> </v>
      </c>
      <c r="AD916" s="70">
        <v>2419</v>
      </c>
      <c r="AE916">
        <f>'Component Informations'!$K922</f>
        <v>0</v>
      </c>
      <c r="AF916">
        <f>'Component Informations'!$L922</f>
        <v>0</v>
      </c>
      <c r="AG916" s="73">
        <f>'Component Informations'!$M922</f>
        <v>0</v>
      </c>
      <c r="AM916" t="str">
        <f t="shared" si="29"/>
        <v xml:space="preserve"> </v>
      </c>
    </row>
    <row r="917" spans="19:39">
      <c r="S917" s="70">
        <v>917</v>
      </c>
      <c r="T917">
        <f>'Product Informations'!$L925</f>
        <v>0</v>
      </c>
      <c r="U917">
        <f>'Product Informations'!$M925</f>
        <v>0</v>
      </c>
      <c r="V917" s="73">
        <f>'Product Informations'!$N925</f>
        <v>0</v>
      </c>
      <c r="AC917" s="67" t="str">
        <f t="shared" si="28"/>
        <v xml:space="preserve"> </v>
      </c>
      <c r="AD917" s="70">
        <v>2420</v>
      </c>
      <c r="AE917">
        <f>'Component Informations'!$K923</f>
        <v>0</v>
      </c>
      <c r="AF917">
        <f>'Component Informations'!$L923</f>
        <v>0</v>
      </c>
      <c r="AG917" s="73">
        <f>'Component Informations'!$M923</f>
        <v>0</v>
      </c>
      <c r="AM917" t="str">
        <f t="shared" si="29"/>
        <v xml:space="preserve"> </v>
      </c>
    </row>
    <row r="918" spans="19:39">
      <c r="S918" s="70">
        <v>918</v>
      </c>
      <c r="T918">
        <f>'Product Informations'!$L926</f>
        <v>0</v>
      </c>
      <c r="U918">
        <f>'Product Informations'!$M926</f>
        <v>0</v>
      </c>
      <c r="V918" s="73">
        <f>'Product Informations'!$N926</f>
        <v>0</v>
      </c>
      <c r="AC918" s="67" t="str">
        <f t="shared" si="28"/>
        <v xml:space="preserve"> </v>
      </c>
      <c r="AD918" s="70">
        <v>2421</v>
      </c>
      <c r="AE918">
        <f>'Component Informations'!$K924</f>
        <v>0</v>
      </c>
      <c r="AF918">
        <f>'Component Informations'!$L924</f>
        <v>0</v>
      </c>
      <c r="AG918" s="73">
        <f>'Component Informations'!$M924</f>
        <v>0</v>
      </c>
      <c r="AM918" t="str">
        <f t="shared" si="29"/>
        <v xml:space="preserve"> </v>
      </c>
    </row>
    <row r="919" spans="19:39">
      <c r="S919" s="70">
        <v>919</v>
      </c>
      <c r="T919">
        <f>'Product Informations'!$L927</f>
        <v>0</v>
      </c>
      <c r="U919">
        <f>'Product Informations'!$M927</f>
        <v>0</v>
      </c>
      <c r="V919" s="73">
        <f>'Product Informations'!$N927</f>
        <v>0</v>
      </c>
      <c r="AC919" s="67" t="str">
        <f t="shared" si="28"/>
        <v xml:space="preserve"> </v>
      </c>
      <c r="AD919" s="70">
        <v>2422</v>
      </c>
      <c r="AE919">
        <f>'Component Informations'!$K925</f>
        <v>0</v>
      </c>
      <c r="AF919">
        <f>'Component Informations'!$L925</f>
        <v>0</v>
      </c>
      <c r="AG919" s="73">
        <f>'Component Informations'!$M925</f>
        <v>0</v>
      </c>
      <c r="AM919" t="str">
        <f t="shared" si="29"/>
        <v xml:space="preserve"> </v>
      </c>
    </row>
    <row r="920" spans="19:39">
      <c r="S920" s="70">
        <v>920</v>
      </c>
      <c r="T920">
        <f>'Product Informations'!$L928</f>
        <v>0</v>
      </c>
      <c r="U920">
        <f>'Product Informations'!$M928</f>
        <v>0</v>
      </c>
      <c r="V920" s="73">
        <f>'Product Informations'!$N928</f>
        <v>0</v>
      </c>
      <c r="AC920" s="67" t="str">
        <f t="shared" si="28"/>
        <v xml:space="preserve"> </v>
      </c>
      <c r="AD920" s="70">
        <v>2423</v>
      </c>
      <c r="AE920">
        <f>'Component Informations'!$K926</f>
        <v>0</v>
      </c>
      <c r="AF920">
        <f>'Component Informations'!$L926</f>
        <v>0</v>
      </c>
      <c r="AG920" s="73">
        <f>'Component Informations'!$M926</f>
        <v>0</v>
      </c>
      <c r="AM920" t="str">
        <f t="shared" si="29"/>
        <v xml:space="preserve"> </v>
      </c>
    </row>
    <row r="921" spans="19:39">
      <c r="S921" s="70">
        <v>921</v>
      </c>
      <c r="T921">
        <f>'Product Informations'!$L929</f>
        <v>0</v>
      </c>
      <c r="U921">
        <f>'Product Informations'!$M929</f>
        <v>0</v>
      </c>
      <c r="V921" s="73">
        <f>'Product Informations'!$N929</f>
        <v>0</v>
      </c>
      <c r="AC921" s="67" t="str">
        <f t="shared" si="28"/>
        <v xml:space="preserve"> </v>
      </c>
      <c r="AD921" s="70">
        <v>2424</v>
      </c>
      <c r="AE921">
        <f>'Component Informations'!$K927</f>
        <v>0</v>
      </c>
      <c r="AF921">
        <f>'Component Informations'!$L927</f>
        <v>0</v>
      </c>
      <c r="AG921" s="73">
        <f>'Component Informations'!$M927</f>
        <v>0</v>
      </c>
      <c r="AM921" t="str">
        <f t="shared" si="29"/>
        <v xml:space="preserve"> </v>
      </c>
    </row>
    <row r="922" spans="19:39">
      <c r="S922" s="70">
        <v>922</v>
      </c>
      <c r="T922">
        <f>'Product Informations'!$L930</f>
        <v>0</v>
      </c>
      <c r="U922">
        <f>'Product Informations'!$M930</f>
        <v>0</v>
      </c>
      <c r="V922" s="73">
        <f>'Product Informations'!$N930</f>
        <v>0</v>
      </c>
      <c r="AC922" s="67" t="str">
        <f t="shared" si="28"/>
        <v xml:space="preserve"> </v>
      </c>
      <c r="AD922" s="70">
        <v>2425</v>
      </c>
      <c r="AE922">
        <f>'Component Informations'!$K928</f>
        <v>0</v>
      </c>
      <c r="AF922">
        <f>'Component Informations'!$L928</f>
        <v>0</v>
      </c>
      <c r="AG922" s="73">
        <f>'Component Informations'!$M928</f>
        <v>0</v>
      </c>
      <c r="AM922" t="str">
        <f t="shared" si="29"/>
        <v xml:space="preserve"> </v>
      </c>
    </row>
    <row r="923" spans="19:39">
      <c r="S923" s="70">
        <v>923</v>
      </c>
      <c r="T923">
        <f>'Product Informations'!$L931</f>
        <v>0</v>
      </c>
      <c r="U923">
        <f>'Product Informations'!$M931</f>
        <v>0</v>
      </c>
      <c r="V923" s="73">
        <f>'Product Informations'!$N931</f>
        <v>0</v>
      </c>
      <c r="AC923" s="67" t="str">
        <f t="shared" si="28"/>
        <v xml:space="preserve"> </v>
      </c>
      <c r="AD923" s="70">
        <v>2426</v>
      </c>
      <c r="AE923">
        <f>'Component Informations'!$K929</f>
        <v>0</v>
      </c>
      <c r="AF923">
        <f>'Component Informations'!$L929</f>
        <v>0</v>
      </c>
      <c r="AG923" s="73">
        <f>'Component Informations'!$M929</f>
        <v>0</v>
      </c>
      <c r="AM923" t="str">
        <f t="shared" si="29"/>
        <v xml:space="preserve"> </v>
      </c>
    </row>
    <row r="924" spans="19:39">
      <c r="S924" s="70">
        <v>924</v>
      </c>
      <c r="T924">
        <f>'Product Informations'!$L932</f>
        <v>0</v>
      </c>
      <c r="U924">
        <f>'Product Informations'!$M932</f>
        <v>0</v>
      </c>
      <c r="V924" s="73">
        <f>'Product Informations'!$N932</f>
        <v>0</v>
      </c>
      <c r="AC924" s="67" t="str">
        <f t="shared" si="28"/>
        <v xml:space="preserve"> </v>
      </c>
      <c r="AD924" s="70">
        <v>2427</v>
      </c>
      <c r="AE924">
        <f>'Component Informations'!$K930</f>
        <v>0</v>
      </c>
      <c r="AF924">
        <f>'Component Informations'!$L930</f>
        <v>0</v>
      </c>
      <c r="AG924" s="73">
        <f>'Component Informations'!$M930</f>
        <v>0</v>
      </c>
      <c r="AM924" t="str">
        <f t="shared" si="29"/>
        <v xml:space="preserve"> </v>
      </c>
    </row>
    <row r="925" spans="19:39">
      <c r="S925" s="70">
        <v>925</v>
      </c>
      <c r="T925">
        <f>'Product Informations'!$L933</f>
        <v>0</v>
      </c>
      <c r="U925">
        <f>'Product Informations'!$M933</f>
        <v>0</v>
      </c>
      <c r="V925" s="73">
        <f>'Product Informations'!$N933</f>
        <v>0</v>
      </c>
      <c r="AC925" s="67" t="str">
        <f t="shared" si="28"/>
        <v xml:space="preserve"> </v>
      </c>
      <c r="AD925" s="70">
        <v>2428</v>
      </c>
      <c r="AE925">
        <f>'Component Informations'!$K931</f>
        <v>0</v>
      </c>
      <c r="AF925">
        <f>'Component Informations'!$L931</f>
        <v>0</v>
      </c>
      <c r="AG925" s="73">
        <f>'Component Informations'!$M931</f>
        <v>0</v>
      </c>
      <c r="AM925" t="str">
        <f t="shared" si="29"/>
        <v xml:space="preserve"> </v>
      </c>
    </row>
    <row r="926" spans="19:39">
      <c r="S926" s="70">
        <v>926</v>
      </c>
      <c r="T926">
        <f>'Product Informations'!$L934</f>
        <v>0</v>
      </c>
      <c r="U926">
        <f>'Product Informations'!$M934</f>
        <v>0</v>
      </c>
      <c r="V926" s="73">
        <f>'Product Informations'!$N934</f>
        <v>0</v>
      </c>
      <c r="AC926" s="67" t="str">
        <f t="shared" si="28"/>
        <v xml:space="preserve"> </v>
      </c>
      <c r="AD926" s="70">
        <v>2429</v>
      </c>
      <c r="AE926">
        <f>'Component Informations'!$K932</f>
        <v>0</v>
      </c>
      <c r="AF926">
        <f>'Component Informations'!$L932</f>
        <v>0</v>
      </c>
      <c r="AG926" s="73">
        <f>'Component Informations'!$M932</f>
        <v>0</v>
      </c>
      <c r="AM926" t="str">
        <f t="shared" si="29"/>
        <v xml:space="preserve"> </v>
      </c>
    </row>
    <row r="927" spans="19:39">
      <c r="S927" s="70">
        <v>927</v>
      </c>
      <c r="T927">
        <f>'Product Informations'!$L935</f>
        <v>0</v>
      </c>
      <c r="U927">
        <f>'Product Informations'!$M935</f>
        <v>0</v>
      </c>
      <c r="V927" s="73">
        <f>'Product Informations'!$N935</f>
        <v>0</v>
      </c>
      <c r="AC927" s="67" t="str">
        <f t="shared" si="28"/>
        <v xml:space="preserve"> </v>
      </c>
      <c r="AD927" s="70">
        <v>2430</v>
      </c>
      <c r="AE927">
        <f>'Component Informations'!$K933</f>
        <v>0</v>
      </c>
      <c r="AF927">
        <f>'Component Informations'!$L933</f>
        <v>0</v>
      </c>
      <c r="AG927" s="73">
        <f>'Component Informations'!$M933</f>
        <v>0</v>
      </c>
      <c r="AM927" t="str">
        <f t="shared" si="29"/>
        <v xml:space="preserve"> </v>
      </c>
    </row>
    <row r="928" spans="19:39">
      <c r="S928" s="70">
        <v>928</v>
      </c>
      <c r="T928">
        <f>'Product Informations'!$L936</f>
        <v>0</v>
      </c>
      <c r="U928">
        <f>'Product Informations'!$M936</f>
        <v>0</v>
      </c>
      <c r="V928" s="73">
        <f>'Product Informations'!$N936</f>
        <v>0</v>
      </c>
      <c r="AC928" s="67" t="str">
        <f t="shared" si="28"/>
        <v xml:space="preserve"> </v>
      </c>
      <c r="AD928" s="70">
        <v>2431</v>
      </c>
      <c r="AE928">
        <f>'Component Informations'!$K934</f>
        <v>0</v>
      </c>
      <c r="AF928">
        <f>'Component Informations'!$L934</f>
        <v>0</v>
      </c>
      <c r="AG928" s="73">
        <f>'Component Informations'!$M934</f>
        <v>0</v>
      </c>
      <c r="AM928" t="str">
        <f t="shared" si="29"/>
        <v xml:space="preserve"> </v>
      </c>
    </row>
    <row r="929" spans="19:39">
      <c r="S929" s="70">
        <v>929</v>
      </c>
      <c r="T929">
        <f>'Product Informations'!$L937</f>
        <v>0</v>
      </c>
      <c r="U929">
        <f>'Product Informations'!$M937</f>
        <v>0</v>
      </c>
      <c r="V929" s="73">
        <f>'Product Informations'!$N937</f>
        <v>0</v>
      </c>
      <c r="AC929" s="67" t="str">
        <f t="shared" si="28"/>
        <v xml:space="preserve"> </v>
      </c>
      <c r="AD929" s="70">
        <v>2432</v>
      </c>
      <c r="AE929">
        <f>'Component Informations'!$K935</f>
        <v>0</v>
      </c>
      <c r="AF929">
        <f>'Component Informations'!$L935</f>
        <v>0</v>
      </c>
      <c r="AG929" s="73">
        <f>'Component Informations'!$M935</f>
        <v>0</v>
      </c>
      <c r="AM929" t="str">
        <f t="shared" si="29"/>
        <v xml:space="preserve"> </v>
      </c>
    </row>
    <row r="930" spans="19:39">
      <c r="S930" s="70">
        <v>930</v>
      </c>
      <c r="T930">
        <f>'Product Informations'!$L938</f>
        <v>0</v>
      </c>
      <c r="U930">
        <f>'Product Informations'!$M938</f>
        <v>0</v>
      </c>
      <c r="V930" s="73">
        <f>'Product Informations'!$N938</f>
        <v>0</v>
      </c>
      <c r="AC930" s="67" t="str">
        <f t="shared" si="28"/>
        <v xml:space="preserve"> </v>
      </c>
      <c r="AD930" s="70">
        <v>2433</v>
      </c>
      <c r="AE930">
        <f>'Component Informations'!$K936</f>
        <v>0</v>
      </c>
      <c r="AF930">
        <f>'Component Informations'!$L936</f>
        <v>0</v>
      </c>
      <c r="AG930" s="73">
        <f>'Component Informations'!$M936</f>
        <v>0</v>
      </c>
      <c r="AM930" t="str">
        <f t="shared" si="29"/>
        <v xml:space="preserve"> </v>
      </c>
    </row>
    <row r="931" spans="19:39">
      <c r="S931" s="70">
        <v>931</v>
      </c>
      <c r="T931">
        <f>'Product Informations'!$L939</f>
        <v>0</v>
      </c>
      <c r="U931">
        <f>'Product Informations'!$M939</f>
        <v>0</v>
      </c>
      <c r="V931" s="73">
        <f>'Product Informations'!$N939</f>
        <v>0</v>
      </c>
      <c r="AC931" s="67" t="str">
        <f t="shared" si="28"/>
        <v xml:space="preserve"> </v>
      </c>
      <c r="AD931" s="70">
        <v>2434</v>
      </c>
      <c r="AE931">
        <f>'Component Informations'!$K937</f>
        <v>0</v>
      </c>
      <c r="AF931">
        <f>'Component Informations'!$L937</f>
        <v>0</v>
      </c>
      <c r="AG931" s="73">
        <f>'Component Informations'!$M937</f>
        <v>0</v>
      </c>
      <c r="AM931" t="str">
        <f t="shared" si="29"/>
        <v xml:space="preserve"> </v>
      </c>
    </row>
    <row r="932" spans="19:39">
      <c r="S932" s="70">
        <v>932</v>
      </c>
      <c r="T932">
        <f>'Product Informations'!$L940</f>
        <v>0</v>
      </c>
      <c r="U932">
        <f>'Product Informations'!$M940</f>
        <v>0</v>
      </c>
      <c r="V932" s="73">
        <f>'Product Informations'!$N940</f>
        <v>0</v>
      </c>
      <c r="AC932" s="67" t="str">
        <f t="shared" si="28"/>
        <v xml:space="preserve"> </v>
      </c>
      <c r="AD932" s="70">
        <v>2435</v>
      </c>
      <c r="AE932">
        <f>'Component Informations'!$K938</f>
        <v>0</v>
      </c>
      <c r="AF932">
        <f>'Component Informations'!$L938</f>
        <v>0</v>
      </c>
      <c r="AG932" s="73">
        <f>'Component Informations'!$M938</f>
        <v>0</v>
      </c>
      <c r="AM932" t="str">
        <f t="shared" si="29"/>
        <v xml:space="preserve"> </v>
      </c>
    </row>
    <row r="933" spans="19:39">
      <c r="S933" s="70">
        <v>933</v>
      </c>
      <c r="T933">
        <f>'Product Informations'!$L941</f>
        <v>0</v>
      </c>
      <c r="U933">
        <f>'Product Informations'!$M941</f>
        <v>0</v>
      </c>
      <c r="V933" s="73">
        <f>'Product Informations'!$N941</f>
        <v>0</v>
      </c>
      <c r="AC933" s="67" t="str">
        <f t="shared" si="28"/>
        <v xml:space="preserve"> </v>
      </c>
      <c r="AD933" s="70">
        <v>2436</v>
      </c>
      <c r="AE933">
        <f>'Component Informations'!$K939</f>
        <v>0</v>
      </c>
      <c r="AF933">
        <f>'Component Informations'!$L939</f>
        <v>0</v>
      </c>
      <c r="AG933" s="73">
        <f>'Component Informations'!$M939</f>
        <v>0</v>
      </c>
      <c r="AM933" t="str">
        <f t="shared" si="29"/>
        <v xml:space="preserve"> </v>
      </c>
    </row>
    <row r="934" spans="19:39">
      <c r="S934" s="70">
        <v>934</v>
      </c>
      <c r="T934">
        <f>'Product Informations'!$L942</f>
        <v>0</v>
      </c>
      <c r="U934">
        <f>'Product Informations'!$M942</f>
        <v>0</v>
      </c>
      <c r="V934" s="73">
        <f>'Product Informations'!$N942</f>
        <v>0</v>
      </c>
      <c r="AC934" s="67" t="str">
        <f t="shared" si="28"/>
        <v xml:space="preserve"> </v>
      </c>
      <c r="AD934" s="70">
        <v>2437</v>
      </c>
      <c r="AE934">
        <f>'Component Informations'!$K940</f>
        <v>0</v>
      </c>
      <c r="AF934">
        <f>'Component Informations'!$L940</f>
        <v>0</v>
      </c>
      <c r="AG934" s="73">
        <f>'Component Informations'!$M940</f>
        <v>0</v>
      </c>
      <c r="AM934" t="str">
        <f t="shared" si="29"/>
        <v xml:space="preserve"> </v>
      </c>
    </row>
    <row r="935" spans="19:39">
      <c r="S935" s="70">
        <v>935</v>
      </c>
      <c r="T935">
        <f>'Product Informations'!$L943</f>
        <v>0</v>
      </c>
      <c r="U935">
        <f>'Product Informations'!$M943</f>
        <v>0</v>
      </c>
      <c r="V935" s="73">
        <f>'Product Informations'!$N943</f>
        <v>0</v>
      </c>
      <c r="AC935" s="67" t="str">
        <f t="shared" si="28"/>
        <v xml:space="preserve"> </v>
      </c>
      <c r="AD935" s="70">
        <v>2438</v>
      </c>
      <c r="AE935">
        <f>'Component Informations'!$K941</f>
        <v>0</v>
      </c>
      <c r="AF935">
        <f>'Component Informations'!$L941</f>
        <v>0</v>
      </c>
      <c r="AG935" s="73">
        <f>'Component Informations'!$M941</f>
        <v>0</v>
      </c>
      <c r="AM935" t="str">
        <f t="shared" si="29"/>
        <v xml:space="preserve"> </v>
      </c>
    </row>
    <row r="936" spans="19:39">
      <c r="S936" s="70">
        <v>936</v>
      </c>
      <c r="T936">
        <f>'Product Informations'!$L944</f>
        <v>0</v>
      </c>
      <c r="U936">
        <f>'Product Informations'!$M944</f>
        <v>0</v>
      </c>
      <c r="V936" s="73">
        <f>'Product Informations'!$N944</f>
        <v>0</v>
      </c>
      <c r="AC936" s="67" t="str">
        <f t="shared" si="28"/>
        <v xml:space="preserve"> </v>
      </c>
      <c r="AD936" s="70">
        <v>2439</v>
      </c>
      <c r="AE936">
        <f>'Component Informations'!$K942</f>
        <v>0</v>
      </c>
      <c r="AF936">
        <f>'Component Informations'!$L942</f>
        <v>0</v>
      </c>
      <c r="AG936" s="73">
        <f>'Component Informations'!$M942</f>
        <v>0</v>
      </c>
      <c r="AM936" t="str">
        <f t="shared" si="29"/>
        <v xml:space="preserve"> </v>
      </c>
    </row>
    <row r="937" spans="19:39">
      <c r="S937" s="70">
        <v>937</v>
      </c>
      <c r="T937">
        <f>'Product Informations'!$L945</f>
        <v>0</v>
      </c>
      <c r="U937">
        <f>'Product Informations'!$M945</f>
        <v>0</v>
      </c>
      <c r="V937" s="73">
        <f>'Product Informations'!$N945</f>
        <v>0</v>
      </c>
      <c r="AC937" s="67" t="str">
        <f t="shared" si="28"/>
        <v xml:space="preserve"> </v>
      </c>
      <c r="AD937" s="70">
        <v>2440</v>
      </c>
      <c r="AE937">
        <f>'Component Informations'!$K943</f>
        <v>0</v>
      </c>
      <c r="AF937">
        <f>'Component Informations'!$L943</f>
        <v>0</v>
      </c>
      <c r="AG937" s="73">
        <f>'Component Informations'!$M943</f>
        <v>0</v>
      </c>
      <c r="AM937" t="str">
        <f t="shared" si="29"/>
        <v xml:space="preserve"> </v>
      </c>
    </row>
    <row r="938" spans="19:39">
      <c r="S938" s="70">
        <v>938</v>
      </c>
      <c r="T938">
        <f>'Product Informations'!$L946</f>
        <v>0</v>
      </c>
      <c r="U938">
        <f>'Product Informations'!$M946</f>
        <v>0</v>
      </c>
      <c r="V938" s="73">
        <f>'Product Informations'!$N946</f>
        <v>0</v>
      </c>
      <c r="AC938" s="67" t="str">
        <f t="shared" si="28"/>
        <v xml:space="preserve"> </v>
      </c>
      <c r="AD938" s="70">
        <v>2441</v>
      </c>
      <c r="AE938">
        <f>'Component Informations'!$K944</f>
        <v>0</v>
      </c>
      <c r="AF938">
        <f>'Component Informations'!$L944</f>
        <v>0</v>
      </c>
      <c r="AG938" s="73">
        <f>'Component Informations'!$M944</f>
        <v>0</v>
      </c>
      <c r="AM938" t="str">
        <f t="shared" si="29"/>
        <v xml:space="preserve"> </v>
      </c>
    </row>
    <row r="939" spans="19:39">
      <c r="S939" s="70">
        <v>939</v>
      </c>
      <c r="T939">
        <f>'Product Informations'!$L947</f>
        <v>0</v>
      </c>
      <c r="U939">
        <f>'Product Informations'!$M947</f>
        <v>0</v>
      </c>
      <c r="V939" s="73">
        <f>'Product Informations'!$N947</f>
        <v>0</v>
      </c>
      <c r="AC939" s="67" t="str">
        <f t="shared" si="28"/>
        <v xml:space="preserve"> </v>
      </c>
      <c r="AD939" s="70">
        <v>2442</v>
      </c>
      <c r="AE939">
        <f>'Component Informations'!$K945</f>
        <v>0</v>
      </c>
      <c r="AF939">
        <f>'Component Informations'!$L945</f>
        <v>0</v>
      </c>
      <c r="AG939" s="73">
        <f>'Component Informations'!$M945</f>
        <v>0</v>
      </c>
      <c r="AM939" t="str">
        <f t="shared" si="29"/>
        <v xml:space="preserve"> </v>
      </c>
    </row>
    <row r="940" spans="19:39">
      <c r="S940" s="70">
        <v>940</v>
      </c>
      <c r="T940">
        <f>'Product Informations'!$L948</f>
        <v>0</v>
      </c>
      <c r="U940">
        <f>'Product Informations'!$M948</f>
        <v>0</v>
      </c>
      <c r="V940" s="73">
        <f>'Product Informations'!$N948</f>
        <v>0</v>
      </c>
      <c r="AC940" s="67" t="str">
        <f t="shared" si="28"/>
        <v xml:space="preserve"> </v>
      </c>
      <c r="AD940" s="70">
        <v>2443</v>
      </c>
      <c r="AE940">
        <f>'Component Informations'!$K946</f>
        <v>0</v>
      </c>
      <c r="AF940">
        <f>'Component Informations'!$L946</f>
        <v>0</v>
      </c>
      <c r="AG940" s="73">
        <f>'Component Informations'!$M946</f>
        <v>0</v>
      </c>
      <c r="AM940" t="str">
        <f t="shared" si="29"/>
        <v xml:space="preserve"> </v>
      </c>
    </row>
    <row r="941" spans="19:39">
      <c r="S941" s="70">
        <v>941</v>
      </c>
      <c r="T941">
        <f>'Product Informations'!$L949</f>
        <v>0</v>
      </c>
      <c r="U941">
        <f>'Product Informations'!$M949</f>
        <v>0</v>
      </c>
      <c r="V941" s="73">
        <f>'Product Informations'!$N949</f>
        <v>0</v>
      </c>
      <c r="AC941" s="67" t="str">
        <f t="shared" si="28"/>
        <v xml:space="preserve"> </v>
      </c>
      <c r="AD941" s="70">
        <v>2444</v>
      </c>
      <c r="AE941">
        <f>'Component Informations'!$K947</f>
        <v>0</v>
      </c>
      <c r="AF941">
        <f>'Component Informations'!$L947</f>
        <v>0</v>
      </c>
      <c r="AG941" s="73">
        <f>'Component Informations'!$M947</f>
        <v>0</v>
      </c>
      <c r="AM941" t="str">
        <f t="shared" si="29"/>
        <v xml:space="preserve"> </v>
      </c>
    </row>
    <row r="942" spans="19:39">
      <c r="S942" s="70">
        <v>942</v>
      </c>
      <c r="T942">
        <f>'Product Informations'!$L950</f>
        <v>0</v>
      </c>
      <c r="U942">
        <f>'Product Informations'!$M950</f>
        <v>0</v>
      </c>
      <c r="V942" s="73">
        <f>'Product Informations'!$N950</f>
        <v>0</v>
      </c>
      <c r="AC942" s="67" t="str">
        <f t="shared" si="28"/>
        <v xml:space="preserve"> </v>
      </c>
      <c r="AD942" s="70">
        <v>2445</v>
      </c>
      <c r="AE942">
        <f>'Component Informations'!$K948</f>
        <v>0</v>
      </c>
      <c r="AF942">
        <f>'Component Informations'!$L948</f>
        <v>0</v>
      </c>
      <c r="AG942" s="73">
        <f>'Component Informations'!$M948</f>
        <v>0</v>
      </c>
      <c r="AM942" t="str">
        <f t="shared" si="29"/>
        <v xml:space="preserve"> </v>
      </c>
    </row>
    <row r="943" spans="19:39">
      <c r="S943" s="70">
        <v>943</v>
      </c>
      <c r="T943">
        <f>'Product Informations'!$L951</f>
        <v>0</v>
      </c>
      <c r="U943">
        <f>'Product Informations'!$M951</f>
        <v>0</v>
      </c>
      <c r="V943" s="73">
        <f>'Product Informations'!$N951</f>
        <v>0</v>
      </c>
      <c r="AC943" s="67" t="str">
        <f t="shared" si="28"/>
        <v xml:space="preserve"> </v>
      </c>
      <c r="AD943" s="70">
        <v>2446</v>
      </c>
      <c r="AE943">
        <f>'Component Informations'!$K949</f>
        <v>0</v>
      </c>
      <c r="AF943">
        <f>'Component Informations'!$L949</f>
        <v>0</v>
      </c>
      <c r="AG943" s="73">
        <f>'Component Informations'!$M949</f>
        <v>0</v>
      </c>
      <c r="AM943" t="str">
        <f t="shared" si="29"/>
        <v xml:space="preserve"> </v>
      </c>
    </row>
    <row r="944" spans="19:39">
      <c r="S944" s="70">
        <v>944</v>
      </c>
      <c r="T944">
        <f>'Product Informations'!$L952</f>
        <v>0</v>
      </c>
      <c r="U944">
        <f>'Product Informations'!$M952</f>
        <v>0</v>
      </c>
      <c r="V944" s="73">
        <f>'Product Informations'!$N952</f>
        <v>0</v>
      </c>
      <c r="AC944" s="67" t="str">
        <f t="shared" si="28"/>
        <v xml:space="preserve"> </v>
      </c>
      <c r="AD944" s="70">
        <v>2447</v>
      </c>
      <c r="AE944">
        <f>'Component Informations'!$K950</f>
        <v>0</v>
      </c>
      <c r="AF944">
        <f>'Component Informations'!$L950</f>
        <v>0</v>
      </c>
      <c r="AG944" s="73">
        <f>'Component Informations'!$M950</f>
        <v>0</v>
      </c>
      <c r="AM944" t="str">
        <f t="shared" si="29"/>
        <v xml:space="preserve"> </v>
      </c>
    </row>
    <row r="945" spans="19:39">
      <c r="S945" s="70">
        <v>945</v>
      </c>
      <c r="T945">
        <f>'Product Informations'!$L953</f>
        <v>0</v>
      </c>
      <c r="U945">
        <f>'Product Informations'!$M953</f>
        <v>0</v>
      </c>
      <c r="V945" s="73">
        <f>'Product Informations'!$N953</f>
        <v>0</v>
      </c>
      <c r="AC945" s="67" t="str">
        <f t="shared" si="28"/>
        <v xml:space="preserve"> </v>
      </c>
      <c r="AD945" s="70">
        <v>2448</v>
      </c>
      <c r="AE945">
        <f>'Component Informations'!$K951</f>
        <v>0</v>
      </c>
      <c r="AF945">
        <f>'Component Informations'!$L951</f>
        <v>0</v>
      </c>
      <c r="AG945" s="73">
        <f>'Component Informations'!$M951</f>
        <v>0</v>
      </c>
      <c r="AM945" t="str">
        <f t="shared" si="29"/>
        <v xml:space="preserve"> </v>
      </c>
    </row>
    <row r="946" spans="19:39">
      <c r="S946" s="70">
        <v>946</v>
      </c>
      <c r="T946">
        <f>'Product Informations'!$L954</f>
        <v>0</v>
      </c>
      <c r="U946">
        <f>'Product Informations'!$M954</f>
        <v>0</v>
      </c>
      <c r="V946" s="73">
        <f>'Product Informations'!$N954</f>
        <v>0</v>
      </c>
      <c r="AC946" s="67" t="str">
        <f t="shared" si="28"/>
        <v xml:space="preserve"> </v>
      </c>
      <c r="AD946" s="70">
        <v>2449</v>
      </c>
      <c r="AE946">
        <f>'Component Informations'!$K952</f>
        <v>0</v>
      </c>
      <c r="AF946">
        <f>'Component Informations'!$L952</f>
        <v>0</v>
      </c>
      <c r="AG946" s="73">
        <f>'Component Informations'!$M952</f>
        <v>0</v>
      </c>
      <c r="AM946" t="str">
        <f t="shared" si="29"/>
        <v xml:space="preserve"> </v>
      </c>
    </row>
    <row r="947" spans="19:39">
      <c r="S947" s="70">
        <v>947</v>
      </c>
      <c r="T947">
        <f>'Product Informations'!$L955</f>
        <v>0</v>
      </c>
      <c r="U947">
        <f>'Product Informations'!$M955</f>
        <v>0</v>
      </c>
      <c r="V947" s="73">
        <f>'Product Informations'!$N955</f>
        <v>0</v>
      </c>
      <c r="AC947" s="67" t="str">
        <f t="shared" si="28"/>
        <v xml:space="preserve"> </v>
      </c>
      <c r="AD947" s="70">
        <v>2450</v>
      </c>
      <c r="AE947">
        <f>'Component Informations'!$K953</f>
        <v>0</v>
      </c>
      <c r="AF947">
        <f>'Component Informations'!$L953</f>
        <v>0</v>
      </c>
      <c r="AG947" s="73">
        <f>'Component Informations'!$M953</f>
        <v>0</v>
      </c>
      <c r="AM947" t="str">
        <f t="shared" si="29"/>
        <v xml:space="preserve"> </v>
      </c>
    </row>
    <row r="948" spans="19:39">
      <c r="S948" s="70">
        <v>948</v>
      </c>
      <c r="T948">
        <f>'Product Informations'!$L956</f>
        <v>0</v>
      </c>
      <c r="U948">
        <f>'Product Informations'!$M956</f>
        <v>0</v>
      </c>
      <c r="V948" s="73">
        <f>'Product Informations'!$N956</f>
        <v>0</v>
      </c>
      <c r="AC948" s="67" t="str">
        <f t="shared" si="28"/>
        <v xml:space="preserve"> </v>
      </c>
      <c r="AD948" s="70">
        <v>2451</v>
      </c>
      <c r="AE948">
        <f>'Component Informations'!$K954</f>
        <v>0</v>
      </c>
      <c r="AF948">
        <f>'Component Informations'!$L954</f>
        <v>0</v>
      </c>
      <c r="AG948" s="73">
        <f>'Component Informations'!$M954</f>
        <v>0</v>
      </c>
      <c r="AM948" t="str">
        <f t="shared" si="29"/>
        <v xml:space="preserve"> </v>
      </c>
    </row>
    <row r="949" spans="19:39">
      <c r="S949" s="70">
        <v>949</v>
      </c>
      <c r="T949">
        <f>'Product Informations'!$L957</f>
        <v>0</v>
      </c>
      <c r="U949">
        <f>'Product Informations'!$M957</f>
        <v>0</v>
      </c>
      <c r="V949" s="73">
        <f>'Product Informations'!$N957</f>
        <v>0</v>
      </c>
      <c r="AC949" s="67" t="str">
        <f t="shared" si="28"/>
        <v xml:space="preserve"> </v>
      </c>
      <c r="AD949" s="70">
        <v>2452</v>
      </c>
      <c r="AE949">
        <f>'Component Informations'!$K955</f>
        <v>0</v>
      </c>
      <c r="AF949">
        <f>'Component Informations'!$L955</f>
        <v>0</v>
      </c>
      <c r="AG949" s="73">
        <f>'Component Informations'!$M955</f>
        <v>0</v>
      </c>
      <c r="AM949" t="str">
        <f t="shared" si="29"/>
        <v xml:space="preserve"> </v>
      </c>
    </row>
    <row r="950" spans="19:39">
      <c r="S950" s="70">
        <v>950</v>
      </c>
      <c r="T950">
        <f>'Product Informations'!$L958</f>
        <v>0</v>
      </c>
      <c r="U950">
        <f>'Product Informations'!$M958</f>
        <v>0</v>
      </c>
      <c r="V950" s="73">
        <f>'Product Informations'!$N958</f>
        <v>0</v>
      </c>
      <c r="AC950" s="67" t="str">
        <f t="shared" si="28"/>
        <v xml:space="preserve"> </v>
      </c>
      <c r="AD950" s="70">
        <v>2453</v>
      </c>
      <c r="AE950">
        <f>'Component Informations'!$K956</f>
        <v>0</v>
      </c>
      <c r="AF950">
        <f>'Component Informations'!$L956</f>
        <v>0</v>
      </c>
      <c r="AG950" s="73">
        <f>'Component Informations'!$M956</f>
        <v>0</v>
      </c>
      <c r="AM950" t="str">
        <f t="shared" si="29"/>
        <v xml:space="preserve"> </v>
      </c>
    </row>
    <row r="951" spans="19:39">
      <c r="S951" s="70">
        <v>951</v>
      </c>
      <c r="T951">
        <f>'Product Informations'!$L959</f>
        <v>0</v>
      </c>
      <c r="U951">
        <f>'Product Informations'!$M959</f>
        <v>0</v>
      </c>
      <c r="V951" s="73">
        <f>'Product Informations'!$N959</f>
        <v>0</v>
      </c>
      <c r="AC951" s="67" t="str">
        <f t="shared" si="28"/>
        <v xml:space="preserve"> </v>
      </c>
      <c r="AD951" s="70">
        <v>2454</v>
      </c>
      <c r="AE951">
        <f>'Component Informations'!$K957</f>
        <v>0</v>
      </c>
      <c r="AF951">
        <f>'Component Informations'!$L957</f>
        <v>0</v>
      </c>
      <c r="AG951" s="73">
        <f>'Component Informations'!$M957</f>
        <v>0</v>
      </c>
      <c r="AM951" t="str">
        <f t="shared" si="29"/>
        <v xml:space="preserve"> </v>
      </c>
    </row>
    <row r="952" spans="19:39">
      <c r="S952" s="70">
        <v>952</v>
      </c>
      <c r="T952">
        <f>'Product Informations'!$L960</f>
        <v>0</v>
      </c>
      <c r="U952">
        <f>'Product Informations'!$M960</f>
        <v>0</v>
      </c>
      <c r="V952" s="73">
        <f>'Product Informations'!$N960</f>
        <v>0</v>
      </c>
      <c r="AC952" s="67" t="str">
        <f t="shared" si="28"/>
        <v xml:space="preserve"> </v>
      </c>
      <c r="AD952" s="70">
        <v>2455</v>
      </c>
      <c r="AE952">
        <f>'Component Informations'!$K958</f>
        <v>0</v>
      </c>
      <c r="AF952">
        <f>'Component Informations'!$L958</f>
        <v>0</v>
      </c>
      <c r="AG952" s="73">
        <f>'Component Informations'!$M958</f>
        <v>0</v>
      </c>
      <c r="AM952" t="str">
        <f t="shared" si="29"/>
        <v xml:space="preserve"> </v>
      </c>
    </row>
    <row r="953" spans="19:39">
      <c r="S953" s="70">
        <v>953</v>
      </c>
      <c r="T953">
        <f>'Product Informations'!$L961</f>
        <v>0</v>
      </c>
      <c r="U953">
        <f>'Product Informations'!$M961</f>
        <v>0</v>
      </c>
      <c r="V953" s="73">
        <f>'Product Informations'!$N961</f>
        <v>0</v>
      </c>
      <c r="AC953" s="67" t="str">
        <f t="shared" si="28"/>
        <v xml:space="preserve"> </v>
      </c>
      <c r="AD953" s="70">
        <v>2456</v>
      </c>
      <c r="AE953">
        <f>'Component Informations'!$K959</f>
        <v>0</v>
      </c>
      <c r="AF953">
        <f>'Component Informations'!$L959</f>
        <v>0</v>
      </c>
      <c r="AG953" s="73">
        <f>'Component Informations'!$M959</f>
        <v>0</v>
      </c>
      <c r="AM953" t="str">
        <f t="shared" si="29"/>
        <v xml:space="preserve"> </v>
      </c>
    </row>
    <row r="954" spans="19:39">
      <c r="S954" s="70">
        <v>954</v>
      </c>
      <c r="T954">
        <f>'Product Informations'!$L962</f>
        <v>0</v>
      </c>
      <c r="U954">
        <f>'Product Informations'!$M962</f>
        <v>0</v>
      </c>
      <c r="V954" s="73">
        <f>'Product Informations'!$N962</f>
        <v>0</v>
      </c>
      <c r="AC954" s="67" t="str">
        <f t="shared" si="28"/>
        <v xml:space="preserve"> </v>
      </c>
      <c r="AD954" s="70">
        <v>2457</v>
      </c>
      <c r="AE954">
        <f>'Component Informations'!$K960</f>
        <v>0</v>
      </c>
      <c r="AF954">
        <f>'Component Informations'!$L960</f>
        <v>0</v>
      </c>
      <c r="AG954" s="73">
        <f>'Component Informations'!$M960</f>
        <v>0</v>
      </c>
      <c r="AM954" t="str">
        <f t="shared" si="29"/>
        <v xml:space="preserve"> </v>
      </c>
    </row>
    <row r="955" spans="19:39">
      <c r="S955" s="70">
        <v>955</v>
      </c>
      <c r="T955">
        <f>'Product Informations'!$L963</f>
        <v>0</v>
      </c>
      <c r="U955">
        <f>'Product Informations'!$M963</f>
        <v>0</v>
      </c>
      <c r="V955" s="73">
        <f>'Product Informations'!$N963</f>
        <v>0</v>
      </c>
      <c r="AC955" s="67" t="str">
        <f t="shared" si="28"/>
        <v xml:space="preserve"> </v>
      </c>
      <c r="AD955" s="70">
        <v>2458</v>
      </c>
      <c r="AE955">
        <f>'Component Informations'!$K961</f>
        <v>0</v>
      </c>
      <c r="AF955">
        <f>'Component Informations'!$L961</f>
        <v>0</v>
      </c>
      <c r="AG955" s="73">
        <f>'Component Informations'!$M961</f>
        <v>0</v>
      </c>
      <c r="AM955" t="str">
        <f t="shared" si="29"/>
        <v xml:space="preserve"> </v>
      </c>
    </row>
    <row r="956" spans="19:39">
      <c r="S956" s="70">
        <v>956</v>
      </c>
      <c r="T956">
        <f>'Product Informations'!$L964</f>
        <v>0</v>
      </c>
      <c r="U956">
        <f>'Product Informations'!$M964</f>
        <v>0</v>
      </c>
      <c r="V956" s="73">
        <f>'Product Informations'!$N964</f>
        <v>0</v>
      </c>
      <c r="AC956" s="67" t="str">
        <f t="shared" si="28"/>
        <v xml:space="preserve"> </v>
      </c>
      <c r="AD956" s="70">
        <v>2459</v>
      </c>
      <c r="AE956">
        <f>'Component Informations'!$K962</f>
        <v>0</v>
      </c>
      <c r="AF956">
        <f>'Component Informations'!$L962</f>
        <v>0</v>
      </c>
      <c r="AG956" s="73">
        <f>'Component Informations'!$M962</f>
        <v>0</v>
      </c>
      <c r="AM956" t="str">
        <f t="shared" si="29"/>
        <v xml:space="preserve"> </v>
      </c>
    </row>
    <row r="957" spans="19:39">
      <c r="S957" s="70">
        <v>957</v>
      </c>
      <c r="T957">
        <f>'Product Informations'!$L965</f>
        <v>0</v>
      </c>
      <c r="U957">
        <f>'Product Informations'!$M965</f>
        <v>0</v>
      </c>
      <c r="V957" s="73">
        <f>'Product Informations'!$N965</f>
        <v>0</v>
      </c>
      <c r="AC957" s="67" t="str">
        <f t="shared" si="28"/>
        <v xml:space="preserve"> </v>
      </c>
      <c r="AD957" s="70">
        <v>2460</v>
      </c>
      <c r="AE957">
        <f>'Component Informations'!$K963</f>
        <v>0</v>
      </c>
      <c r="AF957">
        <f>'Component Informations'!$L963</f>
        <v>0</v>
      </c>
      <c r="AG957" s="73">
        <f>'Component Informations'!$M963</f>
        <v>0</v>
      </c>
      <c r="AM957" t="str">
        <f t="shared" si="29"/>
        <v xml:space="preserve"> </v>
      </c>
    </row>
    <row r="958" spans="19:39">
      <c r="S958" s="70">
        <v>958</v>
      </c>
      <c r="T958">
        <f>'Product Informations'!$L966</f>
        <v>0</v>
      </c>
      <c r="U958">
        <f>'Product Informations'!$M966</f>
        <v>0</v>
      </c>
      <c r="V958" s="73">
        <f>'Product Informations'!$N966</f>
        <v>0</v>
      </c>
      <c r="AC958" s="67" t="str">
        <f t="shared" si="28"/>
        <v xml:space="preserve"> </v>
      </c>
      <c r="AD958" s="70">
        <v>2461</v>
      </c>
      <c r="AE958">
        <f>'Component Informations'!$K964</f>
        <v>0</v>
      </c>
      <c r="AF958">
        <f>'Component Informations'!$L964</f>
        <v>0</v>
      </c>
      <c r="AG958" s="73">
        <f>'Component Informations'!$M964</f>
        <v>0</v>
      </c>
      <c r="AM958" t="str">
        <f t="shared" si="29"/>
        <v xml:space="preserve"> </v>
      </c>
    </row>
    <row r="959" spans="19:39">
      <c r="S959" s="70">
        <v>959</v>
      </c>
      <c r="T959">
        <f>'Product Informations'!$L967</f>
        <v>0</v>
      </c>
      <c r="U959">
        <f>'Product Informations'!$M967</f>
        <v>0</v>
      </c>
      <c r="V959" s="73">
        <f>'Product Informations'!$N967</f>
        <v>0</v>
      </c>
      <c r="AC959" s="67" t="str">
        <f t="shared" si="28"/>
        <v xml:space="preserve"> </v>
      </c>
      <c r="AD959" s="70">
        <v>2462</v>
      </c>
      <c r="AE959">
        <f>'Component Informations'!$K965</f>
        <v>0</v>
      </c>
      <c r="AF959">
        <f>'Component Informations'!$L965</f>
        <v>0</v>
      </c>
      <c r="AG959" s="73">
        <f>'Component Informations'!$M965</f>
        <v>0</v>
      </c>
      <c r="AM959" t="str">
        <f t="shared" si="29"/>
        <v xml:space="preserve"> </v>
      </c>
    </row>
    <row r="960" spans="19:39">
      <c r="S960" s="70">
        <v>960</v>
      </c>
      <c r="T960">
        <f>'Product Informations'!$L968</f>
        <v>0</v>
      </c>
      <c r="U960">
        <f>'Product Informations'!$M968</f>
        <v>0</v>
      </c>
      <c r="V960" s="73">
        <f>'Product Informations'!$N968</f>
        <v>0</v>
      </c>
      <c r="AC960" s="67" t="str">
        <f t="shared" si="28"/>
        <v xml:space="preserve"> </v>
      </c>
      <c r="AD960" s="70">
        <v>2463</v>
      </c>
      <c r="AE960">
        <f>'Component Informations'!$K966</f>
        <v>0</v>
      </c>
      <c r="AF960">
        <f>'Component Informations'!$L966</f>
        <v>0</v>
      </c>
      <c r="AG960" s="73">
        <f>'Component Informations'!$M966</f>
        <v>0</v>
      </c>
      <c r="AM960" t="str">
        <f t="shared" si="29"/>
        <v xml:space="preserve"> </v>
      </c>
    </row>
    <row r="961" spans="19:39">
      <c r="S961" s="70">
        <v>961</v>
      </c>
      <c r="T961">
        <f>'Product Informations'!$L969</f>
        <v>0</v>
      </c>
      <c r="U961">
        <f>'Product Informations'!$M969</f>
        <v>0</v>
      </c>
      <c r="V961" s="73">
        <f>'Product Informations'!$N969</f>
        <v>0</v>
      </c>
      <c r="AC961" s="67" t="str">
        <f t="shared" si="28"/>
        <v xml:space="preserve"> </v>
      </c>
      <c r="AD961" s="70">
        <v>2464</v>
      </c>
      <c r="AE961">
        <f>'Component Informations'!$K967</f>
        <v>0</v>
      </c>
      <c r="AF961">
        <f>'Component Informations'!$L967</f>
        <v>0</v>
      </c>
      <c r="AG961" s="73">
        <f>'Component Informations'!$M967</f>
        <v>0</v>
      </c>
      <c r="AM961" t="str">
        <f t="shared" si="29"/>
        <v xml:space="preserve"> </v>
      </c>
    </row>
    <row r="962" spans="19:39">
      <c r="S962" s="70">
        <v>962</v>
      </c>
      <c r="T962">
        <f>'Product Informations'!$L970</f>
        <v>0</v>
      </c>
      <c r="U962">
        <f>'Product Informations'!$M970</f>
        <v>0</v>
      </c>
      <c r="V962" s="73">
        <f>'Product Informations'!$N970</f>
        <v>0</v>
      </c>
      <c r="AC962" s="67" t="str">
        <f t="shared" ref="AC962:AC1025" si="30">Z962&amp;" "&amp;AA962</f>
        <v xml:space="preserve"> </v>
      </c>
      <c r="AD962" s="70">
        <v>2465</v>
      </c>
      <c r="AE962">
        <f>'Component Informations'!$K968</f>
        <v>0</v>
      </c>
      <c r="AF962">
        <f>'Component Informations'!$L968</f>
        <v>0</v>
      </c>
      <c r="AG962" s="73">
        <f>'Component Informations'!$M968</f>
        <v>0</v>
      </c>
      <c r="AM962" t="str">
        <f t="shared" ref="AM962:AM1025" si="31">AJ962&amp;" "&amp;AK962</f>
        <v xml:space="preserve"> </v>
      </c>
    </row>
    <row r="963" spans="19:39">
      <c r="S963" s="70">
        <v>963</v>
      </c>
      <c r="T963">
        <f>'Product Informations'!$L971</f>
        <v>0</v>
      </c>
      <c r="U963">
        <f>'Product Informations'!$M971</f>
        <v>0</v>
      </c>
      <c r="V963" s="73">
        <f>'Product Informations'!$N971</f>
        <v>0</v>
      </c>
      <c r="AC963" s="67" t="str">
        <f t="shared" si="30"/>
        <v xml:space="preserve"> </v>
      </c>
      <c r="AD963" s="70">
        <v>2466</v>
      </c>
      <c r="AE963">
        <f>'Component Informations'!$K969</f>
        <v>0</v>
      </c>
      <c r="AF963">
        <f>'Component Informations'!$L969</f>
        <v>0</v>
      </c>
      <c r="AG963" s="73">
        <f>'Component Informations'!$M969</f>
        <v>0</v>
      </c>
      <c r="AM963" t="str">
        <f t="shared" si="31"/>
        <v xml:space="preserve"> </v>
      </c>
    </row>
    <row r="964" spans="19:39">
      <c r="S964" s="70">
        <v>964</v>
      </c>
      <c r="T964">
        <f>'Product Informations'!$L972</f>
        <v>0</v>
      </c>
      <c r="U964">
        <f>'Product Informations'!$M972</f>
        <v>0</v>
      </c>
      <c r="V964" s="73">
        <f>'Product Informations'!$N972</f>
        <v>0</v>
      </c>
      <c r="AC964" s="67" t="str">
        <f t="shared" si="30"/>
        <v xml:space="preserve"> </v>
      </c>
      <c r="AD964" s="70">
        <v>2467</v>
      </c>
      <c r="AE964">
        <f>'Component Informations'!$K970</f>
        <v>0</v>
      </c>
      <c r="AF964">
        <f>'Component Informations'!$L970</f>
        <v>0</v>
      </c>
      <c r="AG964" s="73">
        <f>'Component Informations'!$M970</f>
        <v>0</v>
      </c>
      <c r="AM964" t="str">
        <f t="shared" si="31"/>
        <v xml:space="preserve"> </v>
      </c>
    </row>
    <row r="965" spans="19:39">
      <c r="S965" s="70">
        <v>965</v>
      </c>
      <c r="T965">
        <f>'Product Informations'!$L973</f>
        <v>0</v>
      </c>
      <c r="U965">
        <f>'Product Informations'!$M973</f>
        <v>0</v>
      </c>
      <c r="V965" s="73">
        <f>'Product Informations'!$N973</f>
        <v>0</v>
      </c>
      <c r="AC965" s="67" t="str">
        <f t="shared" si="30"/>
        <v xml:space="preserve"> </v>
      </c>
      <c r="AD965" s="70">
        <v>2468</v>
      </c>
      <c r="AE965">
        <f>'Component Informations'!$K971</f>
        <v>0</v>
      </c>
      <c r="AF965">
        <f>'Component Informations'!$L971</f>
        <v>0</v>
      </c>
      <c r="AG965" s="73">
        <f>'Component Informations'!$M971</f>
        <v>0</v>
      </c>
      <c r="AM965" t="str">
        <f t="shared" si="31"/>
        <v xml:space="preserve"> </v>
      </c>
    </row>
    <row r="966" spans="19:39">
      <c r="S966" s="70">
        <v>966</v>
      </c>
      <c r="T966">
        <f>'Product Informations'!$L974</f>
        <v>0</v>
      </c>
      <c r="U966">
        <f>'Product Informations'!$M974</f>
        <v>0</v>
      </c>
      <c r="V966" s="73">
        <f>'Product Informations'!$N974</f>
        <v>0</v>
      </c>
      <c r="AC966" s="67" t="str">
        <f t="shared" si="30"/>
        <v xml:space="preserve"> </v>
      </c>
      <c r="AD966" s="70">
        <v>2469</v>
      </c>
      <c r="AE966">
        <f>'Component Informations'!$K972</f>
        <v>0</v>
      </c>
      <c r="AF966">
        <f>'Component Informations'!$L972</f>
        <v>0</v>
      </c>
      <c r="AG966" s="73">
        <f>'Component Informations'!$M972</f>
        <v>0</v>
      </c>
      <c r="AM966" t="str">
        <f t="shared" si="31"/>
        <v xml:space="preserve"> </v>
      </c>
    </row>
    <row r="967" spans="19:39">
      <c r="S967" s="70">
        <v>967</v>
      </c>
      <c r="T967">
        <f>'Product Informations'!$L975</f>
        <v>0</v>
      </c>
      <c r="U967">
        <f>'Product Informations'!$M975</f>
        <v>0</v>
      </c>
      <c r="V967" s="73">
        <f>'Product Informations'!$N975</f>
        <v>0</v>
      </c>
      <c r="AC967" s="67" t="str">
        <f t="shared" si="30"/>
        <v xml:space="preserve"> </v>
      </c>
      <c r="AD967" s="70">
        <v>2470</v>
      </c>
      <c r="AE967">
        <f>'Component Informations'!$K973</f>
        <v>0</v>
      </c>
      <c r="AF967">
        <f>'Component Informations'!$L973</f>
        <v>0</v>
      </c>
      <c r="AG967" s="73">
        <f>'Component Informations'!$M973</f>
        <v>0</v>
      </c>
      <c r="AM967" t="str">
        <f t="shared" si="31"/>
        <v xml:space="preserve"> </v>
      </c>
    </row>
    <row r="968" spans="19:39">
      <c r="S968" s="70">
        <v>968</v>
      </c>
      <c r="T968">
        <f>'Product Informations'!$L976</f>
        <v>0</v>
      </c>
      <c r="U968">
        <f>'Product Informations'!$M976</f>
        <v>0</v>
      </c>
      <c r="V968" s="73">
        <f>'Product Informations'!$N976</f>
        <v>0</v>
      </c>
      <c r="AC968" s="67" t="str">
        <f t="shared" si="30"/>
        <v xml:space="preserve"> </v>
      </c>
      <c r="AD968" s="70">
        <v>2471</v>
      </c>
      <c r="AE968">
        <f>'Component Informations'!$K974</f>
        <v>0</v>
      </c>
      <c r="AF968">
        <f>'Component Informations'!$L974</f>
        <v>0</v>
      </c>
      <c r="AG968" s="73">
        <f>'Component Informations'!$M974</f>
        <v>0</v>
      </c>
      <c r="AM968" t="str">
        <f t="shared" si="31"/>
        <v xml:space="preserve"> </v>
      </c>
    </row>
    <row r="969" spans="19:39">
      <c r="S969" s="70">
        <v>969</v>
      </c>
      <c r="T969">
        <f>'Product Informations'!$L977</f>
        <v>0</v>
      </c>
      <c r="U969">
        <f>'Product Informations'!$M977</f>
        <v>0</v>
      </c>
      <c r="V969" s="73">
        <f>'Product Informations'!$N977</f>
        <v>0</v>
      </c>
      <c r="AC969" s="67" t="str">
        <f t="shared" si="30"/>
        <v xml:space="preserve"> </v>
      </c>
      <c r="AD969" s="70">
        <v>2472</v>
      </c>
      <c r="AE969">
        <f>'Component Informations'!$K975</f>
        <v>0</v>
      </c>
      <c r="AF969">
        <f>'Component Informations'!$L975</f>
        <v>0</v>
      </c>
      <c r="AG969" s="73">
        <f>'Component Informations'!$M975</f>
        <v>0</v>
      </c>
      <c r="AM969" t="str">
        <f t="shared" si="31"/>
        <v xml:space="preserve"> </v>
      </c>
    </row>
    <row r="970" spans="19:39">
      <c r="S970" s="70">
        <v>970</v>
      </c>
      <c r="T970">
        <f>'Product Informations'!$L978</f>
        <v>0</v>
      </c>
      <c r="U970">
        <f>'Product Informations'!$M978</f>
        <v>0</v>
      </c>
      <c r="V970" s="73">
        <f>'Product Informations'!$N978</f>
        <v>0</v>
      </c>
      <c r="AC970" s="67" t="str">
        <f t="shared" si="30"/>
        <v xml:space="preserve"> </v>
      </c>
      <c r="AD970" s="70">
        <v>2473</v>
      </c>
      <c r="AE970">
        <f>'Component Informations'!$K976</f>
        <v>0</v>
      </c>
      <c r="AF970">
        <f>'Component Informations'!$L976</f>
        <v>0</v>
      </c>
      <c r="AG970" s="73">
        <f>'Component Informations'!$M976</f>
        <v>0</v>
      </c>
      <c r="AM970" t="str">
        <f t="shared" si="31"/>
        <v xml:space="preserve"> </v>
      </c>
    </row>
    <row r="971" spans="19:39">
      <c r="S971" s="70">
        <v>971</v>
      </c>
      <c r="T971">
        <f>'Product Informations'!$L979</f>
        <v>0</v>
      </c>
      <c r="U971">
        <f>'Product Informations'!$M979</f>
        <v>0</v>
      </c>
      <c r="V971" s="73">
        <f>'Product Informations'!$N979</f>
        <v>0</v>
      </c>
      <c r="AC971" s="67" t="str">
        <f t="shared" si="30"/>
        <v xml:space="preserve"> </v>
      </c>
      <c r="AD971" s="70">
        <v>2474</v>
      </c>
      <c r="AE971">
        <f>'Component Informations'!$K977</f>
        <v>0</v>
      </c>
      <c r="AF971">
        <f>'Component Informations'!$L977</f>
        <v>0</v>
      </c>
      <c r="AG971" s="73">
        <f>'Component Informations'!$M977</f>
        <v>0</v>
      </c>
      <c r="AM971" t="str">
        <f t="shared" si="31"/>
        <v xml:space="preserve"> </v>
      </c>
    </row>
    <row r="972" spans="19:39">
      <c r="S972" s="70">
        <v>972</v>
      </c>
      <c r="T972">
        <f>'Product Informations'!$L980</f>
        <v>0</v>
      </c>
      <c r="U972">
        <f>'Product Informations'!$M980</f>
        <v>0</v>
      </c>
      <c r="V972" s="73">
        <f>'Product Informations'!$N980</f>
        <v>0</v>
      </c>
      <c r="AC972" s="67" t="str">
        <f t="shared" si="30"/>
        <v xml:space="preserve"> </v>
      </c>
      <c r="AD972" s="70">
        <v>2475</v>
      </c>
      <c r="AE972">
        <f>'Component Informations'!$K978</f>
        <v>0</v>
      </c>
      <c r="AF972">
        <f>'Component Informations'!$L978</f>
        <v>0</v>
      </c>
      <c r="AG972" s="73">
        <f>'Component Informations'!$M978</f>
        <v>0</v>
      </c>
      <c r="AM972" t="str">
        <f t="shared" si="31"/>
        <v xml:space="preserve"> </v>
      </c>
    </row>
    <row r="973" spans="19:39">
      <c r="S973" s="70">
        <v>973</v>
      </c>
      <c r="T973">
        <f>'Product Informations'!$L981</f>
        <v>0</v>
      </c>
      <c r="U973">
        <f>'Product Informations'!$M981</f>
        <v>0</v>
      </c>
      <c r="V973" s="73">
        <f>'Product Informations'!$N981</f>
        <v>0</v>
      </c>
      <c r="AC973" s="67" t="str">
        <f t="shared" si="30"/>
        <v xml:space="preserve"> </v>
      </c>
      <c r="AD973" s="70">
        <v>2476</v>
      </c>
      <c r="AE973">
        <f>'Component Informations'!$K979</f>
        <v>0</v>
      </c>
      <c r="AF973">
        <f>'Component Informations'!$L979</f>
        <v>0</v>
      </c>
      <c r="AG973" s="73">
        <f>'Component Informations'!$M979</f>
        <v>0</v>
      </c>
      <c r="AM973" t="str">
        <f t="shared" si="31"/>
        <v xml:space="preserve"> </v>
      </c>
    </row>
    <row r="974" spans="19:39">
      <c r="S974" s="70">
        <v>974</v>
      </c>
      <c r="T974">
        <f>'Product Informations'!$L982</f>
        <v>0</v>
      </c>
      <c r="U974">
        <f>'Product Informations'!$M982</f>
        <v>0</v>
      </c>
      <c r="V974" s="73">
        <f>'Product Informations'!$N982</f>
        <v>0</v>
      </c>
      <c r="AC974" s="67" t="str">
        <f t="shared" si="30"/>
        <v xml:space="preserve"> </v>
      </c>
      <c r="AD974" s="70">
        <v>2477</v>
      </c>
      <c r="AE974">
        <f>'Component Informations'!$K980</f>
        <v>0</v>
      </c>
      <c r="AF974">
        <f>'Component Informations'!$L980</f>
        <v>0</v>
      </c>
      <c r="AG974" s="73">
        <f>'Component Informations'!$M980</f>
        <v>0</v>
      </c>
      <c r="AM974" t="str">
        <f t="shared" si="31"/>
        <v xml:space="preserve"> </v>
      </c>
    </row>
    <row r="975" spans="19:39">
      <c r="S975" s="70">
        <v>975</v>
      </c>
      <c r="T975">
        <f>'Product Informations'!$L983</f>
        <v>0</v>
      </c>
      <c r="U975">
        <f>'Product Informations'!$M983</f>
        <v>0</v>
      </c>
      <c r="V975" s="73">
        <f>'Product Informations'!$N983</f>
        <v>0</v>
      </c>
      <c r="AC975" s="67" t="str">
        <f t="shared" si="30"/>
        <v xml:space="preserve"> </v>
      </c>
      <c r="AD975" s="70">
        <v>2478</v>
      </c>
      <c r="AE975">
        <f>'Component Informations'!$K981</f>
        <v>0</v>
      </c>
      <c r="AF975">
        <f>'Component Informations'!$L981</f>
        <v>0</v>
      </c>
      <c r="AG975" s="73">
        <f>'Component Informations'!$M981</f>
        <v>0</v>
      </c>
      <c r="AM975" t="str">
        <f t="shared" si="31"/>
        <v xml:space="preserve"> </v>
      </c>
    </row>
    <row r="976" spans="19:39">
      <c r="S976" s="70">
        <v>976</v>
      </c>
      <c r="T976">
        <f>'Product Informations'!$L984</f>
        <v>0</v>
      </c>
      <c r="U976">
        <f>'Product Informations'!$M984</f>
        <v>0</v>
      </c>
      <c r="V976" s="73">
        <f>'Product Informations'!$N984</f>
        <v>0</v>
      </c>
      <c r="AC976" s="67" t="str">
        <f t="shared" si="30"/>
        <v xml:space="preserve"> </v>
      </c>
      <c r="AD976" s="70">
        <v>2479</v>
      </c>
      <c r="AE976">
        <f>'Component Informations'!$K982</f>
        <v>0</v>
      </c>
      <c r="AF976">
        <f>'Component Informations'!$L982</f>
        <v>0</v>
      </c>
      <c r="AG976" s="73">
        <f>'Component Informations'!$M982</f>
        <v>0</v>
      </c>
      <c r="AM976" t="str">
        <f t="shared" si="31"/>
        <v xml:space="preserve"> </v>
      </c>
    </row>
    <row r="977" spans="19:39">
      <c r="S977" s="70">
        <v>977</v>
      </c>
      <c r="T977">
        <f>'Product Informations'!$L985</f>
        <v>0</v>
      </c>
      <c r="U977">
        <f>'Product Informations'!$M985</f>
        <v>0</v>
      </c>
      <c r="V977" s="73">
        <f>'Product Informations'!$N985</f>
        <v>0</v>
      </c>
      <c r="AC977" s="67" t="str">
        <f t="shared" si="30"/>
        <v xml:space="preserve"> </v>
      </c>
      <c r="AD977" s="70">
        <v>2480</v>
      </c>
      <c r="AE977">
        <f>'Component Informations'!$K983</f>
        <v>0</v>
      </c>
      <c r="AF977">
        <f>'Component Informations'!$L983</f>
        <v>0</v>
      </c>
      <c r="AG977" s="73">
        <f>'Component Informations'!$M983</f>
        <v>0</v>
      </c>
      <c r="AM977" t="str">
        <f t="shared" si="31"/>
        <v xml:space="preserve"> </v>
      </c>
    </row>
    <row r="978" spans="19:39">
      <c r="S978" s="70">
        <v>978</v>
      </c>
      <c r="T978">
        <f>'Product Informations'!$L986</f>
        <v>0</v>
      </c>
      <c r="U978">
        <f>'Product Informations'!$M986</f>
        <v>0</v>
      </c>
      <c r="V978" s="73">
        <f>'Product Informations'!$N986</f>
        <v>0</v>
      </c>
      <c r="AC978" s="67" t="str">
        <f t="shared" si="30"/>
        <v xml:space="preserve"> </v>
      </c>
      <c r="AD978" s="70">
        <v>2481</v>
      </c>
      <c r="AE978">
        <f>'Component Informations'!$K984</f>
        <v>0</v>
      </c>
      <c r="AF978">
        <f>'Component Informations'!$L984</f>
        <v>0</v>
      </c>
      <c r="AG978" s="73">
        <f>'Component Informations'!$M984</f>
        <v>0</v>
      </c>
      <c r="AM978" t="str">
        <f t="shared" si="31"/>
        <v xml:space="preserve"> </v>
      </c>
    </row>
    <row r="979" spans="19:39">
      <c r="S979" s="70">
        <v>979</v>
      </c>
      <c r="T979">
        <f>'Product Informations'!$L987</f>
        <v>0</v>
      </c>
      <c r="U979">
        <f>'Product Informations'!$M987</f>
        <v>0</v>
      </c>
      <c r="V979" s="73">
        <f>'Product Informations'!$N987</f>
        <v>0</v>
      </c>
      <c r="AC979" s="67" t="str">
        <f t="shared" si="30"/>
        <v xml:space="preserve"> </v>
      </c>
      <c r="AD979" s="70">
        <v>2482</v>
      </c>
      <c r="AE979">
        <f>'Component Informations'!$K985</f>
        <v>0</v>
      </c>
      <c r="AF979">
        <f>'Component Informations'!$L985</f>
        <v>0</v>
      </c>
      <c r="AG979" s="73">
        <f>'Component Informations'!$M985</f>
        <v>0</v>
      </c>
      <c r="AM979" t="str">
        <f t="shared" si="31"/>
        <v xml:space="preserve"> </v>
      </c>
    </row>
    <row r="980" spans="19:39">
      <c r="S980" s="70">
        <v>980</v>
      </c>
      <c r="T980">
        <f>'Product Informations'!$L988</f>
        <v>0</v>
      </c>
      <c r="U980">
        <f>'Product Informations'!$M988</f>
        <v>0</v>
      </c>
      <c r="V980" s="73">
        <f>'Product Informations'!$N988</f>
        <v>0</v>
      </c>
      <c r="AC980" s="67" t="str">
        <f t="shared" si="30"/>
        <v xml:space="preserve"> </v>
      </c>
      <c r="AD980" s="70">
        <v>2483</v>
      </c>
      <c r="AE980">
        <f>'Component Informations'!$K986</f>
        <v>0</v>
      </c>
      <c r="AF980">
        <f>'Component Informations'!$L986</f>
        <v>0</v>
      </c>
      <c r="AG980" s="73">
        <f>'Component Informations'!$M986</f>
        <v>0</v>
      </c>
      <c r="AM980" t="str">
        <f t="shared" si="31"/>
        <v xml:space="preserve"> </v>
      </c>
    </row>
    <row r="981" spans="19:39">
      <c r="S981" s="70">
        <v>981</v>
      </c>
      <c r="T981">
        <f>'Product Informations'!$L989</f>
        <v>0</v>
      </c>
      <c r="U981">
        <f>'Product Informations'!$M989</f>
        <v>0</v>
      </c>
      <c r="V981" s="73">
        <f>'Product Informations'!$N989</f>
        <v>0</v>
      </c>
      <c r="AC981" s="67" t="str">
        <f t="shared" si="30"/>
        <v xml:space="preserve"> </v>
      </c>
      <c r="AD981" s="70">
        <v>2484</v>
      </c>
      <c r="AE981">
        <f>'Component Informations'!$K987</f>
        <v>0</v>
      </c>
      <c r="AF981">
        <f>'Component Informations'!$L987</f>
        <v>0</v>
      </c>
      <c r="AG981" s="73">
        <f>'Component Informations'!$M987</f>
        <v>0</v>
      </c>
      <c r="AM981" t="str">
        <f t="shared" si="31"/>
        <v xml:space="preserve"> </v>
      </c>
    </row>
    <row r="982" spans="19:39">
      <c r="S982" s="70">
        <v>982</v>
      </c>
      <c r="T982">
        <f>'Product Informations'!$L990</f>
        <v>0</v>
      </c>
      <c r="U982">
        <f>'Product Informations'!$M990</f>
        <v>0</v>
      </c>
      <c r="V982" s="73">
        <f>'Product Informations'!$N990</f>
        <v>0</v>
      </c>
      <c r="AC982" s="67" t="str">
        <f t="shared" si="30"/>
        <v xml:space="preserve"> </v>
      </c>
      <c r="AD982" s="70">
        <v>2485</v>
      </c>
      <c r="AE982">
        <f>'Component Informations'!$K988</f>
        <v>0</v>
      </c>
      <c r="AF982">
        <f>'Component Informations'!$L988</f>
        <v>0</v>
      </c>
      <c r="AG982" s="73">
        <f>'Component Informations'!$M988</f>
        <v>0</v>
      </c>
      <c r="AM982" t="str">
        <f t="shared" si="31"/>
        <v xml:space="preserve"> </v>
      </c>
    </row>
    <row r="983" spans="19:39">
      <c r="S983" s="70">
        <v>983</v>
      </c>
      <c r="T983">
        <f>'Product Informations'!$L991</f>
        <v>0</v>
      </c>
      <c r="U983">
        <f>'Product Informations'!$M991</f>
        <v>0</v>
      </c>
      <c r="V983" s="73">
        <f>'Product Informations'!$N991</f>
        <v>0</v>
      </c>
      <c r="AC983" s="67" t="str">
        <f t="shared" si="30"/>
        <v xml:space="preserve"> </v>
      </c>
      <c r="AD983" s="70">
        <v>2486</v>
      </c>
      <c r="AE983">
        <f>'Component Informations'!$K989</f>
        <v>0</v>
      </c>
      <c r="AF983">
        <f>'Component Informations'!$L989</f>
        <v>0</v>
      </c>
      <c r="AG983" s="73">
        <f>'Component Informations'!$M989</f>
        <v>0</v>
      </c>
      <c r="AM983" t="str">
        <f t="shared" si="31"/>
        <v xml:space="preserve"> </v>
      </c>
    </row>
    <row r="984" spans="19:39">
      <c r="S984" s="70">
        <v>984</v>
      </c>
      <c r="T984">
        <f>'Product Informations'!$L992</f>
        <v>0</v>
      </c>
      <c r="U984">
        <f>'Product Informations'!$M992</f>
        <v>0</v>
      </c>
      <c r="V984" s="73">
        <f>'Product Informations'!$N992</f>
        <v>0</v>
      </c>
      <c r="AC984" s="67" t="str">
        <f t="shared" si="30"/>
        <v xml:space="preserve"> </v>
      </c>
      <c r="AD984" s="70">
        <v>2487</v>
      </c>
      <c r="AE984">
        <f>'Component Informations'!$K990</f>
        <v>0</v>
      </c>
      <c r="AF984">
        <f>'Component Informations'!$L990</f>
        <v>0</v>
      </c>
      <c r="AG984" s="73">
        <f>'Component Informations'!$M990</f>
        <v>0</v>
      </c>
      <c r="AM984" t="str">
        <f t="shared" si="31"/>
        <v xml:space="preserve"> </v>
      </c>
    </row>
    <row r="985" spans="19:39">
      <c r="S985" s="70">
        <v>985</v>
      </c>
      <c r="T985">
        <f>'Product Informations'!$L993</f>
        <v>0</v>
      </c>
      <c r="U985">
        <f>'Product Informations'!$M993</f>
        <v>0</v>
      </c>
      <c r="V985" s="73">
        <f>'Product Informations'!$N993</f>
        <v>0</v>
      </c>
      <c r="AC985" s="67" t="str">
        <f t="shared" si="30"/>
        <v xml:space="preserve"> </v>
      </c>
      <c r="AD985" s="70">
        <v>2488</v>
      </c>
      <c r="AE985">
        <f>'Component Informations'!$K991</f>
        <v>0</v>
      </c>
      <c r="AF985">
        <f>'Component Informations'!$L991</f>
        <v>0</v>
      </c>
      <c r="AG985" s="73">
        <f>'Component Informations'!$M991</f>
        <v>0</v>
      </c>
      <c r="AM985" t="str">
        <f t="shared" si="31"/>
        <v xml:space="preserve"> </v>
      </c>
    </row>
    <row r="986" spans="19:39">
      <c r="S986" s="70">
        <v>986</v>
      </c>
      <c r="T986">
        <f>'Product Informations'!$L994</f>
        <v>0</v>
      </c>
      <c r="U986">
        <f>'Product Informations'!$M994</f>
        <v>0</v>
      </c>
      <c r="V986" s="73">
        <f>'Product Informations'!$N994</f>
        <v>0</v>
      </c>
      <c r="AC986" s="67" t="str">
        <f t="shared" si="30"/>
        <v xml:space="preserve"> </v>
      </c>
      <c r="AD986" s="70">
        <v>2489</v>
      </c>
      <c r="AE986">
        <f>'Component Informations'!$K992</f>
        <v>0</v>
      </c>
      <c r="AF986">
        <f>'Component Informations'!$L992</f>
        <v>0</v>
      </c>
      <c r="AG986" s="73">
        <f>'Component Informations'!$M992</f>
        <v>0</v>
      </c>
      <c r="AM986" t="str">
        <f t="shared" si="31"/>
        <v xml:space="preserve"> </v>
      </c>
    </row>
    <row r="987" spans="19:39">
      <c r="S987" s="70">
        <v>987</v>
      </c>
      <c r="T987">
        <f>'Product Informations'!$L995</f>
        <v>0</v>
      </c>
      <c r="U987">
        <f>'Product Informations'!$M995</f>
        <v>0</v>
      </c>
      <c r="V987" s="73">
        <f>'Product Informations'!$N995</f>
        <v>0</v>
      </c>
      <c r="AC987" s="67" t="str">
        <f t="shared" si="30"/>
        <v xml:space="preserve"> </v>
      </c>
      <c r="AD987" s="70">
        <v>2490</v>
      </c>
      <c r="AE987">
        <f>'Component Informations'!$K993</f>
        <v>0</v>
      </c>
      <c r="AF987">
        <f>'Component Informations'!$L993</f>
        <v>0</v>
      </c>
      <c r="AG987" s="73">
        <f>'Component Informations'!$M993</f>
        <v>0</v>
      </c>
      <c r="AM987" t="str">
        <f t="shared" si="31"/>
        <v xml:space="preserve"> </v>
      </c>
    </row>
    <row r="988" spans="19:39">
      <c r="S988" s="70">
        <v>988</v>
      </c>
      <c r="T988">
        <f>'Product Informations'!$L996</f>
        <v>0</v>
      </c>
      <c r="U988">
        <f>'Product Informations'!$M996</f>
        <v>0</v>
      </c>
      <c r="V988" s="73">
        <f>'Product Informations'!$N996</f>
        <v>0</v>
      </c>
      <c r="AC988" s="67" t="str">
        <f t="shared" si="30"/>
        <v xml:space="preserve"> </v>
      </c>
      <c r="AD988" s="70">
        <v>2491</v>
      </c>
      <c r="AE988">
        <f>'Component Informations'!$K994</f>
        <v>0</v>
      </c>
      <c r="AF988">
        <f>'Component Informations'!$L994</f>
        <v>0</v>
      </c>
      <c r="AG988" s="73">
        <f>'Component Informations'!$M994</f>
        <v>0</v>
      </c>
      <c r="AM988" t="str">
        <f t="shared" si="31"/>
        <v xml:space="preserve"> </v>
      </c>
    </row>
    <row r="989" spans="19:39">
      <c r="S989" s="70">
        <v>989</v>
      </c>
      <c r="T989">
        <f>'Product Informations'!$L997</f>
        <v>0</v>
      </c>
      <c r="U989">
        <f>'Product Informations'!$M997</f>
        <v>0</v>
      </c>
      <c r="V989" s="73">
        <f>'Product Informations'!$N997</f>
        <v>0</v>
      </c>
      <c r="AC989" s="67" t="str">
        <f t="shared" si="30"/>
        <v xml:space="preserve"> </v>
      </c>
      <c r="AD989" s="70">
        <v>2492</v>
      </c>
      <c r="AE989">
        <f>'Component Informations'!$K995</f>
        <v>0</v>
      </c>
      <c r="AF989">
        <f>'Component Informations'!$L995</f>
        <v>0</v>
      </c>
      <c r="AG989" s="73">
        <f>'Component Informations'!$M995</f>
        <v>0</v>
      </c>
      <c r="AM989" t="str">
        <f t="shared" si="31"/>
        <v xml:space="preserve"> </v>
      </c>
    </row>
    <row r="990" spans="19:39">
      <c r="S990" s="70">
        <v>990</v>
      </c>
      <c r="T990">
        <f>'Product Informations'!$L998</f>
        <v>0</v>
      </c>
      <c r="U990">
        <f>'Product Informations'!$M998</f>
        <v>0</v>
      </c>
      <c r="V990" s="73">
        <f>'Product Informations'!$N998</f>
        <v>0</v>
      </c>
      <c r="AC990" s="67" t="str">
        <f t="shared" si="30"/>
        <v xml:space="preserve"> </v>
      </c>
      <c r="AD990" s="70">
        <v>2493</v>
      </c>
      <c r="AE990">
        <f>'Component Informations'!$K996</f>
        <v>0</v>
      </c>
      <c r="AF990">
        <f>'Component Informations'!$L996</f>
        <v>0</v>
      </c>
      <c r="AG990" s="73">
        <f>'Component Informations'!$M996</f>
        <v>0</v>
      </c>
      <c r="AM990" t="str">
        <f t="shared" si="31"/>
        <v xml:space="preserve"> </v>
      </c>
    </row>
    <row r="991" spans="19:39">
      <c r="S991" s="70">
        <v>991</v>
      </c>
      <c r="T991">
        <f>'Product Informations'!$L999</f>
        <v>0</v>
      </c>
      <c r="U991">
        <f>'Product Informations'!$M999</f>
        <v>0</v>
      </c>
      <c r="V991" s="73">
        <f>'Product Informations'!$N999</f>
        <v>0</v>
      </c>
      <c r="AC991" s="67" t="str">
        <f t="shared" si="30"/>
        <v xml:space="preserve"> </v>
      </c>
      <c r="AD991" s="70">
        <v>2494</v>
      </c>
      <c r="AE991">
        <f>'Component Informations'!$K997</f>
        <v>0</v>
      </c>
      <c r="AF991">
        <f>'Component Informations'!$L997</f>
        <v>0</v>
      </c>
      <c r="AG991" s="73">
        <f>'Component Informations'!$M997</f>
        <v>0</v>
      </c>
      <c r="AM991" t="str">
        <f t="shared" si="31"/>
        <v xml:space="preserve"> </v>
      </c>
    </row>
    <row r="992" spans="19:39">
      <c r="S992" s="70">
        <v>992</v>
      </c>
      <c r="T992">
        <f>'Product Informations'!$L1000</f>
        <v>0</v>
      </c>
      <c r="U992">
        <f>'Product Informations'!$M1000</f>
        <v>0</v>
      </c>
      <c r="V992" s="73">
        <f>'Product Informations'!$N1000</f>
        <v>0</v>
      </c>
      <c r="AC992" s="67" t="str">
        <f t="shared" si="30"/>
        <v xml:space="preserve"> </v>
      </c>
      <c r="AD992" s="70">
        <v>2495</v>
      </c>
      <c r="AE992">
        <f>'Component Informations'!$K998</f>
        <v>0</v>
      </c>
      <c r="AF992">
        <f>'Component Informations'!$L998</f>
        <v>0</v>
      </c>
      <c r="AG992" s="73">
        <f>'Component Informations'!$M998</f>
        <v>0</v>
      </c>
      <c r="AM992" t="str">
        <f t="shared" si="31"/>
        <v xml:space="preserve"> </v>
      </c>
    </row>
    <row r="993" spans="19:39">
      <c r="S993" s="70">
        <v>993</v>
      </c>
      <c r="T993">
        <f>'Product Informations'!$L1001</f>
        <v>0</v>
      </c>
      <c r="U993">
        <f>'Product Informations'!$M1001</f>
        <v>0</v>
      </c>
      <c r="V993" s="73">
        <f>'Product Informations'!$N1001</f>
        <v>0</v>
      </c>
      <c r="AC993" s="67" t="str">
        <f t="shared" si="30"/>
        <v xml:space="preserve"> </v>
      </c>
      <c r="AD993" s="70">
        <v>2496</v>
      </c>
      <c r="AE993">
        <f>'Component Informations'!$K999</f>
        <v>0</v>
      </c>
      <c r="AF993">
        <f>'Component Informations'!$L999</f>
        <v>0</v>
      </c>
      <c r="AG993" s="73">
        <f>'Component Informations'!$M999</f>
        <v>0</v>
      </c>
      <c r="AM993" t="str">
        <f t="shared" si="31"/>
        <v xml:space="preserve"> </v>
      </c>
    </row>
    <row r="994" spans="19:39">
      <c r="S994" s="70">
        <v>994</v>
      </c>
      <c r="T994">
        <f>'Product Informations'!$L1002</f>
        <v>0</v>
      </c>
      <c r="U994">
        <f>'Product Informations'!$M1002</f>
        <v>0</v>
      </c>
      <c r="V994" s="73">
        <f>'Product Informations'!$N1002</f>
        <v>0</v>
      </c>
      <c r="AC994" s="67" t="str">
        <f t="shared" si="30"/>
        <v xml:space="preserve"> </v>
      </c>
      <c r="AD994" s="70">
        <v>2497</v>
      </c>
      <c r="AE994">
        <f>'Component Informations'!$K1000</f>
        <v>0</v>
      </c>
      <c r="AF994">
        <f>'Component Informations'!$L1000</f>
        <v>0</v>
      </c>
      <c r="AG994" s="73">
        <f>'Component Informations'!$M1000</f>
        <v>0</v>
      </c>
      <c r="AM994" t="str">
        <f t="shared" si="31"/>
        <v xml:space="preserve"> </v>
      </c>
    </row>
    <row r="995" spans="19:39">
      <c r="S995" s="70">
        <v>995</v>
      </c>
      <c r="T995">
        <f>'Product Informations'!$L1003</f>
        <v>0</v>
      </c>
      <c r="U995">
        <f>'Product Informations'!$M1003</f>
        <v>0</v>
      </c>
      <c r="V995" s="73">
        <f>'Product Informations'!$N1003</f>
        <v>0</v>
      </c>
      <c r="AC995" s="67" t="str">
        <f t="shared" si="30"/>
        <v xml:space="preserve"> </v>
      </c>
      <c r="AD995" s="70">
        <v>2498</v>
      </c>
      <c r="AE995">
        <f>'Component Informations'!$K1001</f>
        <v>0</v>
      </c>
      <c r="AF995">
        <f>'Component Informations'!$L1001</f>
        <v>0</v>
      </c>
      <c r="AG995" s="73">
        <f>'Component Informations'!$M1001</f>
        <v>0</v>
      </c>
      <c r="AM995" t="str">
        <f t="shared" si="31"/>
        <v xml:space="preserve"> </v>
      </c>
    </row>
    <row r="996" spans="19:39">
      <c r="S996" s="70">
        <v>996</v>
      </c>
      <c r="T996">
        <f>'Product Informations'!$L1004</f>
        <v>0</v>
      </c>
      <c r="U996">
        <f>'Product Informations'!$M1004</f>
        <v>0</v>
      </c>
      <c r="V996" s="73">
        <f>'Product Informations'!$N1004</f>
        <v>0</v>
      </c>
      <c r="AC996" s="67" t="str">
        <f t="shared" si="30"/>
        <v xml:space="preserve"> </v>
      </c>
      <c r="AD996" s="70">
        <v>2499</v>
      </c>
      <c r="AE996">
        <f>'Component Informations'!$K1002</f>
        <v>0</v>
      </c>
      <c r="AF996">
        <f>'Component Informations'!$L1002</f>
        <v>0</v>
      </c>
      <c r="AG996" s="73">
        <f>'Component Informations'!$M1002</f>
        <v>0</v>
      </c>
      <c r="AM996" t="str">
        <f t="shared" si="31"/>
        <v xml:space="preserve"> </v>
      </c>
    </row>
    <row r="997" spans="19:39">
      <c r="S997" s="70">
        <v>997</v>
      </c>
      <c r="T997">
        <f>'Product Informations'!$L1005</f>
        <v>0</v>
      </c>
      <c r="U997">
        <f>'Product Informations'!$M1005</f>
        <v>0</v>
      </c>
      <c r="V997" s="73">
        <f>'Product Informations'!$N1005</f>
        <v>0</v>
      </c>
      <c r="AC997" s="67" t="str">
        <f t="shared" si="30"/>
        <v xml:space="preserve"> </v>
      </c>
      <c r="AD997" s="70">
        <v>2500</v>
      </c>
      <c r="AE997">
        <f>'Component Informations'!$K1003</f>
        <v>0</v>
      </c>
      <c r="AF997">
        <f>'Component Informations'!$L1003</f>
        <v>0</v>
      </c>
      <c r="AG997" s="73">
        <f>'Component Informations'!$M1003</f>
        <v>0</v>
      </c>
      <c r="AM997" t="str">
        <f t="shared" si="31"/>
        <v xml:space="preserve"> </v>
      </c>
    </row>
    <row r="998" spans="19:39">
      <c r="S998" s="70">
        <v>998</v>
      </c>
      <c r="T998">
        <f>'Product Informations'!$L1006</f>
        <v>0</v>
      </c>
      <c r="U998">
        <f>'Product Informations'!$M1006</f>
        <v>0</v>
      </c>
      <c r="V998" s="73">
        <f>'Product Informations'!$N1006</f>
        <v>0</v>
      </c>
      <c r="AC998" s="67" t="str">
        <f t="shared" si="30"/>
        <v xml:space="preserve"> </v>
      </c>
      <c r="AD998" s="70">
        <v>2501</v>
      </c>
      <c r="AE998">
        <f>'Component Informations'!$K1004</f>
        <v>0</v>
      </c>
      <c r="AF998">
        <f>'Component Informations'!$L1004</f>
        <v>0</v>
      </c>
      <c r="AG998" s="73">
        <f>'Component Informations'!$M1004</f>
        <v>0</v>
      </c>
      <c r="AM998" t="str">
        <f t="shared" si="31"/>
        <v xml:space="preserve"> </v>
      </c>
    </row>
    <row r="999" spans="19:39">
      <c r="S999" s="70">
        <v>999</v>
      </c>
      <c r="T999">
        <f>'Product Informations'!$L1007</f>
        <v>0</v>
      </c>
      <c r="U999">
        <f>'Product Informations'!$M1007</f>
        <v>0</v>
      </c>
      <c r="V999" s="73">
        <f>'Product Informations'!$N1007</f>
        <v>0</v>
      </c>
      <c r="AC999" s="67" t="str">
        <f t="shared" si="30"/>
        <v xml:space="preserve"> </v>
      </c>
      <c r="AD999" s="70">
        <v>2502</v>
      </c>
      <c r="AE999">
        <f>'Component Informations'!$K1005</f>
        <v>0</v>
      </c>
      <c r="AF999">
        <f>'Component Informations'!$L1005</f>
        <v>0</v>
      </c>
      <c r="AG999" s="73">
        <f>'Component Informations'!$M1005</f>
        <v>0</v>
      </c>
      <c r="AM999" t="str">
        <f t="shared" si="31"/>
        <v xml:space="preserve"> </v>
      </c>
    </row>
    <row r="1000" spans="19:39">
      <c r="S1000" s="70">
        <v>1000</v>
      </c>
      <c r="T1000">
        <f>'Product Informations'!$L1008</f>
        <v>0</v>
      </c>
      <c r="U1000">
        <f>'Product Informations'!$M1008</f>
        <v>0</v>
      </c>
      <c r="V1000" s="73">
        <f>'Product Informations'!$N1008</f>
        <v>0</v>
      </c>
      <c r="AC1000" s="67" t="str">
        <f t="shared" si="30"/>
        <v xml:space="preserve"> </v>
      </c>
      <c r="AD1000" s="70">
        <v>2503</v>
      </c>
      <c r="AE1000">
        <f>'Component Informations'!$K1006</f>
        <v>0</v>
      </c>
      <c r="AF1000">
        <f>'Component Informations'!$L1006</f>
        <v>0</v>
      </c>
      <c r="AG1000" s="73">
        <f>'Component Informations'!$M1006</f>
        <v>0</v>
      </c>
      <c r="AM1000" t="str">
        <f t="shared" si="31"/>
        <v xml:space="preserve"> </v>
      </c>
    </row>
    <row r="1001" spans="19:39">
      <c r="S1001" s="70">
        <v>1</v>
      </c>
      <c r="T1001" s="73">
        <f>'Product Informations'!$O9</f>
        <v>0</v>
      </c>
      <c r="U1001" s="73">
        <f>'Product Informations'!$P9</f>
        <v>0</v>
      </c>
      <c r="V1001" s="73">
        <f>'Product Informations'!$Q9</f>
        <v>0</v>
      </c>
      <c r="AC1001" s="67" t="str">
        <f t="shared" si="30"/>
        <v xml:space="preserve"> </v>
      </c>
      <c r="AD1001" s="70">
        <v>1504</v>
      </c>
      <c r="AE1001">
        <f>'Component Informations'!$N7</f>
        <v>0</v>
      </c>
      <c r="AF1001">
        <f>'Component Informations'!$O7</f>
        <v>0</v>
      </c>
      <c r="AG1001" s="73">
        <f>'Component Informations'!$P7</f>
        <v>0</v>
      </c>
      <c r="AM1001" t="str">
        <f t="shared" si="31"/>
        <v xml:space="preserve"> </v>
      </c>
    </row>
    <row r="1002" spans="19:39">
      <c r="S1002" s="70">
        <v>2</v>
      </c>
      <c r="T1002" s="73">
        <f>'Product Informations'!$O10</f>
        <v>0</v>
      </c>
      <c r="U1002" s="73">
        <f>'Product Informations'!$P10</f>
        <v>0</v>
      </c>
      <c r="V1002" s="73">
        <f>'Product Informations'!$Q10</f>
        <v>0</v>
      </c>
      <c r="AC1002" s="67" t="str">
        <f t="shared" si="30"/>
        <v xml:space="preserve"> </v>
      </c>
      <c r="AD1002" s="70">
        <v>1505</v>
      </c>
      <c r="AE1002">
        <f>'Component Informations'!$N8</f>
        <v>0</v>
      </c>
      <c r="AF1002">
        <f>'Component Informations'!$O8</f>
        <v>0</v>
      </c>
      <c r="AG1002" s="73">
        <f>'Component Informations'!$P8</f>
        <v>0</v>
      </c>
      <c r="AM1002" t="str">
        <f t="shared" si="31"/>
        <v xml:space="preserve"> </v>
      </c>
    </row>
    <row r="1003" spans="19:39">
      <c r="S1003" s="70">
        <v>3</v>
      </c>
      <c r="T1003" s="73">
        <f>'Product Informations'!$O11</f>
        <v>0</v>
      </c>
      <c r="U1003" s="73">
        <f>'Product Informations'!$P11</f>
        <v>0</v>
      </c>
      <c r="V1003" s="73">
        <f>'Product Informations'!$Q11</f>
        <v>0</v>
      </c>
      <c r="AC1003" s="67" t="str">
        <f t="shared" si="30"/>
        <v xml:space="preserve"> </v>
      </c>
      <c r="AD1003" s="70">
        <v>1506</v>
      </c>
      <c r="AE1003">
        <f>'Component Informations'!$N9</f>
        <v>0</v>
      </c>
      <c r="AF1003">
        <f>'Component Informations'!$O9</f>
        <v>0</v>
      </c>
      <c r="AG1003" s="73">
        <f>'Component Informations'!$P9</f>
        <v>0</v>
      </c>
      <c r="AM1003" t="str">
        <f t="shared" si="31"/>
        <v xml:space="preserve"> </v>
      </c>
    </row>
    <row r="1004" spans="19:39">
      <c r="S1004" s="70">
        <v>4</v>
      </c>
      <c r="T1004" s="73">
        <f>'Product Informations'!$O12</f>
        <v>0</v>
      </c>
      <c r="U1004" s="73">
        <f>'Product Informations'!$P12</f>
        <v>0</v>
      </c>
      <c r="V1004" s="73">
        <f>'Product Informations'!$Q12</f>
        <v>0</v>
      </c>
      <c r="AC1004" s="67" t="str">
        <f t="shared" si="30"/>
        <v xml:space="preserve"> </v>
      </c>
      <c r="AD1004" s="70">
        <v>1507</v>
      </c>
      <c r="AE1004">
        <f>'Component Informations'!$N10</f>
        <v>0</v>
      </c>
      <c r="AF1004">
        <f>'Component Informations'!$O10</f>
        <v>0</v>
      </c>
      <c r="AG1004" s="73">
        <f>'Component Informations'!$P10</f>
        <v>0</v>
      </c>
      <c r="AM1004" t="str">
        <f t="shared" si="31"/>
        <v xml:space="preserve"> </v>
      </c>
    </row>
    <row r="1005" spans="19:39">
      <c r="S1005" s="70">
        <v>5</v>
      </c>
      <c r="T1005" s="73">
        <f>'Product Informations'!$O13</f>
        <v>0</v>
      </c>
      <c r="U1005" s="73">
        <f>'Product Informations'!$P13</f>
        <v>0</v>
      </c>
      <c r="V1005" s="73">
        <f>'Product Informations'!$Q13</f>
        <v>0</v>
      </c>
      <c r="AC1005" s="67" t="str">
        <f t="shared" si="30"/>
        <v xml:space="preserve"> </v>
      </c>
      <c r="AD1005" s="70">
        <v>1508</v>
      </c>
      <c r="AE1005">
        <f>'Component Informations'!$N11</f>
        <v>0</v>
      </c>
      <c r="AF1005">
        <f>'Component Informations'!$O11</f>
        <v>0</v>
      </c>
      <c r="AG1005" s="73">
        <f>'Component Informations'!$P11</f>
        <v>0</v>
      </c>
      <c r="AM1005" t="str">
        <f t="shared" si="31"/>
        <v xml:space="preserve"> </v>
      </c>
    </row>
    <row r="1006" spans="19:39">
      <c r="S1006" s="70">
        <v>6</v>
      </c>
      <c r="T1006" s="73">
        <f>'Product Informations'!$O14</f>
        <v>0</v>
      </c>
      <c r="U1006" s="73">
        <f>'Product Informations'!$P14</f>
        <v>0</v>
      </c>
      <c r="V1006" s="73">
        <f>'Product Informations'!$Q14</f>
        <v>0</v>
      </c>
      <c r="AC1006" s="67" t="str">
        <f t="shared" si="30"/>
        <v xml:space="preserve"> </v>
      </c>
      <c r="AD1006" s="70">
        <v>1509</v>
      </c>
      <c r="AE1006">
        <f>'Component Informations'!$N12</f>
        <v>0</v>
      </c>
      <c r="AF1006">
        <f>'Component Informations'!$O12</f>
        <v>0</v>
      </c>
      <c r="AG1006" s="73">
        <f>'Component Informations'!$P12</f>
        <v>0</v>
      </c>
      <c r="AM1006" t="str">
        <f t="shared" si="31"/>
        <v xml:space="preserve"> </v>
      </c>
    </row>
    <row r="1007" spans="19:39">
      <c r="S1007" s="70">
        <v>7</v>
      </c>
      <c r="T1007" s="73">
        <f>'Product Informations'!$O15</f>
        <v>0</v>
      </c>
      <c r="U1007" s="73">
        <f>'Product Informations'!$P15</f>
        <v>0</v>
      </c>
      <c r="V1007" s="73">
        <f>'Product Informations'!$Q15</f>
        <v>0</v>
      </c>
      <c r="AC1007" s="67" t="str">
        <f t="shared" si="30"/>
        <v xml:space="preserve"> </v>
      </c>
      <c r="AD1007" s="70">
        <v>1510</v>
      </c>
      <c r="AE1007">
        <f>'Component Informations'!$N13</f>
        <v>0</v>
      </c>
      <c r="AF1007">
        <f>'Component Informations'!$O13</f>
        <v>0</v>
      </c>
      <c r="AG1007" s="73">
        <f>'Component Informations'!$P13</f>
        <v>0</v>
      </c>
      <c r="AM1007" t="str">
        <f t="shared" si="31"/>
        <v xml:space="preserve"> </v>
      </c>
    </row>
    <row r="1008" spans="19:39">
      <c r="S1008" s="70">
        <v>8</v>
      </c>
      <c r="T1008" s="73">
        <f>'Product Informations'!$O16</f>
        <v>0</v>
      </c>
      <c r="U1008" s="73">
        <f>'Product Informations'!$P16</f>
        <v>0</v>
      </c>
      <c r="V1008" s="73">
        <f>'Product Informations'!$Q16</f>
        <v>0</v>
      </c>
      <c r="AC1008" s="67" t="str">
        <f t="shared" si="30"/>
        <v xml:space="preserve"> </v>
      </c>
      <c r="AD1008" s="70">
        <v>1511</v>
      </c>
      <c r="AE1008">
        <f>'Component Informations'!$N14</f>
        <v>0</v>
      </c>
      <c r="AF1008">
        <f>'Component Informations'!$O14</f>
        <v>0</v>
      </c>
      <c r="AG1008" s="73">
        <f>'Component Informations'!$P14</f>
        <v>0</v>
      </c>
      <c r="AM1008" t="str">
        <f t="shared" si="31"/>
        <v xml:space="preserve"> </v>
      </c>
    </row>
    <row r="1009" spans="19:39">
      <c r="S1009" s="70">
        <v>9</v>
      </c>
      <c r="T1009" s="73">
        <f>'Product Informations'!$O17</f>
        <v>0</v>
      </c>
      <c r="U1009" s="73">
        <f>'Product Informations'!$P17</f>
        <v>0</v>
      </c>
      <c r="V1009" s="73">
        <f>'Product Informations'!$Q17</f>
        <v>0</v>
      </c>
      <c r="AC1009" s="67" t="str">
        <f t="shared" si="30"/>
        <v xml:space="preserve"> </v>
      </c>
      <c r="AD1009" s="70">
        <v>1512</v>
      </c>
      <c r="AE1009">
        <f>'Component Informations'!$N15</f>
        <v>0</v>
      </c>
      <c r="AF1009">
        <f>'Component Informations'!$O15</f>
        <v>0</v>
      </c>
      <c r="AG1009" s="73">
        <f>'Component Informations'!$P15</f>
        <v>0</v>
      </c>
      <c r="AM1009" t="str">
        <f t="shared" si="31"/>
        <v xml:space="preserve"> </v>
      </c>
    </row>
    <row r="1010" spans="19:39">
      <c r="S1010" s="70">
        <v>10</v>
      </c>
      <c r="T1010" s="73">
        <f>'Product Informations'!$O18</f>
        <v>0</v>
      </c>
      <c r="U1010" s="73">
        <f>'Product Informations'!$P18</f>
        <v>0</v>
      </c>
      <c r="V1010" s="73">
        <f>'Product Informations'!$Q18</f>
        <v>0</v>
      </c>
      <c r="AC1010" s="67" t="str">
        <f t="shared" si="30"/>
        <v xml:space="preserve"> </v>
      </c>
      <c r="AD1010" s="70">
        <v>1513</v>
      </c>
      <c r="AE1010">
        <f>'Component Informations'!$N16</f>
        <v>0</v>
      </c>
      <c r="AF1010">
        <f>'Component Informations'!$O16</f>
        <v>0</v>
      </c>
      <c r="AG1010" s="73">
        <f>'Component Informations'!$P16</f>
        <v>0</v>
      </c>
      <c r="AM1010" t="str">
        <f t="shared" si="31"/>
        <v xml:space="preserve"> </v>
      </c>
    </row>
    <row r="1011" spans="19:39">
      <c r="S1011" s="70">
        <v>11</v>
      </c>
      <c r="T1011" s="73">
        <f>'Product Informations'!$O19</f>
        <v>0</v>
      </c>
      <c r="U1011" s="73">
        <f>'Product Informations'!$P19</f>
        <v>0</v>
      </c>
      <c r="V1011" s="73">
        <f>'Product Informations'!$Q19</f>
        <v>0</v>
      </c>
      <c r="AC1011" s="67" t="str">
        <f t="shared" si="30"/>
        <v xml:space="preserve"> </v>
      </c>
      <c r="AD1011" s="70">
        <v>1514</v>
      </c>
      <c r="AE1011">
        <f>'Component Informations'!$N17</f>
        <v>0</v>
      </c>
      <c r="AF1011">
        <f>'Component Informations'!$O17</f>
        <v>0</v>
      </c>
      <c r="AG1011" s="73">
        <f>'Component Informations'!$P17</f>
        <v>0</v>
      </c>
      <c r="AM1011" t="str">
        <f t="shared" si="31"/>
        <v xml:space="preserve"> </v>
      </c>
    </row>
    <row r="1012" spans="19:39">
      <c r="S1012" s="70">
        <v>12</v>
      </c>
      <c r="T1012" s="73">
        <f>'Product Informations'!$O20</f>
        <v>0</v>
      </c>
      <c r="U1012" s="73">
        <f>'Product Informations'!$P20</f>
        <v>0</v>
      </c>
      <c r="V1012" s="73">
        <f>'Product Informations'!$Q20</f>
        <v>0</v>
      </c>
      <c r="AC1012" s="67" t="str">
        <f t="shared" si="30"/>
        <v xml:space="preserve"> </v>
      </c>
      <c r="AD1012" s="70">
        <v>1515</v>
      </c>
      <c r="AE1012">
        <f>'Component Informations'!$N18</f>
        <v>0</v>
      </c>
      <c r="AF1012">
        <f>'Component Informations'!$O18</f>
        <v>0</v>
      </c>
      <c r="AG1012" s="73">
        <f>'Component Informations'!$P18</f>
        <v>0</v>
      </c>
      <c r="AM1012" t="str">
        <f t="shared" si="31"/>
        <v xml:space="preserve"> </v>
      </c>
    </row>
    <row r="1013" spans="19:39">
      <c r="S1013" s="70">
        <v>13</v>
      </c>
      <c r="T1013" s="73">
        <f>'Product Informations'!$O21</f>
        <v>0</v>
      </c>
      <c r="U1013" s="73">
        <f>'Product Informations'!$P21</f>
        <v>0</v>
      </c>
      <c r="V1013" s="73">
        <f>'Product Informations'!$Q21</f>
        <v>0</v>
      </c>
      <c r="AC1013" s="67" t="str">
        <f t="shared" si="30"/>
        <v xml:space="preserve"> </v>
      </c>
      <c r="AD1013" s="70">
        <v>1516</v>
      </c>
      <c r="AE1013">
        <f>'Component Informations'!$N19</f>
        <v>0</v>
      </c>
      <c r="AF1013">
        <f>'Component Informations'!$O19</f>
        <v>0</v>
      </c>
      <c r="AG1013" s="73">
        <f>'Component Informations'!$P19</f>
        <v>0</v>
      </c>
      <c r="AM1013" t="str">
        <f t="shared" si="31"/>
        <v xml:space="preserve"> </v>
      </c>
    </row>
    <row r="1014" spans="19:39">
      <c r="S1014" s="70">
        <v>14</v>
      </c>
      <c r="T1014" s="73">
        <f>'Product Informations'!$O22</f>
        <v>0</v>
      </c>
      <c r="U1014" s="73">
        <f>'Product Informations'!$P22</f>
        <v>0</v>
      </c>
      <c r="V1014" s="73">
        <f>'Product Informations'!$Q22</f>
        <v>0</v>
      </c>
      <c r="AC1014" s="67" t="str">
        <f t="shared" si="30"/>
        <v xml:space="preserve"> </v>
      </c>
      <c r="AD1014" s="70">
        <v>1517</v>
      </c>
      <c r="AE1014">
        <f>'Component Informations'!$N20</f>
        <v>0</v>
      </c>
      <c r="AF1014">
        <f>'Component Informations'!$O20</f>
        <v>0</v>
      </c>
      <c r="AG1014" s="73">
        <f>'Component Informations'!$P20</f>
        <v>0</v>
      </c>
      <c r="AM1014" t="str">
        <f t="shared" si="31"/>
        <v xml:space="preserve"> </v>
      </c>
    </row>
    <row r="1015" spans="19:39">
      <c r="S1015" s="70">
        <v>15</v>
      </c>
      <c r="T1015" s="73">
        <f>'Product Informations'!$O23</f>
        <v>0</v>
      </c>
      <c r="U1015" s="73">
        <f>'Product Informations'!$P23</f>
        <v>0</v>
      </c>
      <c r="V1015" s="73">
        <f>'Product Informations'!$Q23</f>
        <v>0</v>
      </c>
      <c r="AC1015" s="67" t="str">
        <f t="shared" si="30"/>
        <v xml:space="preserve"> </v>
      </c>
      <c r="AD1015" s="70">
        <v>1518</v>
      </c>
      <c r="AE1015">
        <f>'Component Informations'!$N21</f>
        <v>0</v>
      </c>
      <c r="AF1015">
        <f>'Component Informations'!$O21</f>
        <v>0</v>
      </c>
      <c r="AG1015" s="73">
        <f>'Component Informations'!$P21</f>
        <v>0</v>
      </c>
      <c r="AM1015" t="str">
        <f t="shared" si="31"/>
        <v xml:space="preserve"> </v>
      </c>
    </row>
    <row r="1016" spans="19:39">
      <c r="S1016" s="70">
        <v>16</v>
      </c>
      <c r="T1016" s="73">
        <f>'Product Informations'!$O24</f>
        <v>0</v>
      </c>
      <c r="U1016" s="73">
        <f>'Product Informations'!$P24</f>
        <v>0</v>
      </c>
      <c r="V1016" s="73">
        <f>'Product Informations'!$Q24</f>
        <v>0</v>
      </c>
      <c r="AC1016" s="67" t="str">
        <f t="shared" si="30"/>
        <v xml:space="preserve"> </v>
      </c>
      <c r="AD1016" s="70">
        <v>1519</v>
      </c>
      <c r="AE1016">
        <f>'Component Informations'!$N22</f>
        <v>0</v>
      </c>
      <c r="AF1016">
        <f>'Component Informations'!$O22</f>
        <v>0</v>
      </c>
      <c r="AG1016" s="73">
        <f>'Component Informations'!$P22</f>
        <v>0</v>
      </c>
      <c r="AM1016" t="str">
        <f t="shared" si="31"/>
        <v xml:space="preserve"> </v>
      </c>
    </row>
    <row r="1017" spans="19:39">
      <c r="S1017" s="70">
        <v>17</v>
      </c>
      <c r="T1017" s="73">
        <f>'Product Informations'!$O25</f>
        <v>0</v>
      </c>
      <c r="U1017" s="73">
        <f>'Product Informations'!$P25</f>
        <v>0</v>
      </c>
      <c r="V1017" s="73">
        <f>'Product Informations'!$Q25</f>
        <v>0</v>
      </c>
      <c r="AC1017" s="67" t="str">
        <f t="shared" si="30"/>
        <v xml:space="preserve"> </v>
      </c>
      <c r="AD1017" s="70">
        <v>1520</v>
      </c>
      <c r="AE1017">
        <f>'Component Informations'!$N23</f>
        <v>0</v>
      </c>
      <c r="AF1017">
        <f>'Component Informations'!$O23</f>
        <v>0</v>
      </c>
      <c r="AG1017" s="73">
        <f>'Component Informations'!$P23</f>
        <v>0</v>
      </c>
      <c r="AM1017" t="str">
        <f t="shared" si="31"/>
        <v xml:space="preserve"> </v>
      </c>
    </row>
    <row r="1018" spans="19:39">
      <c r="S1018" s="70">
        <v>18</v>
      </c>
      <c r="T1018" s="73">
        <f>'Product Informations'!$O26</f>
        <v>0</v>
      </c>
      <c r="U1018" s="73">
        <f>'Product Informations'!$P26</f>
        <v>0</v>
      </c>
      <c r="V1018" s="73">
        <f>'Product Informations'!$Q26</f>
        <v>0</v>
      </c>
      <c r="AC1018" s="67" t="str">
        <f t="shared" si="30"/>
        <v xml:space="preserve"> </v>
      </c>
      <c r="AD1018" s="70">
        <v>1521</v>
      </c>
      <c r="AE1018">
        <f>'Component Informations'!$N24</f>
        <v>0</v>
      </c>
      <c r="AF1018">
        <f>'Component Informations'!$O24</f>
        <v>0</v>
      </c>
      <c r="AG1018" s="73">
        <f>'Component Informations'!$P24</f>
        <v>0</v>
      </c>
      <c r="AM1018" t="str">
        <f t="shared" si="31"/>
        <v xml:space="preserve"> </v>
      </c>
    </row>
    <row r="1019" spans="19:39">
      <c r="S1019" s="70">
        <v>19</v>
      </c>
      <c r="T1019" s="73">
        <f>'Product Informations'!$O27</f>
        <v>0</v>
      </c>
      <c r="U1019" s="73">
        <f>'Product Informations'!$P27</f>
        <v>0</v>
      </c>
      <c r="V1019" s="73">
        <f>'Product Informations'!$Q27</f>
        <v>0</v>
      </c>
      <c r="AC1019" s="67" t="str">
        <f t="shared" si="30"/>
        <v xml:space="preserve"> </v>
      </c>
      <c r="AD1019" s="70">
        <v>1522</v>
      </c>
      <c r="AE1019">
        <f>'Component Informations'!$N25</f>
        <v>0</v>
      </c>
      <c r="AF1019">
        <f>'Component Informations'!$O25</f>
        <v>0</v>
      </c>
      <c r="AG1019" s="73">
        <f>'Component Informations'!$P25</f>
        <v>0</v>
      </c>
      <c r="AM1019" t="str">
        <f t="shared" si="31"/>
        <v xml:space="preserve"> </v>
      </c>
    </row>
    <row r="1020" spans="19:39">
      <c r="S1020" s="70">
        <v>20</v>
      </c>
      <c r="T1020" s="73">
        <f>'Product Informations'!$O28</f>
        <v>0</v>
      </c>
      <c r="U1020" s="73">
        <f>'Product Informations'!$P28</f>
        <v>0</v>
      </c>
      <c r="V1020" s="73">
        <f>'Product Informations'!$Q28</f>
        <v>0</v>
      </c>
      <c r="AC1020" s="67" t="str">
        <f t="shared" si="30"/>
        <v xml:space="preserve"> </v>
      </c>
      <c r="AD1020" s="70">
        <v>1523</v>
      </c>
      <c r="AE1020">
        <f>'Component Informations'!$N26</f>
        <v>0</v>
      </c>
      <c r="AF1020">
        <f>'Component Informations'!$O26</f>
        <v>0</v>
      </c>
      <c r="AG1020" s="73">
        <f>'Component Informations'!$P26</f>
        <v>0</v>
      </c>
      <c r="AM1020" t="str">
        <f t="shared" si="31"/>
        <v xml:space="preserve"> </v>
      </c>
    </row>
    <row r="1021" spans="19:39">
      <c r="S1021" s="70">
        <v>21</v>
      </c>
      <c r="T1021" s="73">
        <f>'Product Informations'!$O29</f>
        <v>0</v>
      </c>
      <c r="U1021" s="73">
        <f>'Product Informations'!$P29</f>
        <v>0</v>
      </c>
      <c r="V1021" s="73">
        <f>'Product Informations'!$Q29</f>
        <v>0</v>
      </c>
      <c r="AC1021" s="67" t="str">
        <f t="shared" si="30"/>
        <v xml:space="preserve"> </v>
      </c>
      <c r="AD1021" s="70">
        <v>1524</v>
      </c>
      <c r="AE1021">
        <f>'Component Informations'!$N27</f>
        <v>0</v>
      </c>
      <c r="AF1021">
        <f>'Component Informations'!$O27</f>
        <v>0</v>
      </c>
      <c r="AG1021" s="73">
        <f>'Component Informations'!$P27</f>
        <v>0</v>
      </c>
      <c r="AM1021" t="str">
        <f t="shared" si="31"/>
        <v xml:space="preserve"> </v>
      </c>
    </row>
    <row r="1022" spans="19:39">
      <c r="S1022" s="70">
        <v>22</v>
      </c>
      <c r="T1022" s="73">
        <f>'Product Informations'!$O30</f>
        <v>0</v>
      </c>
      <c r="U1022" s="73">
        <f>'Product Informations'!$P30</f>
        <v>0</v>
      </c>
      <c r="V1022" s="73">
        <f>'Product Informations'!$Q30</f>
        <v>0</v>
      </c>
      <c r="AC1022" s="67" t="str">
        <f t="shared" si="30"/>
        <v xml:space="preserve"> </v>
      </c>
      <c r="AD1022" s="70">
        <v>1525</v>
      </c>
      <c r="AE1022">
        <f>'Component Informations'!$N28</f>
        <v>0</v>
      </c>
      <c r="AF1022">
        <f>'Component Informations'!$O28</f>
        <v>0</v>
      </c>
      <c r="AG1022" s="73">
        <f>'Component Informations'!$P28</f>
        <v>0</v>
      </c>
      <c r="AM1022" t="str">
        <f t="shared" si="31"/>
        <v xml:space="preserve"> </v>
      </c>
    </row>
    <row r="1023" spans="19:39">
      <c r="S1023" s="70">
        <v>23</v>
      </c>
      <c r="T1023" s="73">
        <f>'Product Informations'!$O31</f>
        <v>0</v>
      </c>
      <c r="U1023" s="73">
        <f>'Product Informations'!$P31</f>
        <v>0</v>
      </c>
      <c r="V1023" s="73">
        <f>'Product Informations'!$Q31</f>
        <v>0</v>
      </c>
      <c r="AC1023" s="67" t="str">
        <f t="shared" si="30"/>
        <v xml:space="preserve"> </v>
      </c>
      <c r="AD1023" s="70">
        <v>1526</v>
      </c>
      <c r="AE1023">
        <f>'Component Informations'!$N29</f>
        <v>0</v>
      </c>
      <c r="AF1023">
        <f>'Component Informations'!$O29</f>
        <v>0</v>
      </c>
      <c r="AG1023" s="73">
        <f>'Component Informations'!$P29</f>
        <v>0</v>
      </c>
      <c r="AM1023" t="str">
        <f t="shared" si="31"/>
        <v xml:space="preserve"> </v>
      </c>
    </row>
    <row r="1024" spans="19:39">
      <c r="S1024" s="70">
        <v>24</v>
      </c>
      <c r="T1024" s="73">
        <f>'Product Informations'!$O32</f>
        <v>0</v>
      </c>
      <c r="U1024" s="73">
        <f>'Product Informations'!$P32</f>
        <v>0</v>
      </c>
      <c r="V1024" s="73">
        <f>'Product Informations'!$Q32</f>
        <v>0</v>
      </c>
      <c r="AC1024" s="67" t="str">
        <f t="shared" si="30"/>
        <v xml:space="preserve"> </v>
      </c>
      <c r="AD1024" s="70">
        <v>1527</v>
      </c>
      <c r="AE1024">
        <f>'Component Informations'!$N30</f>
        <v>0</v>
      </c>
      <c r="AF1024">
        <f>'Component Informations'!$O30</f>
        <v>0</v>
      </c>
      <c r="AG1024" s="73">
        <f>'Component Informations'!$P30</f>
        <v>0</v>
      </c>
      <c r="AM1024" t="str">
        <f t="shared" si="31"/>
        <v xml:space="preserve"> </v>
      </c>
    </row>
    <row r="1025" spans="19:39">
      <c r="S1025" s="70">
        <v>25</v>
      </c>
      <c r="T1025" s="73">
        <f>'Product Informations'!$O33</f>
        <v>0</v>
      </c>
      <c r="U1025" s="73">
        <f>'Product Informations'!$P33</f>
        <v>0</v>
      </c>
      <c r="V1025" s="73">
        <f>'Product Informations'!$Q33</f>
        <v>0</v>
      </c>
      <c r="AC1025" s="67" t="str">
        <f t="shared" si="30"/>
        <v xml:space="preserve"> </v>
      </c>
      <c r="AD1025" s="70">
        <v>1528</v>
      </c>
      <c r="AE1025">
        <f>'Component Informations'!$N31</f>
        <v>0</v>
      </c>
      <c r="AF1025">
        <f>'Component Informations'!$O31</f>
        <v>0</v>
      </c>
      <c r="AG1025" s="73">
        <f>'Component Informations'!$P31</f>
        <v>0</v>
      </c>
      <c r="AM1025" t="str">
        <f t="shared" si="31"/>
        <v xml:space="preserve"> </v>
      </c>
    </row>
    <row r="1026" spans="19:39">
      <c r="S1026" s="70">
        <v>26</v>
      </c>
      <c r="T1026" s="73">
        <f>'Product Informations'!$O34</f>
        <v>0</v>
      </c>
      <c r="U1026" s="73">
        <f>'Product Informations'!$P34</f>
        <v>0</v>
      </c>
      <c r="V1026" s="73">
        <f>'Product Informations'!$Q34</f>
        <v>0</v>
      </c>
      <c r="AC1026" s="67" t="str">
        <f t="shared" ref="AC1026:AC1089" si="32">Z1026&amp;" "&amp;AA1026</f>
        <v xml:space="preserve"> </v>
      </c>
      <c r="AD1026" s="70">
        <v>1529</v>
      </c>
      <c r="AE1026">
        <f>'Component Informations'!$N32</f>
        <v>0</v>
      </c>
      <c r="AF1026">
        <f>'Component Informations'!$O32</f>
        <v>0</v>
      </c>
      <c r="AG1026" s="73">
        <f>'Component Informations'!$P32</f>
        <v>0</v>
      </c>
      <c r="AM1026" t="str">
        <f t="shared" ref="AM1026:AM1089" si="33">AJ1026&amp;" "&amp;AK1026</f>
        <v xml:space="preserve"> </v>
      </c>
    </row>
    <row r="1027" spans="19:39">
      <c r="S1027" s="70">
        <v>27</v>
      </c>
      <c r="T1027" s="73">
        <f>'Product Informations'!$O35</f>
        <v>0</v>
      </c>
      <c r="U1027" s="73">
        <f>'Product Informations'!$P35</f>
        <v>0</v>
      </c>
      <c r="V1027" s="73">
        <f>'Product Informations'!$Q35</f>
        <v>0</v>
      </c>
      <c r="AC1027" s="67" t="str">
        <f t="shared" si="32"/>
        <v xml:space="preserve"> </v>
      </c>
      <c r="AD1027" s="70">
        <v>1530</v>
      </c>
      <c r="AE1027">
        <f>'Component Informations'!$N33</f>
        <v>0</v>
      </c>
      <c r="AF1027">
        <f>'Component Informations'!$O33</f>
        <v>0</v>
      </c>
      <c r="AG1027" s="73">
        <f>'Component Informations'!$P33</f>
        <v>0</v>
      </c>
      <c r="AM1027" t="str">
        <f t="shared" si="33"/>
        <v xml:space="preserve"> </v>
      </c>
    </row>
    <row r="1028" spans="19:39">
      <c r="S1028" s="70">
        <v>28</v>
      </c>
      <c r="T1028" s="73">
        <f>'Product Informations'!$O36</f>
        <v>0</v>
      </c>
      <c r="U1028" s="73">
        <f>'Product Informations'!$P36</f>
        <v>0</v>
      </c>
      <c r="V1028" s="73">
        <f>'Product Informations'!$Q36</f>
        <v>0</v>
      </c>
      <c r="AC1028" s="67" t="str">
        <f t="shared" si="32"/>
        <v xml:space="preserve"> </v>
      </c>
      <c r="AD1028" s="70">
        <v>1531</v>
      </c>
      <c r="AE1028">
        <f>'Component Informations'!$N34</f>
        <v>0</v>
      </c>
      <c r="AF1028">
        <f>'Component Informations'!$O34</f>
        <v>0</v>
      </c>
      <c r="AG1028" s="73">
        <f>'Component Informations'!$P34</f>
        <v>0</v>
      </c>
      <c r="AM1028" t="str">
        <f t="shared" si="33"/>
        <v xml:space="preserve"> </v>
      </c>
    </row>
    <row r="1029" spans="19:39">
      <c r="S1029" s="70">
        <v>29</v>
      </c>
      <c r="T1029" s="73">
        <f>'Product Informations'!$O37</f>
        <v>0</v>
      </c>
      <c r="U1029" s="73">
        <f>'Product Informations'!$P37</f>
        <v>0</v>
      </c>
      <c r="V1029" s="73">
        <f>'Product Informations'!$Q37</f>
        <v>0</v>
      </c>
      <c r="AC1029" s="67" t="str">
        <f t="shared" si="32"/>
        <v xml:space="preserve"> </v>
      </c>
      <c r="AD1029" s="70">
        <v>1532</v>
      </c>
      <c r="AE1029">
        <f>'Component Informations'!$N35</f>
        <v>0</v>
      </c>
      <c r="AF1029">
        <f>'Component Informations'!$O35</f>
        <v>0</v>
      </c>
      <c r="AG1029" s="73">
        <f>'Component Informations'!$P35</f>
        <v>0</v>
      </c>
      <c r="AM1029" t="str">
        <f t="shared" si="33"/>
        <v xml:space="preserve"> </v>
      </c>
    </row>
    <row r="1030" spans="19:39">
      <c r="S1030" s="70">
        <v>30</v>
      </c>
      <c r="T1030" s="73">
        <f>'Product Informations'!$O38</f>
        <v>0</v>
      </c>
      <c r="U1030" s="73">
        <f>'Product Informations'!$P38</f>
        <v>0</v>
      </c>
      <c r="V1030" s="73">
        <f>'Product Informations'!$Q38</f>
        <v>0</v>
      </c>
      <c r="AC1030" s="67" t="str">
        <f t="shared" si="32"/>
        <v xml:space="preserve"> </v>
      </c>
      <c r="AD1030" s="70">
        <v>1533</v>
      </c>
      <c r="AE1030">
        <f>'Component Informations'!$N36</f>
        <v>0</v>
      </c>
      <c r="AF1030">
        <f>'Component Informations'!$O36</f>
        <v>0</v>
      </c>
      <c r="AG1030" s="73">
        <f>'Component Informations'!$P36</f>
        <v>0</v>
      </c>
      <c r="AM1030" t="str">
        <f t="shared" si="33"/>
        <v xml:space="preserve"> </v>
      </c>
    </row>
    <row r="1031" spans="19:39">
      <c r="S1031" s="70">
        <v>31</v>
      </c>
      <c r="T1031" s="73">
        <f>'Product Informations'!$O39</f>
        <v>0</v>
      </c>
      <c r="U1031" s="73">
        <f>'Product Informations'!$P39</f>
        <v>0</v>
      </c>
      <c r="V1031" s="73">
        <f>'Product Informations'!$Q39</f>
        <v>0</v>
      </c>
      <c r="AC1031" s="67" t="str">
        <f t="shared" si="32"/>
        <v xml:space="preserve"> </v>
      </c>
      <c r="AD1031" s="70">
        <v>1534</v>
      </c>
      <c r="AE1031">
        <f>'Component Informations'!$N37</f>
        <v>0</v>
      </c>
      <c r="AF1031">
        <f>'Component Informations'!$O37</f>
        <v>0</v>
      </c>
      <c r="AG1031" s="73">
        <f>'Component Informations'!$P37</f>
        <v>0</v>
      </c>
      <c r="AM1031" t="str">
        <f t="shared" si="33"/>
        <v xml:space="preserve"> </v>
      </c>
    </row>
    <row r="1032" spans="19:39">
      <c r="S1032" s="70">
        <v>32</v>
      </c>
      <c r="T1032" s="73">
        <f>'Product Informations'!$O40</f>
        <v>0</v>
      </c>
      <c r="U1032" s="73">
        <f>'Product Informations'!$P40</f>
        <v>0</v>
      </c>
      <c r="V1032" s="73">
        <f>'Product Informations'!$Q40</f>
        <v>0</v>
      </c>
      <c r="AC1032" s="67" t="str">
        <f t="shared" si="32"/>
        <v xml:space="preserve"> </v>
      </c>
      <c r="AD1032" s="70">
        <v>1535</v>
      </c>
      <c r="AE1032">
        <f>'Component Informations'!$N38</f>
        <v>0</v>
      </c>
      <c r="AF1032">
        <f>'Component Informations'!$O38</f>
        <v>0</v>
      </c>
      <c r="AG1032" s="73">
        <f>'Component Informations'!$P38</f>
        <v>0</v>
      </c>
      <c r="AM1032" t="str">
        <f t="shared" si="33"/>
        <v xml:space="preserve"> </v>
      </c>
    </row>
    <row r="1033" spans="19:39">
      <c r="S1033" s="70">
        <v>33</v>
      </c>
      <c r="T1033" s="73">
        <f>'Product Informations'!$O41</f>
        <v>0</v>
      </c>
      <c r="U1033" s="73">
        <f>'Product Informations'!$P41</f>
        <v>0</v>
      </c>
      <c r="V1033" s="73">
        <f>'Product Informations'!$Q41</f>
        <v>0</v>
      </c>
      <c r="AC1033" s="67" t="str">
        <f t="shared" si="32"/>
        <v xml:space="preserve"> </v>
      </c>
      <c r="AD1033" s="70">
        <v>1536</v>
      </c>
      <c r="AE1033">
        <f>'Component Informations'!$N39</f>
        <v>0</v>
      </c>
      <c r="AF1033">
        <f>'Component Informations'!$O39</f>
        <v>0</v>
      </c>
      <c r="AG1033" s="73">
        <f>'Component Informations'!$P39</f>
        <v>0</v>
      </c>
      <c r="AM1033" t="str">
        <f t="shared" si="33"/>
        <v xml:space="preserve"> </v>
      </c>
    </row>
    <row r="1034" spans="19:39">
      <c r="S1034" s="70">
        <v>34</v>
      </c>
      <c r="T1034" s="73">
        <f>'Product Informations'!$O42</f>
        <v>0</v>
      </c>
      <c r="U1034" s="73">
        <f>'Product Informations'!$P42</f>
        <v>0</v>
      </c>
      <c r="V1034" s="73">
        <f>'Product Informations'!$Q42</f>
        <v>0</v>
      </c>
      <c r="AC1034" s="67" t="str">
        <f t="shared" si="32"/>
        <v xml:space="preserve"> </v>
      </c>
      <c r="AD1034" s="70">
        <v>1537</v>
      </c>
      <c r="AE1034">
        <f>'Component Informations'!$N40</f>
        <v>0</v>
      </c>
      <c r="AF1034">
        <f>'Component Informations'!$O40</f>
        <v>0</v>
      </c>
      <c r="AG1034" s="73">
        <f>'Component Informations'!$P40</f>
        <v>0</v>
      </c>
      <c r="AM1034" t="str">
        <f t="shared" si="33"/>
        <v xml:space="preserve"> </v>
      </c>
    </row>
    <row r="1035" spans="19:39">
      <c r="S1035" s="70">
        <v>35</v>
      </c>
      <c r="T1035" s="73">
        <f>'Product Informations'!$O43</f>
        <v>0</v>
      </c>
      <c r="U1035" s="73">
        <f>'Product Informations'!$P43</f>
        <v>0</v>
      </c>
      <c r="V1035" s="73">
        <f>'Product Informations'!$Q43</f>
        <v>0</v>
      </c>
      <c r="AC1035" s="67" t="str">
        <f t="shared" si="32"/>
        <v xml:space="preserve"> </v>
      </c>
      <c r="AD1035" s="70">
        <v>1538</v>
      </c>
      <c r="AE1035">
        <f>'Component Informations'!$N41</f>
        <v>0</v>
      </c>
      <c r="AF1035">
        <f>'Component Informations'!$O41</f>
        <v>0</v>
      </c>
      <c r="AG1035" s="73">
        <f>'Component Informations'!$P41</f>
        <v>0</v>
      </c>
      <c r="AM1035" t="str">
        <f t="shared" si="33"/>
        <v xml:space="preserve"> </v>
      </c>
    </row>
    <row r="1036" spans="19:39">
      <c r="S1036" s="70">
        <v>36</v>
      </c>
      <c r="T1036" s="73">
        <f>'Product Informations'!$O44</f>
        <v>0</v>
      </c>
      <c r="U1036" s="73">
        <f>'Product Informations'!$P44</f>
        <v>0</v>
      </c>
      <c r="V1036" s="73">
        <f>'Product Informations'!$Q44</f>
        <v>0</v>
      </c>
      <c r="AC1036" s="67" t="str">
        <f t="shared" si="32"/>
        <v xml:space="preserve"> </v>
      </c>
      <c r="AD1036" s="70">
        <v>1539</v>
      </c>
      <c r="AE1036">
        <f>'Component Informations'!$N42</f>
        <v>0</v>
      </c>
      <c r="AF1036">
        <f>'Component Informations'!$O42</f>
        <v>0</v>
      </c>
      <c r="AG1036" s="73">
        <f>'Component Informations'!$P42</f>
        <v>0</v>
      </c>
      <c r="AM1036" t="str">
        <f t="shared" si="33"/>
        <v xml:space="preserve"> </v>
      </c>
    </row>
    <row r="1037" spans="19:39">
      <c r="S1037" s="70">
        <v>37</v>
      </c>
      <c r="T1037" s="73">
        <f>'Product Informations'!$O45</f>
        <v>0</v>
      </c>
      <c r="U1037" s="73">
        <f>'Product Informations'!$P45</f>
        <v>0</v>
      </c>
      <c r="V1037" s="73">
        <f>'Product Informations'!$Q45</f>
        <v>0</v>
      </c>
      <c r="AC1037" s="67" t="str">
        <f t="shared" si="32"/>
        <v xml:space="preserve"> </v>
      </c>
      <c r="AD1037" s="70">
        <v>1540</v>
      </c>
      <c r="AE1037">
        <f>'Component Informations'!$N43</f>
        <v>0</v>
      </c>
      <c r="AF1037">
        <f>'Component Informations'!$O43</f>
        <v>0</v>
      </c>
      <c r="AG1037" s="73">
        <f>'Component Informations'!$P43</f>
        <v>0</v>
      </c>
      <c r="AM1037" t="str">
        <f t="shared" si="33"/>
        <v xml:space="preserve"> </v>
      </c>
    </row>
    <row r="1038" spans="19:39">
      <c r="S1038" s="70">
        <v>38</v>
      </c>
      <c r="T1038" s="73">
        <f>'Product Informations'!$O46</f>
        <v>0</v>
      </c>
      <c r="U1038" s="73">
        <f>'Product Informations'!$P46</f>
        <v>0</v>
      </c>
      <c r="V1038" s="73">
        <f>'Product Informations'!$Q46</f>
        <v>0</v>
      </c>
      <c r="AC1038" s="67" t="str">
        <f t="shared" si="32"/>
        <v xml:space="preserve"> </v>
      </c>
      <c r="AD1038" s="70">
        <v>1541</v>
      </c>
      <c r="AE1038">
        <f>'Component Informations'!$N44</f>
        <v>0</v>
      </c>
      <c r="AF1038">
        <f>'Component Informations'!$O44</f>
        <v>0</v>
      </c>
      <c r="AG1038" s="73">
        <f>'Component Informations'!$P44</f>
        <v>0</v>
      </c>
      <c r="AM1038" t="str">
        <f t="shared" si="33"/>
        <v xml:space="preserve"> </v>
      </c>
    </row>
    <row r="1039" spans="19:39">
      <c r="S1039" s="70">
        <v>39</v>
      </c>
      <c r="T1039" s="73">
        <f>'Product Informations'!$O47</f>
        <v>0</v>
      </c>
      <c r="U1039" s="73">
        <f>'Product Informations'!$P47</f>
        <v>0</v>
      </c>
      <c r="V1039" s="73">
        <f>'Product Informations'!$Q47</f>
        <v>0</v>
      </c>
      <c r="AC1039" s="67" t="str">
        <f t="shared" si="32"/>
        <v xml:space="preserve"> </v>
      </c>
      <c r="AD1039" s="70">
        <v>1542</v>
      </c>
      <c r="AE1039">
        <f>'Component Informations'!$N45</f>
        <v>0</v>
      </c>
      <c r="AF1039">
        <f>'Component Informations'!$O45</f>
        <v>0</v>
      </c>
      <c r="AG1039" s="73">
        <f>'Component Informations'!$P45</f>
        <v>0</v>
      </c>
      <c r="AM1039" t="str">
        <f t="shared" si="33"/>
        <v xml:space="preserve"> </v>
      </c>
    </row>
    <row r="1040" spans="19:39">
      <c r="S1040" s="70">
        <v>40</v>
      </c>
      <c r="T1040" s="73">
        <f>'Product Informations'!$O48</f>
        <v>0</v>
      </c>
      <c r="U1040" s="73">
        <f>'Product Informations'!$P48</f>
        <v>0</v>
      </c>
      <c r="V1040" s="73">
        <f>'Product Informations'!$Q48</f>
        <v>0</v>
      </c>
      <c r="AC1040" s="67" t="str">
        <f t="shared" si="32"/>
        <v xml:space="preserve"> </v>
      </c>
      <c r="AD1040" s="70">
        <v>1543</v>
      </c>
      <c r="AE1040">
        <f>'Component Informations'!$N46</f>
        <v>0</v>
      </c>
      <c r="AF1040">
        <f>'Component Informations'!$O46</f>
        <v>0</v>
      </c>
      <c r="AG1040" s="73">
        <f>'Component Informations'!$P46</f>
        <v>0</v>
      </c>
      <c r="AM1040" t="str">
        <f t="shared" si="33"/>
        <v xml:space="preserve"> </v>
      </c>
    </row>
    <row r="1041" spans="19:39">
      <c r="S1041" s="70">
        <v>41</v>
      </c>
      <c r="T1041" s="73">
        <f>'Product Informations'!$O49</f>
        <v>0</v>
      </c>
      <c r="U1041" s="73">
        <f>'Product Informations'!$P49</f>
        <v>0</v>
      </c>
      <c r="V1041" s="73">
        <f>'Product Informations'!$Q49</f>
        <v>0</v>
      </c>
      <c r="AC1041" s="67" t="str">
        <f t="shared" si="32"/>
        <v xml:space="preserve"> </v>
      </c>
      <c r="AD1041" s="70">
        <v>1544</v>
      </c>
      <c r="AE1041">
        <f>'Component Informations'!$N47</f>
        <v>0</v>
      </c>
      <c r="AF1041">
        <f>'Component Informations'!$O47</f>
        <v>0</v>
      </c>
      <c r="AG1041" s="73">
        <f>'Component Informations'!$P47</f>
        <v>0</v>
      </c>
      <c r="AM1041" t="str">
        <f t="shared" si="33"/>
        <v xml:space="preserve"> </v>
      </c>
    </row>
    <row r="1042" spans="19:39">
      <c r="S1042" s="70">
        <v>42</v>
      </c>
      <c r="T1042" s="73">
        <f>'Product Informations'!$O50</f>
        <v>0</v>
      </c>
      <c r="U1042" s="73">
        <f>'Product Informations'!$P50</f>
        <v>0</v>
      </c>
      <c r="V1042" s="73">
        <f>'Product Informations'!$Q50</f>
        <v>0</v>
      </c>
      <c r="AC1042" s="67" t="str">
        <f t="shared" si="32"/>
        <v xml:space="preserve"> </v>
      </c>
      <c r="AD1042" s="70">
        <v>1545</v>
      </c>
      <c r="AE1042">
        <f>'Component Informations'!$N48</f>
        <v>0</v>
      </c>
      <c r="AF1042">
        <f>'Component Informations'!$O48</f>
        <v>0</v>
      </c>
      <c r="AG1042" s="73">
        <f>'Component Informations'!$P48</f>
        <v>0</v>
      </c>
      <c r="AM1042" t="str">
        <f t="shared" si="33"/>
        <v xml:space="preserve"> </v>
      </c>
    </row>
    <row r="1043" spans="19:39">
      <c r="S1043" s="70">
        <v>43</v>
      </c>
      <c r="T1043" s="73">
        <f>'Product Informations'!$O51</f>
        <v>0</v>
      </c>
      <c r="U1043" s="73">
        <f>'Product Informations'!$P51</f>
        <v>0</v>
      </c>
      <c r="V1043" s="73">
        <f>'Product Informations'!$Q51</f>
        <v>0</v>
      </c>
      <c r="AC1043" s="67" t="str">
        <f t="shared" si="32"/>
        <v xml:space="preserve"> </v>
      </c>
      <c r="AD1043" s="70">
        <v>1546</v>
      </c>
      <c r="AE1043">
        <f>'Component Informations'!$N49</f>
        <v>0</v>
      </c>
      <c r="AF1043">
        <f>'Component Informations'!$O49</f>
        <v>0</v>
      </c>
      <c r="AG1043" s="73">
        <f>'Component Informations'!$P49</f>
        <v>0</v>
      </c>
      <c r="AM1043" t="str">
        <f t="shared" si="33"/>
        <v xml:space="preserve"> </v>
      </c>
    </row>
    <row r="1044" spans="19:39">
      <c r="S1044" s="70">
        <v>44</v>
      </c>
      <c r="T1044" s="73">
        <f>'Product Informations'!$O52</f>
        <v>0</v>
      </c>
      <c r="U1044" s="73">
        <f>'Product Informations'!$P52</f>
        <v>0</v>
      </c>
      <c r="V1044" s="73">
        <f>'Product Informations'!$Q52</f>
        <v>0</v>
      </c>
      <c r="AC1044" s="67" t="str">
        <f t="shared" si="32"/>
        <v xml:space="preserve"> </v>
      </c>
      <c r="AD1044" s="70">
        <v>1547</v>
      </c>
      <c r="AE1044">
        <f>'Component Informations'!$N50</f>
        <v>0</v>
      </c>
      <c r="AF1044">
        <f>'Component Informations'!$O50</f>
        <v>0</v>
      </c>
      <c r="AG1044" s="73">
        <f>'Component Informations'!$P50</f>
        <v>0</v>
      </c>
      <c r="AM1044" t="str">
        <f t="shared" si="33"/>
        <v xml:space="preserve"> </v>
      </c>
    </row>
    <row r="1045" spans="19:39">
      <c r="S1045" s="70">
        <v>45</v>
      </c>
      <c r="T1045" s="73">
        <f>'Product Informations'!$O53</f>
        <v>0</v>
      </c>
      <c r="U1045" s="73">
        <f>'Product Informations'!$P53</f>
        <v>0</v>
      </c>
      <c r="V1045" s="73">
        <f>'Product Informations'!$Q53</f>
        <v>0</v>
      </c>
      <c r="AC1045" s="67" t="str">
        <f t="shared" si="32"/>
        <v xml:space="preserve"> </v>
      </c>
      <c r="AD1045" s="70">
        <v>1548</v>
      </c>
      <c r="AE1045">
        <f>'Component Informations'!$N51</f>
        <v>0</v>
      </c>
      <c r="AF1045">
        <f>'Component Informations'!$O51</f>
        <v>0</v>
      </c>
      <c r="AG1045" s="73">
        <f>'Component Informations'!$P51</f>
        <v>0</v>
      </c>
      <c r="AM1045" t="str">
        <f t="shared" si="33"/>
        <v xml:space="preserve"> </v>
      </c>
    </row>
    <row r="1046" spans="19:39">
      <c r="S1046" s="70">
        <v>46</v>
      </c>
      <c r="T1046" s="73">
        <f>'Product Informations'!$O54</f>
        <v>0</v>
      </c>
      <c r="U1046" s="73">
        <f>'Product Informations'!$P54</f>
        <v>0</v>
      </c>
      <c r="V1046" s="73">
        <f>'Product Informations'!$Q54</f>
        <v>0</v>
      </c>
      <c r="AC1046" s="67" t="str">
        <f t="shared" si="32"/>
        <v xml:space="preserve"> </v>
      </c>
      <c r="AD1046" s="70">
        <v>1549</v>
      </c>
      <c r="AE1046">
        <f>'Component Informations'!$N52</f>
        <v>0</v>
      </c>
      <c r="AF1046">
        <f>'Component Informations'!$O52</f>
        <v>0</v>
      </c>
      <c r="AG1046" s="73">
        <f>'Component Informations'!$P52</f>
        <v>0</v>
      </c>
      <c r="AM1046" t="str">
        <f t="shared" si="33"/>
        <v xml:space="preserve"> </v>
      </c>
    </row>
    <row r="1047" spans="19:39">
      <c r="S1047" s="70">
        <v>47</v>
      </c>
      <c r="T1047" s="73">
        <f>'Product Informations'!$O55</f>
        <v>0</v>
      </c>
      <c r="U1047" s="73">
        <f>'Product Informations'!$P55</f>
        <v>0</v>
      </c>
      <c r="V1047" s="73">
        <f>'Product Informations'!$Q55</f>
        <v>0</v>
      </c>
      <c r="AC1047" s="67" t="str">
        <f t="shared" si="32"/>
        <v xml:space="preserve"> </v>
      </c>
      <c r="AD1047" s="70">
        <v>1550</v>
      </c>
      <c r="AE1047">
        <f>'Component Informations'!$N53</f>
        <v>0</v>
      </c>
      <c r="AF1047">
        <f>'Component Informations'!$O53</f>
        <v>0</v>
      </c>
      <c r="AG1047" s="73">
        <f>'Component Informations'!$P53</f>
        <v>0</v>
      </c>
      <c r="AM1047" t="str">
        <f t="shared" si="33"/>
        <v xml:space="preserve"> </v>
      </c>
    </row>
    <row r="1048" spans="19:39">
      <c r="S1048" s="70">
        <v>48</v>
      </c>
      <c r="T1048" s="73">
        <f>'Product Informations'!$O56</f>
        <v>0</v>
      </c>
      <c r="U1048" s="73">
        <f>'Product Informations'!$P56</f>
        <v>0</v>
      </c>
      <c r="V1048" s="73">
        <f>'Product Informations'!$Q56</f>
        <v>0</v>
      </c>
      <c r="AC1048" s="67" t="str">
        <f t="shared" si="32"/>
        <v xml:space="preserve"> </v>
      </c>
      <c r="AD1048" s="70">
        <v>1551</v>
      </c>
      <c r="AE1048">
        <f>'Component Informations'!$N54</f>
        <v>0</v>
      </c>
      <c r="AF1048">
        <f>'Component Informations'!$O54</f>
        <v>0</v>
      </c>
      <c r="AG1048" s="73">
        <f>'Component Informations'!$P54</f>
        <v>0</v>
      </c>
      <c r="AM1048" t="str">
        <f t="shared" si="33"/>
        <v xml:space="preserve"> </v>
      </c>
    </row>
    <row r="1049" spans="19:39">
      <c r="S1049" s="70">
        <v>49</v>
      </c>
      <c r="T1049" s="73">
        <f>'Product Informations'!$O57</f>
        <v>0</v>
      </c>
      <c r="U1049" s="73">
        <f>'Product Informations'!$P57</f>
        <v>0</v>
      </c>
      <c r="V1049" s="73">
        <f>'Product Informations'!$Q57</f>
        <v>0</v>
      </c>
      <c r="AC1049" s="67" t="str">
        <f t="shared" si="32"/>
        <v xml:space="preserve"> </v>
      </c>
      <c r="AD1049" s="70">
        <v>1552</v>
      </c>
      <c r="AE1049">
        <f>'Component Informations'!$N55</f>
        <v>0</v>
      </c>
      <c r="AF1049">
        <f>'Component Informations'!$O55</f>
        <v>0</v>
      </c>
      <c r="AG1049" s="73">
        <f>'Component Informations'!$P55</f>
        <v>0</v>
      </c>
      <c r="AM1049" t="str">
        <f t="shared" si="33"/>
        <v xml:space="preserve"> </v>
      </c>
    </row>
    <row r="1050" spans="19:39">
      <c r="S1050" s="70">
        <v>50</v>
      </c>
      <c r="T1050" s="73">
        <f>'Product Informations'!$O58</f>
        <v>0</v>
      </c>
      <c r="U1050" s="73">
        <f>'Product Informations'!$P58</f>
        <v>0</v>
      </c>
      <c r="V1050" s="73">
        <f>'Product Informations'!$Q58</f>
        <v>0</v>
      </c>
      <c r="AC1050" s="67" t="str">
        <f t="shared" si="32"/>
        <v xml:space="preserve"> </v>
      </c>
      <c r="AD1050" s="70">
        <v>1553</v>
      </c>
      <c r="AE1050">
        <f>'Component Informations'!$N56</f>
        <v>0</v>
      </c>
      <c r="AF1050">
        <f>'Component Informations'!$O56</f>
        <v>0</v>
      </c>
      <c r="AG1050" s="73">
        <f>'Component Informations'!$P56</f>
        <v>0</v>
      </c>
      <c r="AM1050" t="str">
        <f t="shared" si="33"/>
        <v xml:space="preserve"> </v>
      </c>
    </row>
    <row r="1051" spans="19:39">
      <c r="S1051" s="70">
        <v>51</v>
      </c>
      <c r="T1051" s="73">
        <f>'Product Informations'!$O59</f>
        <v>0</v>
      </c>
      <c r="U1051" s="73">
        <f>'Product Informations'!$P59</f>
        <v>0</v>
      </c>
      <c r="V1051" s="73">
        <f>'Product Informations'!$Q59</f>
        <v>0</v>
      </c>
      <c r="AC1051" s="67" t="str">
        <f t="shared" si="32"/>
        <v xml:space="preserve"> </v>
      </c>
      <c r="AD1051" s="70">
        <v>1554</v>
      </c>
      <c r="AE1051">
        <f>'Component Informations'!$N57</f>
        <v>0</v>
      </c>
      <c r="AF1051">
        <f>'Component Informations'!$O57</f>
        <v>0</v>
      </c>
      <c r="AG1051" s="73">
        <f>'Component Informations'!$P57</f>
        <v>0</v>
      </c>
      <c r="AM1051" t="str">
        <f t="shared" si="33"/>
        <v xml:space="preserve"> </v>
      </c>
    </row>
    <row r="1052" spans="19:39">
      <c r="S1052" s="70">
        <v>52</v>
      </c>
      <c r="T1052" s="73">
        <f>'Product Informations'!$O60</f>
        <v>0</v>
      </c>
      <c r="U1052" s="73">
        <f>'Product Informations'!$P60</f>
        <v>0</v>
      </c>
      <c r="V1052" s="73">
        <f>'Product Informations'!$Q60</f>
        <v>0</v>
      </c>
      <c r="AC1052" s="67" t="str">
        <f t="shared" si="32"/>
        <v xml:space="preserve"> </v>
      </c>
      <c r="AD1052" s="70">
        <v>1555</v>
      </c>
      <c r="AE1052">
        <f>'Component Informations'!$N58</f>
        <v>0</v>
      </c>
      <c r="AF1052">
        <f>'Component Informations'!$O58</f>
        <v>0</v>
      </c>
      <c r="AG1052" s="73">
        <f>'Component Informations'!$P58</f>
        <v>0</v>
      </c>
      <c r="AM1052" t="str">
        <f t="shared" si="33"/>
        <v xml:space="preserve"> </v>
      </c>
    </row>
    <row r="1053" spans="19:39">
      <c r="S1053" s="70">
        <v>53</v>
      </c>
      <c r="T1053" s="73">
        <f>'Product Informations'!$O61</f>
        <v>0</v>
      </c>
      <c r="U1053" s="73">
        <f>'Product Informations'!$P61</f>
        <v>0</v>
      </c>
      <c r="V1053" s="73">
        <f>'Product Informations'!$Q61</f>
        <v>0</v>
      </c>
      <c r="AC1053" s="67" t="str">
        <f t="shared" si="32"/>
        <v xml:space="preserve"> </v>
      </c>
      <c r="AD1053" s="70">
        <v>1556</v>
      </c>
      <c r="AE1053">
        <f>'Component Informations'!$N59</f>
        <v>0</v>
      </c>
      <c r="AF1053">
        <f>'Component Informations'!$O59</f>
        <v>0</v>
      </c>
      <c r="AG1053" s="73">
        <f>'Component Informations'!$P59</f>
        <v>0</v>
      </c>
      <c r="AM1053" t="str">
        <f t="shared" si="33"/>
        <v xml:space="preserve"> </v>
      </c>
    </row>
    <row r="1054" spans="19:39">
      <c r="S1054" s="70">
        <v>54</v>
      </c>
      <c r="T1054" s="73">
        <f>'Product Informations'!$O62</f>
        <v>0</v>
      </c>
      <c r="U1054" s="73">
        <f>'Product Informations'!$P62</f>
        <v>0</v>
      </c>
      <c r="V1054" s="73">
        <f>'Product Informations'!$Q62</f>
        <v>0</v>
      </c>
      <c r="AC1054" s="67" t="str">
        <f t="shared" si="32"/>
        <v xml:space="preserve"> </v>
      </c>
      <c r="AD1054" s="70">
        <v>1557</v>
      </c>
      <c r="AE1054">
        <f>'Component Informations'!$N60</f>
        <v>0</v>
      </c>
      <c r="AF1054">
        <f>'Component Informations'!$O60</f>
        <v>0</v>
      </c>
      <c r="AG1054" s="73">
        <f>'Component Informations'!$P60</f>
        <v>0</v>
      </c>
      <c r="AM1054" t="str">
        <f t="shared" si="33"/>
        <v xml:space="preserve"> </v>
      </c>
    </row>
    <row r="1055" spans="19:39">
      <c r="S1055" s="70">
        <v>55</v>
      </c>
      <c r="T1055" s="73">
        <f>'Product Informations'!$O63</f>
        <v>0</v>
      </c>
      <c r="U1055" s="73">
        <f>'Product Informations'!$P63</f>
        <v>0</v>
      </c>
      <c r="V1055" s="73">
        <f>'Product Informations'!$Q63</f>
        <v>0</v>
      </c>
      <c r="AC1055" s="67" t="str">
        <f t="shared" si="32"/>
        <v xml:space="preserve"> </v>
      </c>
      <c r="AD1055" s="70">
        <v>1558</v>
      </c>
      <c r="AE1055">
        <f>'Component Informations'!$N61</f>
        <v>0</v>
      </c>
      <c r="AF1055">
        <f>'Component Informations'!$O61</f>
        <v>0</v>
      </c>
      <c r="AG1055" s="73">
        <f>'Component Informations'!$P61</f>
        <v>0</v>
      </c>
      <c r="AM1055" t="str">
        <f t="shared" si="33"/>
        <v xml:space="preserve"> </v>
      </c>
    </row>
    <row r="1056" spans="19:39">
      <c r="S1056" s="70">
        <v>56</v>
      </c>
      <c r="T1056" s="73">
        <f>'Product Informations'!$O64</f>
        <v>0</v>
      </c>
      <c r="U1056" s="73">
        <f>'Product Informations'!$P64</f>
        <v>0</v>
      </c>
      <c r="V1056" s="73">
        <f>'Product Informations'!$Q64</f>
        <v>0</v>
      </c>
      <c r="AC1056" s="67" t="str">
        <f t="shared" si="32"/>
        <v xml:space="preserve"> </v>
      </c>
      <c r="AD1056" s="70">
        <v>1559</v>
      </c>
      <c r="AE1056">
        <f>'Component Informations'!$N62</f>
        <v>0</v>
      </c>
      <c r="AF1056">
        <f>'Component Informations'!$O62</f>
        <v>0</v>
      </c>
      <c r="AG1056" s="73">
        <f>'Component Informations'!$P62</f>
        <v>0</v>
      </c>
      <c r="AM1056" t="str">
        <f t="shared" si="33"/>
        <v xml:space="preserve"> </v>
      </c>
    </row>
    <row r="1057" spans="19:39">
      <c r="S1057" s="70">
        <v>57</v>
      </c>
      <c r="T1057" s="73">
        <f>'Product Informations'!$O65</f>
        <v>0</v>
      </c>
      <c r="U1057" s="73">
        <f>'Product Informations'!$P65</f>
        <v>0</v>
      </c>
      <c r="V1057" s="73">
        <f>'Product Informations'!$Q65</f>
        <v>0</v>
      </c>
      <c r="AC1057" s="67" t="str">
        <f t="shared" si="32"/>
        <v xml:space="preserve"> </v>
      </c>
      <c r="AD1057" s="70">
        <v>1560</v>
      </c>
      <c r="AE1057">
        <f>'Component Informations'!$N63</f>
        <v>0</v>
      </c>
      <c r="AF1057">
        <f>'Component Informations'!$O63</f>
        <v>0</v>
      </c>
      <c r="AG1057" s="73">
        <f>'Component Informations'!$P63</f>
        <v>0</v>
      </c>
      <c r="AM1057" t="str">
        <f t="shared" si="33"/>
        <v xml:space="preserve"> </v>
      </c>
    </row>
    <row r="1058" spans="19:39">
      <c r="S1058" s="70">
        <v>58</v>
      </c>
      <c r="T1058" s="73">
        <f>'Product Informations'!$O66</f>
        <v>0</v>
      </c>
      <c r="U1058" s="73">
        <f>'Product Informations'!$P66</f>
        <v>0</v>
      </c>
      <c r="V1058" s="73">
        <f>'Product Informations'!$Q66</f>
        <v>0</v>
      </c>
      <c r="AC1058" s="67" t="str">
        <f t="shared" si="32"/>
        <v xml:space="preserve"> </v>
      </c>
      <c r="AD1058" s="70">
        <v>1561</v>
      </c>
      <c r="AE1058">
        <f>'Component Informations'!$N64</f>
        <v>0</v>
      </c>
      <c r="AF1058">
        <f>'Component Informations'!$O64</f>
        <v>0</v>
      </c>
      <c r="AG1058" s="73">
        <f>'Component Informations'!$P64</f>
        <v>0</v>
      </c>
      <c r="AM1058" t="str">
        <f t="shared" si="33"/>
        <v xml:space="preserve"> </v>
      </c>
    </row>
    <row r="1059" spans="19:39">
      <c r="S1059" s="70">
        <v>59</v>
      </c>
      <c r="T1059" s="73">
        <f>'Product Informations'!$O67</f>
        <v>0</v>
      </c>
      <c r="U1059" s="73">
        <f>'Product Informations'!$P67</f>
        <v>0</v>
      </c>
      <c r="V1059" s="73">
        <f>'Product Informations'!$Q67</f>
        <v>0</v>
      </c>
      <c r="AC1059" s="67" t="str">
        <f t="shared" si="32"/>
        <v xml:space="preserve"> </v>
      </c>
      <c r="AD1059" s="70">
        <v>1562</v>
      </c>
      <c r="AE1059">
        <f>'Component Informations'!$N65</f>
        <v>0</v>
      </c>
      <c r="AF1059">
        <f>'Component Informations'!$O65</f>
        <v>0</v>
      </c>
      <c r="AG1059" s="73">
        <f>'Component Informations'!$P65</f>
        <v>0</v>
      </c>
      <c r="AM1059" t="str">
        <f t="shared" si="33"/>
        <v xml:space="preserve"> </v>
      </c>
    </row>
    <row r="1060" spans="19:39">
      <c r="S1060" s="70">
        <v>60</v>
      </c>
      <c r="T1060" s="73">
        <f>'Product Informations'!$O68</f>
        <v>0</v>
      </c>
      <c r="U1060" s="73">
        <f>'Product Informations'!$P68</f>
        <v>0</v>
      </c>
      <c r="V1060" s="73">
        <f>'Product Informations'!$Q68</f>
        <v>0</v>
      </c>
      <c r="AC1060" s="67" t="str">
        <f t="shared" si="32"/>
        <v xml:space="preserve"> </v>
      </c>
      <c r="AD1060" s="70">
        <v>1563</v>
      </c>
      <c r="AE1060">
        <f>'Component Informations'!$N66</f>
        <v>0</v>
      </c>
      <c r="AF1060">
        <f>'Component Informations'!$O66</f>
        <v>0</v>
      </c>
      <c r="AG1060" s="73">
        <f>'Component Informations'!$P66</f>
        <v>0</v>
      </c>
      <c r="AM1060" t="str">
        <f t="shared" si="33"/>
        <v xml:space="preserve"> </v>
      </c>
    </row>
    <row r="1061" spans="19:39">
      <c r="S1061" s="70">
        <v>61</v>
      </c>
      <c r="T1061" s="73">
        <f>'Product Informations'!$O69</f>
        <v>0</v>
      </c>
      <c r="U1061" s="73">
        <f>'Product Informations'!$P69</f>
        <v>0</v>
      </c>
      <c r="V1061" s="73">
        <f>'Product Informations'!$Q69</f>
        <v>0</v>
      </c>
      <c r="AC1061" s="67" t="str">
        <f t="shared" si="32"/>
        <v xml:space="preserve"> </v>
      </c>
      <c r="AD1061" s="70">
        <v>1564</v>
      </c>
      <c r="AE1061">
        <f>'Component Informations'!$N67</f>
        <v>0</v>
      </c>
      <c r="AF1061">
        <f>'Component Informations'!$O67</f>
        <v>0</v>
      </c>
      <c r="AG1061" s="73">
        <f>'Component Informations'!$P67</f>
        <v>0</v>
      </c>
      <c r="AM1061" t="str">
        <f t="shared" si="33"/>
        <v xml:space="preserve"> </v>
      </c>
    </row>
    <row r="1062" spans="19:39">
      <c r="S1062" s="70">
        <v>62</v>
      </c>
      <c r="T1062" s="73">
        <f>'Product Informations'!$O70</f>
        <v>0</v>
      </c>
      <c r="U1062" s="73">
        <f>'Product Informations'!$P70</f>
        <v>0</v>
      </c>
      <c r="V1062" s="73">
        <f>'Product Informations'!$Q70</f>
        <v>0</v>
      </c>
      <c r="AC1062" s="67" t="str">
        <f t="shared" si="32"/>
        <v xml:space="preserve"> </v>
      </c>
      <c r="AD1062" s="70">
        <v>1565</v>
      </c>
      <c r="AE1062">
        <f>'Component Informations'!$N68</f>
        <v>0</v>
      </c>
      <c r="AF1062">
        <f>'Component Informations'!$O68</f>
        <v>0</v>
      </c>
      <c r="AG1062" s="73">
        <f>'Component Informations'!$P68</f>
        <v>0</v>
      </c>
      <c r="AM1062" t="str">
        <f t="shared" si="33"/>
        <v xml:space="preserve"> </v>
      </c>
    </row>
    <row r="1063" spans="19:39">
      <c r="S1063" s="70">
        <v>63</v>
      </c>
      <c r="T1063" s="73">
        <f>'Product Informations'!$O71</f>
        <v>0</v>
      </c>
      <c r="U1063" s="73">
        <f>'Product Informations'!$P71</f>
        <v>0</v>
      </c>
      <c r="V1063" s="73">
        <f>'Product Informations'!$Q71</f>
        <v>0</v>
      </c>
      <c r="AC1063" s="67" t="str">
        <f t="shared" si="32"/>
        <v xml:space="preserve"> </v>
      </c>
      <c r="AD1063" s="70">
        <v>1566</v>
      </c>
      <c r="AE1063">
        <f>'Component Informations'!$N69</f>
        <v>0</v>
      </c>
      <c r="AF1063">
        <f>'Component Informations'!$O69</f>
        <v>0</v>
      </c>
      <c r="AG1063" s="73">
        <f>'Component Informations'!$P69</f>
        <v>0</v>
      </c>
      <c r="AM1063" t="str">
        <f t="shared" si="33"/>
        <v xml:space="preserve"> </v>
      </c>
    </row>
    <row r="1064" spans="19:39">
      <c r="S1064" s="70">
        <v>64</v>
      </c>
      <c r="T1064" s="73">
        <f>'Product Informations'!$O72</f>
        <v>0</v>
      </c>
      <c r="U1064" s="73">
        <f>'Product Informations'!$P72</f>
        <v>0</v>
      </c>
      <c r="V1064" s="73">
        <f>'Product Informations'!$Q72</f>
        <v>0</v>
      </c>
      <c r="AC1064" s="67" t="str">
        <f t="shared" si="32"/>
        <v xml:space="preserve"> </v>
      </c>
      <c r="AD1064" s="70">
        <v>1567</v>
      </c>
      <c r="AE1064">
        <f>'Component Informations'!$N70</f>
        <v>0</v>
      </c>
      <c r="AF1064">
        <f>'Component Informations'!$O70</f>
        <v>0</v>
      </c>
      <c r="AG1064" s="73">
        <f>'Component Informations'!$P70</f>
        <v>0</v>
      </c>
      <c r="AM1064" t="str">
        <f t="shared" si="33"/>
        <v xml:space="preserve"> </v>
      </c>
    </row>
    <row r="1065" spans="19:39">
      <c r="S1065" s="70">
        <v>65</v>
      </c>
      <c r="T1065" s="73">
        <f>'Product Informations'!$O73</f>
        <v>0</v>
      </c>
      <c r="U1065" s="73">
        <f>'Product Informations'!$P73</f>
        <v>0</v>
      </c>
      <c r="V1065" s="73">
        <f>'Product Informations'!$Q73</f>
        <v>0</v>
      </c>
      <c r="AC1065" s="67" t="str">
        <f t="shared" si="32"/>
        <v xml:space="preserve"> </v>
      </c>
      <c r="AD1065" s="70">
        <v>1568</v>
      </c>
      <c r="AE1065">
        <f>'Component Informations'!$N71</f>
        <v>0</v>
      </c>
      <c r="AF1065">
        <f>'Component Informations'!$O71</f>
        <v>0</v>
      </c>
      <c r="AG1065" s="73">
        <f>'Component Informations'!$P71</f>
        <v>0</v>
      </c>
      <c r="AM1065" t="str">
        <f t="shared" si="33"/>
        <v xml:space="preserve"> </v>
      </c>
    </row>
    <row r="1066" spans="19:39">
      <c r="S1066" s="70">
        <v>66</v>
      </c>
      <c r="T1066" s="73">
        <f>'Product Informations'!$O74</f>
        <v>0</v>
      </c>
      <c r="U1066" s="73">
        <f>'Product Informations'!$P74</f>
        <v>0</v>
      </c>
      <c r="V1066" s="73">
        <f>'Product Informations'!$Q74</f>
        <v>0</v>
      </c>
      <c r="AC1066" s="67" t="str">
        <f t="shared" si="32"/>
        <v xml:space="preserve"> </v>
      </c>
      <c r="AD1066" s="70">
        <v>1569</v>
      </c>
      <c r="AE1066">
        <f>'Component Informations'!$N72</f>
        <v>0</v>
      </c>
      <c r="AF1066">
        <f>'Component Informations'!$O72</f>
        <v>0</v>
      </c>
      <c r="AG1066" s="73">
        <f>'Component Informations'!$P72</f>
        <v>0</v>
      </c>
      <c r="AM1066" t="str">
        <f t="shared" si="33"/>
        <v xml:space="preserve"> </v>
      </c>
    </row>
    <row r="1067" spans="19:39">
      <c r="S1067" s="70">
        <v>67</v>
      </c>
      <c r="T1067" s="73">
        <f>'Product Informations'!$O75</f>
        <v>0</v>
      </c>
      <c r="U1067" s="73">
        <f>'Product Informations'!$P75</f>
        <v>0</v>
      </c>
      <c r="V1067" s="73">
        <f>'Product Informations'!$Q75</f>
        <v>0</v>
      </c>
      <c r="AC1067" s="67" t="str">
        <f t="shared" si="32"/>
        <v xml:space="preserve"> </v>
      </c>
      <c r="AD1067" s="70">
        <v>1570</v>
      </c>
      <c r="AE1067">
        <f>'Component Informations'!$N73</f>
        <v>0</v>
      </c>
      <c r="AF1067">
        <f>'Component Informations'!$O73</f>
        <v>0</v>
      </c>
      <c r="AG1067" s="73">
        <f>'Component Informations'!$P73</f>
        <v>0</v>
      </c>
      <c r="AM1067" t="str">
        <f t="shared" si="33"/>
        <v xml:space="preserve"> </v>
      </c>
    </row>
    <row r="1068" spans="19:39">
      <c r="S1068" s="70">
        <v>68</v>
      </c>
      <c r="T1068" s="73">
        <f>'Product Informations'!$O76</f>
        <v>0</v>
      </c>
      <c r="U1068" s="73">
        <f>'Product Informations'!$P76</f>
        <v>0</v>
      </c>
      <c r="V1068" s="73">
        <f>'Product Informations'!$Q76</f>
        <v>0</v>
      </c>
      <c r="AC1068" s="67" t="str">
        <f t="shared" si="32"/>
        <v xml:space="preserve"> </v>
      </c>
      <c r="AD1068" s="70">
        <v>1571</v>
      </c>
      <c r="AE1068">
        <f>'Component Informations'!$N74</f>
        <v>0</v>
      </c>
      <c r="AF1068">
        <f>'Component Informations'!$O74</f>
        <v>0</v>
      </c>
      <c r="AG1068" s="73">
        <f>'Component Informations'!$P74</f>
        <v>0</v>
      </c>
      <c r="AM1068" t="str">
        <f t="shared" si="33"/>
        <v xml:space="preserve"> </v>
      </c>
    </row>
    <row r="1069" spans="19:39">
      <c r="S1069" s="70">
        <v>69</v>
      </c>
      <c r="T1069" s="73">
        <f>'Product Informations'!$O77</f>
        <v>0</v>
      </c>
      <c r="U1069" s="73">
        <f>'Product Informations'!$P77</f>
        <v>0</v>
      </c>
      <c r="V1069" s="73">
        <f>'Product Informations'!$Q77</f>
        <v>0</v>
      </c>
      <c r="AC1069" s="67" t="str">
        <f t="shared" si="32"/>
        <v xml:space="preserve"> </v>
      </c>
      <c r="AD1069" s="70">
        <v>1572</v>
      </c>
      <c r="AE1069">
        <f>'Component Informations'!$N75</f>
        <v>0</v>
      </c>
      <c r="AF1069">
        <f>'Component Informations'!$O75</f>
        <v>0</v>
      </c>
      <c r="AG1069" s="73">
        <f>'Component Informations'!$P75</f>
        <v>0</v>
      </c>
      <c r="AM1069" t="str">
        <f t="shared" si="33"/>
        <v xml:space="preserve"> </v>
      </c>
    </row>
    <row r="1070" spans="19:39">
      <c r="S1070" s="70">
        <v>70</v>
      </c>
      <c r="T1070" s="73">
        <f>'Product Informations'!$O78</f>
        <v>0</v>
      </c>
      <c r="U1070" s="73">
        <f>'Product Informations'!$P78</f>
        <v>0</v>
      </c>
      <c r="V1070" s="73">
        <f>'Product Informations'!$Q78</f>
        <v>0</v>
      </c>
      <c r="AC1070" s="67" t="str">
        <f t="shared" si="32"/>
        <v xml:space="preserve"> </v>
      </c>
      <c r="AD1070" s="70">
        <v>1573</v>
      </c>
      <c r="AE1070">
        <f>'Component Informations'!$N76</f>
        <v>0</v>
      </c>
      <c r="AF1070">
        <f>'Component Informations'!$O76</f>
        <v>0</v>
      </c>
      <c r="AG1070" s="73">
        <f>'Component Informations'!$P76</f>
        <v>0</v>
      </c>
      <c r="AM1070" t="str">
        <f t="shared" si="33"/>
        <v xml:space="preserve"> </v>
      </c>
    </row>
    <row r="1071" spans="19:39">
      <c r="S1071" s="70">
        <v>71</v>
      </c>
      <c r="T1071" s="73">
        <f>'Product Informations'!$O79</f>
        <v>0</v>
      </c>
      <c r="U1071" s="73">
        <f>'Product Informations'!$P79</f>
        <v>0</v>
      </c>
      <c r="V1071" s="73">
        <f>'Product Informations'!$Q79</f>
        <v>0</v>
      </c>
      <c r="AC1071" s="67" t="str">
        <f t="shared" si="32"/>
        <v xml:space="preserve"> </v>
      </c>
      <c r="AD1071" s="70">
        <v>1574</v>
      </c>
      <c r="AE1071">
        <f>'Component Informations'!$N77</f>
        <v>0</v>
      </c>
      <c r="AF1071">
        <f>'Component Informations'!$O77</f>
        <v>0</v>
      </c>
      <c r="AG1071" s="73">
        <f>'Component Informations'!$P77</f>
        <v>0</v>
      </c>
      <c r="AM1071" t="str">
        <f t="shared" si="33"/>
        <v xml:space="preserve"> </v>
      </c>
    </row>
    <row r="1072" spans="19:39">
      <c r="S1072" s="70">
        <v>72</v>
      </c>
      <c r="T1072" s="73">
        <f>'Product Informations'!$O80</f>
        <v>0</v>
      </c>
      <c r="U1072" s="73">
        <f>'Product Informations'!$P80</f>
        <v>0</v>
      </c>
      <c r="V1072" s="73">
        <f>'Product Informations'!$Q80</f>
        <v>0</v>
      </c>
      <c r="AC1072" s="67" t="str">
        <f t="shared" si="32"/>
        <v xml:space="preserve"> </v>
      </c>
      <c r="AD1072" s="70">
        <v>1575</v>
      </c>
      <c r="AE1072">
        <f>'Component Informations'!$N78</f>
        <v>0</v>
      </c>
      <c r="AF1072">
        <f>'Component Informations'!$O78</f>
        <v>0</v>
      </c>
      <c r="AG1072" s="73">
        <f>'Component Informations'!$P78</f>
        <v>0</v>
      </c>
      <c r="AM1072" t="str">
        <f t="shared" si="33"/>
        <v xml:space="preserve"> </v>
      </c>
    </row>
    <row r="1073" spans="19:39">
      <c r="S1073" s="70">
        <v>73</v>
      </c>
      <c r="T1073" s="73">
        <f>'Product Informations'!$O81</f>
        <v>0</v>
      </c>
      <c r="U1073" s="73">
        <f>'Product Informations'!$P81</f>
        <v>0</v>
      </c>
      <c r="V1073" s="73">
        <f>'Product Informations'!$Q81</f>
        <v>0</v>
      </c>
      <c r="AC1073" s="67" t="str">
        <f t="shared" si="32"/>
        <v xml:space="preserve"> </v>
      </c>
      <c r="AD1073" s="70">
        <v>1576</v>
      </c>
      <c r="AE1073">
        <f>'Component Informations'!$N79</f>
        <v>0</v>
      </c>
      <c r="AF1073">
        <f>'Component Informations'!$O79</f>
        <v>0</v>
      </c>
      <c r="AG1073" s="73">
        <f>'Component Informations'!$P79</f>
        <v>0</v>
      </c>
      <c r="AM1073" t="str">
        <f t="shared" si="33"/>
        <v xml:space="preserve"> </v>
      </c>
    </row>
    <row r="1074" spans="19:39">
      <c r="S1074" s="70">
        <v>74</v>
      </c>
      <c r="T1074" s="73">
        <f>'Product Informations'!$O82</f>
        <v>0</v>
      </c>
      <c r="U1074" s="73">
        <f>'Product Informations'!$P82</f>
        <v>0</v>
      </c>
      <c r="V1074" s="73">
        <f>'Product Informations'!$Q82</f>
        <v>0</v>
      </c>
      <c r="AC1074" s="67" t="str">
        <f t="shared" si="32"/>
        <v xml:space="preserve"> </v>
      </c>
      <c r="AD1074" s="70">
        <v>1577</v>
      </c>
      <c r="AE1074">
        <f>'Component Informations'!$N80</f>
        <v>0</v>
      </c>
      <c r="AF1074">
        <f>'Component Informations'!$O80</f>
        <v>0</v>
      </c>
      <c r="AG1074" s="73">
        <f>'Component Informations'!$P80</f>
        <v>0</v>
      </c>
      <c r="AM1074" t="str">
        <f t="shared" si="33"/>
        <v xml:space="preserve"> </v>
      </c>
    </row>
    <row r="1075" spans="19:39">
      <c r="S1075" s="70">
        <v>75</v>
      </c>
      <c r="T1075" s="73">
        <f>'Product Informations'!$O83</f>
        <v>0</v>
      </c>
      <c r="U1075" s="73">
        <f>'Product Informations'!$P83</f>
        <v>0</v>
      </c>
      <c r="V1075" s="73">
        <f>'Product Informations'!$Q83</f>
        <v>0</v>
      </c>
      <c r="AC1075" s="67" t="str">
        <f t="shared" si="32"/>
        <v xml:space="preserve"> </v>
      </c>
      <c r="AD1075" s="70">
        <v>1578</v>
      </c>
      <c r="AE1075">
        <f>'Component Informations'!$N81</f>
        <v>0</v>
      </c>
      <c r="AF1075">
        <f>'Component Informations'!$O81</f>
        <v>0</v>
      </c>
      <c r="AG1075" s="73">
        <f>'Component Informations'!$P81</f>
        <v>0</v>
      </c>
      <c r="AM1075" t="str">
        <f t="shared" si="33"/>
        <v xml:space="preserve"> </v>
      </c>
    </row>
    <row r="1076" spans="19:39">
      <c r="S1076" s="70">
        <v>76</v>
      </c>
      <c r="T1076" s="73">
        <f>'Product Informations'!$O84</f>
        <v>0</v>
      </c>
      <c r="U1076" s="73">
        <f>'Product Informations'!$P84</f>
        <v>0</v>
      </c>
      <c r="V1076" s="73">
        <f>'Product Informations'!$Q84</f>
        <v>0</v>
      </c>
      <c r="AC1076" s="67" t="str">
        <f t="shared" si="32"/>
        <v xml:space="preserve"> </v>
      </c>
      <c r="AD1076" s="70">
        <v>1579</v>
      </c>
      <c r="AE1076">
        <f>'Component Informations'!$N82</f>
        <v>0</v>
      </c>
      <c r="AF1076">
        <f>'Component Informations'!$O82</f>
        <v>0</v>
      </c>
      <c r="AG1076" s="73">
        <f>'Component Informations'!$P82</f>
        <v>0</v>
      </c>
      <c r="AM1076" t="str">
        <f t="shared" si="33"/>
        <v xml:space="preserve"> </v>
      </c>
    </row>
    <row r="1077" spans="19:39">
      <c r="S1077" s="70">
        <v>77</v>
      </c>
      <c r="T1077" s="73">
        <f>'Product Informations'!$O85</f>
        <v>0</v>
      </c>
      <c r="U1077" s="73">
        <f>'Product Informations'!$P85</f>
        <v>0</v>
      </c>
      <c r="V1077" s="73">
        <f>'Product Informations'!$Q85</f>
        <v>0</v>
      </c>
      <c r="AC1077" s="67" t="str">
        <f t="shared" si="32"/>
        <v xml:space="preserve"> </v>
      </c>
      <c r="AD1077" s="70">
        <v>1580</v>
      </c>
      <c r="AE1077">
        <f>'Component Informations'!$N83</f>
        <v>0</v>
      </c>
      <c r="AF1077">
        <f>'Component Informations'!$O83</f>
        <v>0</v>
      </c>
      <c r="AG1077" s="73">
        <f>'Component Informations'!$P83</f>
        <v>0</v>
      </c>
      <c r="AM1077" t="str">
        <f t="shared" si="33"/>
        <v xml:space="preserve"> </v>
      </c>
    </row>
    <row r="1078" spans="19:39">
      <c r="S1078" s="70">
        <v>78</v>
      </c>
      <c r="T1078" s="73">
        <f>'Product Informations'!$O86</f>
        <v>0</v>
      </c>
      <c r="U1078" s="73">
        <f>'Product Informations'!$P86</f>
        <v>0</v>
      </c>
      <c r="V1078" s="73">
        <f>'Product Informations'!$Q86</f>
        <v>0</v>
      </c>
      <c r="AC1078" s="67" t="str">
        <f t="shared" si="32"/>
        <v xml:space="preserve"> </v>
      </c>
      <c r="AD1078" s="70">
        <v>1581</v>
      </c>
      <c r="AE1078">
        <f>'Component Informations'!$N84</f>
        <v>0</v>
      </c>
      <c r="AF1078">
        <f>'Component Informations'!$O84</f>
        <v>0</v>
      </c>
      <c r="AG1078" s="73">
        <f>'Component Informations'!$P84</f>
        <v>0</v>
      </c>
      <c r="AM1078" t="str">
        <f t="shared" si="33"/>
        <v xml:space="preserve"> </v>
      </c>
    </row>
    <row r="1079" spans="19:39">
      <c r="S1079" s="70">
        <v>79</v>
      </c>
      <c r="T1079" s="73">
        <f>'Product Informations'!$O87</f>
        <v>0</v>
      </c>
      <c r="U1079" s="73">
        <f>'Product Informations'!$P87</f>
        <v>0</v>
      </c>
      <c r="V1079" s="73">
        <f>'Product Informations'!$Q87</f>
        <v>0</v>
      </c>
      <c r="AC1079" s="67" t="str">
        <f t="shared" si="32"/>
        <v xml:space="preserve"> </v>
      </c>
      <c r="AD1079" s="70">
        <v>1582</v>
      </c>
      <c r="AE1079">
        <f>'Component Informations'!$N85</f>
        <v>0</v>
      </c>
      <c r="AF1079">
        <f>'Component Informations'!$O85</f>
        <v>0</v>
      </c>
      <c r="AG1079" s="73">
        <f>'Component Informations'!$P85</f>
        <v>0</v>
      </c>
      <c r="AM1079" t="str">
        <f t="shared" si="33"/>
        <v xml:space="preserve"> </v>
      </c>
    </row>
    <row r="1080" spans="19:39">
      <c r="S1080" s="70">
        <v>80</v>
      </c>
      <c r="T1080" s="73">
        <f>'Product Informations'!$O88</f>
        <v>0</v>
      </c>
      <c r="U1080" s="73">
        <f>'Product Informations'!$P88</f>
        <v>0</v>
      </c>
      <c r="V1080" s="73">
        <f>'Product Informations'!$Q88</f>
        <v>0</v>
      </c>
      <c r="AC1080" s="67" t="str">
        <f t="shared" si="32"/>
        <v xml:space="preserve"> </v>
      </c>
      <c r="AD1080" s="70">
        <v>1583</v>
      </c>
      <c r="AE1080">
        <f>'Component Informations'!$N86</f>
        <v>0</v>
      </c>
      <c r="AF1080">
        <f>'Component Informations'!$O86</f>
        <v>0</v>
      </c>
      <c r="AG1080" s="73">
        <f>'Component Informations'!$P86</f>
        <v>0</v>
      </c>
      <c r="AM1080" t="str">
        <f t="shared" si="33"/>
        <v xml:space="preserve"> </v>
      </c>
    </row>
    <row r="1081" spans="19:39">
      <c r="S1081" s="70">
        <v>81</v>
      </c>
      <c r="T1081" s="73">
        <f>'Product Informations'!$O89</f>
        <v>0</v>
      </c>
      <c r="U1081" s="73">
        <f>'Product Informations'!$P89</f>
        <v>0</v>
      </c>
      <c r="V1081" s="73">
        <f>'Product Informations'!$Q89</f>
        <v>0</v>
      </c>
      <c r="AC1081" s="67" t="str">
        <f t="shared" si="32"/>
        <v xml:space="preserve"> </v>
      </c>
      <c r="AD1081" s="70">
        <v>1584</v>
      </c>
      <c r="AE1081">
        <f>'Component Informations'!$N87</f>
        <v>0</v>
      </c>
      <c r="AF1081">
        <f>'Component Informations'!$O87</f>
        <v>0</v>
      </c>
      <c r="AG1081" s="73">
        <f>'Component Informations'!$P87</f>
        <v>0</v>
      </c>
      <c r="AM1081" t="str">
        <f t="shared" si="33"/>
        <v xml:space="preserve"> </v>
      </c>
    </row>
    <row r="1082" spans="19:39">
      <c r="S1082" s="70">
        <v>82</v>
      </c>
      <c r="T1082" s="73">
        <f>'Product Informations'!$O90</f>
        <v>0</v>
      </c>
      <c r="U1082" s="73">
        <f>'Product Informations'!$P90</f>
        <v>0</v>
      </c>
      <c r="V1082" s="73">
        <f>'Product Informations'!$Q90</f>
        <v>0</v>
      </c>
      <c r="AC1082" s="67" t="str">
        <f t="shared" si="32"/>
        <v xml:space="preserve"> </v>
      </c>
      <c r="AD1082" s="70">
        <v>1585</v>
      </c>
      <c r="AE1082">
        <f>'Component Informations'!$N88</f>
        <v>0</v>
      </c>
      <c r="AF1082">
        <f>'Component Informations'!$O88</f>
        <v>0</v>
      </c>
      <c r="AG1082" s="73">
        <f>'Component Informations'!$P88</f>
        <v>0</v>
      </c>
      <c r="AM1082" t="str">
        <f t="shared" si="33"/>
        <v xml:space="preserve"> </v>
      </c>
    </row>
    <row r="1083" spans="19:39">
      <c r="S1083" s="70">
        <v>83</v>
      </c>
      <c r="T1083" s="73">
        <f>'Product Informations'!$O91</f>
        <v>0</v>
      </c>
      <c r="U1083" s="73">
        <f>'Product Informations'!$P91</f>
        <v>0</v>
      </c>
      <c r="V1083" s="73">
        <f>'Product Informations'!$Q91</f>
        <v>0</v>
      </c>
      <c r="AC1083" s="67" t="str">
        <f t="shared" si="32"/>
        <v xml:space="preserve"> </v>
      </c>
      <c r="AD1083" s="70">
        <v>1586</v>
      </c>
      <c r="AE1083">
        <f>'Component Informations'!$N89</f>
        <v>0</v>
      </c>
      <c r="AF1083">
        <f>'Component Informations'!$O89</f>
        <v>0</v>
      </c>
      <c r="AG1083" s="73">
        <f>'Component Informations'!$P89</f>
        <v>0</v>
      </c>
      <c r="AM1083" t="str">
        <f t="shared" si="33"/>
        <v xml:space="preserve"> </v>
      </c>
    </row>
    <row r="1084" spans="19:39">
      <c r="S1084" s="70">
        <v>84</v>
      </c>
      <c r="T1084" s="73">
        <f>'Product Informations'!$O92</f>
        <v>0</v>
      </c>
      <c r="U1084" s="73">
        <f>'Product Informations'!$P92</f>
        <v>0</v>
      </c>
      <c r="V1084" s="73">
        <f>'Product Informations'!$Q92</f>
        <v>0</v>
      </c>
      <c r="AC1084" s="67" t="str">
        <f t="shared" si="32"/>
        <v xml:space="preserve"> </v>
      </c>
      <c r="AD1084" s="70">
        <v>1587</v>
      </c>
      <c r="AE1084">
        <f>'Component Informations'!$N90</f>
        <v>0</v>
      </c>
      <c r="AF1084">
        <f>'Component Informations'!$O90</f>
        <v>0</v>
      </c>
      <c r="AG1084" s="73">
        <f>'Component Informations'!$P90</f>
        <v>0</v>
      </c>
      <c r="AM1084" t="str">
        <f t="shared" si="33"/>
        <v xml:space="preserve"> </v>
      </c>
    </row>
    <row r="1085" spans="19:39">
      <c r="S1085" s="70">
        <v>85</v>
      </c>
      <c r="T1085" s="73">
        <f>'Product Informations'!$O93</f>
        <v>0</v>
      </c>
      <c r="U1085" s="73">
        <f>'Product Informations'!$P93</f>
        <v>0</v>
      </c>
      <c r="V1085" s="73">
        <f>'Product Informations'!$Q93</f>
        <v>0</v>
      </c>
      <c r="AC1085" s="67" t="str">
        <f t="shared" si="32"/>
        <v xml:space="preserve"> </v>
      </c>
      <c r="AD1085" s="70">
        <v>1588</v>
      </c>
      <c r="AE1085">
        <f>'Component Informations'!$N91</f>
        <v>0</v>
      </c>
      <c r="AF1085">
        <f>'Component Informations'!$O91</f>
        <v>0</v>
      </c>
      <c r="AG1085" s="73">
        <f>'Component Informations'!$P91</f>
        <v>0</v>
      </c>
      <c r="AM1085" t="str">
        <f t="shared" si="33"/>
        <v xml:space="preserve"> </v>
      </c>
    </row>
    <row r="1086" spans="19:39">
      <c r="S1086" s="70">
        <v>86</v>
      </c>
      <c r="T1086" s="73">
        <f>'Product Informations'!$O94</f>
        <v>0</v>
      </c>
      <c r="U1086" s="73">
        <f>'Product Informations'!$P94</f>
        <v>0</v>
      </c>
      <c r="V1086" s="73">
        <f>'Product Informations'!$Q94</f>
        <v>0</v>
      </c>
      <c r="AC1086" s="67" t="str">
        <f t="shared" si="32"/>
        <v xml:space="preserve"> </v>
      </c>
      <c r="AD1086" s="70">
        <v>1589</v>
      </c>
      <c r="AE1086">
        <f>'Component Informations'!$N92</f>
        <v>0</v>
      </c>
      <c r="AF1086">
        <f>'Component Informations'!$O92</f>
        <v>0</v>
      </c>
      <c r="AG1086" s="73">
        <f>'Component Informations'!$P92</f>
        <v>0</v>
      </c>
      <c r="AM1086" t="str">
        <f t="shared" si="33"/>
        <v xml:space="preserve"> </v>
      </c>
    </row>
    <row r="1087" spans="19:39">
      <c r="S1087" s="70">
        <v>87</v>
      </c>
      <c r="T1087" s="73">
        <f>'Product Informations'!$O95</f>
        <v>0</v>
      </c>
      <c r="U1087" s="73">
        <f>'Product Informations'!$P95</f>
        <v>0</v>
      </c>
      <c r="V1087" s="73">
        <f>'Product Informations'!$Q95</f>
        <v>0</v>
      </c>
      <c r="AC1087" s="67" t="str">
        <f t="shared" si="32"/>
        <v xml:space="preserve"> </v>
      </c>
      <c r="AD1087" s="70">
        <v>1590</v>
      </c>
      <c r="AE1087">
        <f>'Component Informations'!$N93</f>
        <v>0</v>
      </c>
      <c r="AF1087">
        <f>'Component Informations'!$O93</f>
        <v>0</v>
      </c>
      <c r="AG1087" s="73">
        <f>'Component Informations'!$P93</f>
        <v>0</v>
      </c>
      <c r="AM1087" t="str">
        <f t="shared" si="33"/>
        <v xml:space="preserve"> </v>
      </c>
    </row>
    <row r="1088" spans="19:39">
      <c r="S1088" s="70">
        <v>88</v>
      </c>
      <c r="T1088" s="73">
        <f>'Product Informations'!$O96</f>
        <v>0</v>
      </c>
      <c r="U1088" s="73">
        <f>'Product Informations'!$P96</f>
        <v>0</v>
      </c>
      <c r="V1088" s="73">
        <f>'Product Informations'!$Q96</f>
        <v>0</v>
      </c>
      <c r="AC1088" s="67" t="str">
        <f t="shared" si="32"/>
        <v xml:space="preserve"> </v>
      </c>
      <c r="AD1088" s="70">
        <v>1591</v>
      </c>
      <c r="AE1088">
        <f>'Component Informations'!$N94</f>
        <v>0</v>
      </c>
      <c r="AF1088">
        <f>'Component Informations'!$O94</f>
        <v>0</v>
      </c>
      <c r="AG1088" s="73">
        <f>'Component Informations'!$P94</f>
        <v>0</v>
      </c>
      <c r="AM1088" t="str">
        <f t="shared" si="33"/>
        <v xml:space="preserve"> </v>
      </c>
    </row>
    <row r="1089" spans="19:39">
      <c r="S1089" s="70">
        <v>89</v>
      </c>
      <c r="T1089" s="73">
        <f>'Product Informations'!$O97</f>
        <v>0</v>
      </c>
      <c r="U1089" s="73">
        <f>'Product Informations'!$P97</f>
        <v>0</v>
      </c>
      <c r="V1089" s="73">
        <f>'Product Informations'!$Q97</f>
        <v>0</v>
      </c>
      <c r="AC1089" s="67" t="str">
        <f t="shared" si="32"/>
        <v xml:space="preserve"> </v>
      </c>
      <c r="AD1089" s="70">
        <v>1592</v>
      </c>
      <c r="AE1089">
        <f>'Component Informations'!$N95</f>
        <v>0</v>
      </c>
      <c r="AF1089">
        <f>'Component Informations'!$O95</f>
        <v>0</v>
      </c>
      <c r="AG1089" s="73">
        <f>'Component Informations'!$P95</f>
        <v>0</v>
      </c>
      <c r="AM1089" t="str">
        <f t="shared" si="33"/>
        <v xml:space="preserve"> </v>
      </c>
    </row>
    <row r="1090" spans="19:39">
      <c r="S1090" s="70">
        <v>90</v>
      </c>
      <c r="T1090" s="73">
        <f>'Product Informations'!$O98</f>
        <v>0</v>
      </c>
      <c r="U1090" s="73">
        <f>'Product Informations'!$P98</f>
        <v>0</v>
      </c>
      <c r="V1090" s="73">
        <f>'Product Informations'!$Q98</f>
        <v>0</v>
      </c>
      <c r="AC1090" s="67" t="str">
        <f t="shared" ref="AC1090:AC1153" si="34">Z1090&amp;" "&amp;AA1090</f>
        <v xml:space="preserve"> </v>
      </c>
      <c r="AD1090" s="70">
        <v>1593</v>
      </c>
      <c r="AE1090">
        <f>'Component Informations'!$N96</f>
        <v>0</v>
      </c>
      <c r="AF1090">
        <f>'Component Informations'!$O96</f>
        <v>0</v>
      </c>
      <c r="AG1090" s="73">
        <f>'Component Informations'!$P96</f>
        <v>0</v>
      </c>
      <c r="AM1090" t="str">
        <f t="shared" ref="AM1090:AM1153" si="35">AJ1090&amp;" "&amp;AK1090</f>
        <v xml:space="preserve"> </v>
      </c>
    </row>
    <row r="1091" spans="19:39">
      <c r="S1091" s="70">
        <v>91</v>
      </c>
      <c r="T1091" s="73">
        <f>'Product Informations'!$O99</f>
        <v>0</v>
      </c>
      <c r="U1091" s="73">
        <f>'Product Informations'!$P99</f>
        <v>0</v>
      </c>
      <c r="V1091" s="73">
        <f>'Product Informations'!$Q99</f>
        <v>0</v>
      </c>
      <c r="AC1091" s="67" t="str">
        <f t="shared" si="34"/>
        <v xml:space="preserve"> </v>
      </c>
      <c r="AD1091" s="70">
        <v>1594</v>
      </c>
      <c r="AE1091">
        <f>'Component Informations'!$N97</f>
        <v>0</v>
      </c>
      <c r="AF1091">
        <f>'Component Informations'!$O97</f>
        <v>0</v>
      </c>
      <c r="AG1091" s="73">
        <f>'Component Informations'!$P97</f>
        <v>0</v>
      </c>
      <c r="AM1091" t="str">
        <f t="shared" si="35"/>
        <v xml:space="preserve"> </v>
      </c>
    </row>
    <row r="1092" spans="19:39">
      <c r="S1092" s="70">
        <v>92</v>
      </c>
      <c r="T1092" s="73">
        <f>'Product Informations'!$O100</f>
        <v>0</v>
      </c>
      <c r="U1092" s="73">
        <f>'Product Informations'!$P100</f>
        <v>0</v>
      </c>
      <c r="V1092" s="73">
        <f>'Product Informations'!$Q100</f>
        <v>0</v>
      </c>
      <c r="AC1092" s="67" t="str">
        <f t="shared" si="34"/>
        <v xml:space="preserve"> </v>
      </c>
      <c r="AD1092" s="70">
        <v>1595</v>
      </c>
      <c r="AE1092">
        <f>'Component Informations'!$N98</f>
        <v>0</v>
      </c>
      <c r="AF1092">
        <f>'Component Informations'!$O98</f>
        <v>0</v>
      </c>
      <c r="AG1092" s="73">
        <f>'Component Informations'!$P98</f>
        <v>0</v>
      </c>
      <c r="AM1092" t="str">
        <f t="shared" si="35"/>
        <v xml:space="preserve"> </v>
      </c>
    </row>
    <row r="1093" spans="19:39">
      <c r="S1093" s="70">
        <v>93</v>
      </c>
      <c r="T1093" s="73">
        <f>'Product Informations'!$O101</f>
        <v>0</v>
      </c>
      <c r="U1093" s="73">
        <f>'Product Informations'!$P101</f>
        <v>0</v>
      </c>
      <c r="V1093" s="73">
        <f>'Product Informations'!$Q101</f>
        <v>0</v>
      </c>
      <c r="AC1093" s="67" t="str">
        <f t="shared" si="34"/>
        <v xml:space="preserve"> </v>
      </c>
      <c r="AD1093" s="70">
        <v>1596</v>
      </c>
      <c r="AE1093">
        <f>'Component Informations'!$N99</f>
        <v>0</v>
      </c>
      <c r="AF1093">
        <f>'Component Informations'!$O99</f>
        <v>0</v>
      </c>
      <c r="AG1093" s="73">
        <f>'Component Informations'!$P99</f>
        <v>0</v>
      </c>
      <c r="AM1093" t="str">
        <f t="shared" si="35"/>
        <v xml:space="preserve"> </v>
      </c>
    </row>
    <row r="1094" spans="19:39">
      <c r="S1094" s="70">
        <v>94</v>
      </c>
      <c r="T1094" s="73">
        <f>'Product Informations'!$O102</f>
        <v>0</v>
      </c>
      <c r="U1094" s="73">
        <f>'Product Informations'!$P102</f>
        <v>0</v>
      </c>
      <c r="V1094" s="73">
        <f>'Product Informations'!$Q102</f>
        <v>0</v>
      </c>
      <c r="AC1094" s="67" t="str">
        <f t="shared" si="34"/>
        <v xml:space="preserve"> </v>
      </c>
      <c r="AD1094" s="70">
        <v>1597</v>
      </c>
      <c r="AE1094">
        <f>'Component Informations'!$N100</f>
        <v>0</v>
      </c>
      <c r="AF1094">
        <f>'Component Informations'!$O100</f>
        <v>0</v>
      </c>
      <c r="AG1094" s="73">
        <f>'Component Informations'!$P100</f>
        <v>0</v>
      </c>
      <c r="AM1094" t="str">
        <f t="shared" si="35"/>
        <v xml:space="preserve"> </v>
      </c>
    </row>
    <row r="1095" spans="19:39">
      <c r="S1095" s="70">
        <v>95</v>
      </c>
      <c r="T1095" s="73">
        <f>'Product Informations'!$O103</f>
        <v>0</v>
      </c>
      <c r="U1095" s="73">
        <f>'Product Informations'!$P103</f>
        <v>0</v>
      </c>
      <c r="V1095" s="73">
        <f>'Product Informations'!$Q103</f>
        <v>0</v>
      </c>
      <c r="AC1095" s="67" t="str">
        <f t="shared" si="34"/>
        <v xml:space="preserve"> </v>
      </c>
      <c r="AD1095" s="70">
        <v>1598</v>
      </c>
      <c r="AE1095">
        <f>'Component Informations'!$N101</f>
        <v>0</v>
      </c>
      <c r="AF1095">
        <f>'Component Informations'!$O101</f>
        <v>0</v>
      </c>
      <c r="AG1095" s="73">
        <f>'Component Informations'!$P101</f>
        <v>0</v>
      </c>
      <c r="AM1095" t="str">
        <f t="shared" si="35"/>
        <v xml:space="preserve"> </v>
      </c>
    </row>
    <row r="1096" spans="19:39">
      <c r="S1096" s="70">
        <v>96</v>
      </c>
      <c r="T1096" s="73">
        <f>'Product Informations'!$O104</f>
        <v>0</v>
      </c>
      <c r="U1096" s="73">
        <f>'Product Informations'!$P104</f>
        <v>0</v>
      </c>
      <c r="V1096" s="73">
        <f>'Product Informations'!$Q104</f>
        <v>0</v>
      </c>
      <c r="AC1096" s="67" t="str">
        <f t="shared" si="34"/>
        <v xml:space="preserve"> </v>
      </c>
      <c r="AD1096" s="70">
        <v>1599</v>
      </c>
      <c r="AE1096">
        <f>'Component Informations'!$N102</f>
        <v>0</v>
      </c>
      <c r="AF1096">
        <f>'Component Informations'!$O102</f>
        <v>0</v>
      </c>
      <c r="AG1096" s="73">
        <f>'Component Informations'!$P102</f>
        <v>0</v>
      </c>
      <c r="AM1096" t="str">
        <f t="shared" si="35"/>
        <v xml:space="preserve"> </v>
      </c>
    </row>
    <row r="1097" spans="19:39">
      <c r="S1097" s="70">
        <v>97</v>
      </c>
      <c r="T1097" s="73">
        <f>'Product Informations'!$O105</f>
        <v>0</v>
      </c>
      <c r="U1097" s="73">
        <f>'Product Informations'!$P105</f>
        <v>0</v>
      </c>
      <c r="V1097" s="73">
        <f>'Product Informations'!$Q105</f>
        <v>0</v>
      </c>
      <c r="AC1097" s="67" t="str">
        <f t="shared" si="34"/>
        <v xml:space="preserve"> </v>
      </c>
      <c r="AD1097" s="70">
        <v>1600</v>
      </c>
      <c r="AE1097">
        <f>'Component Informations'!$N103</f>
        <v>0</v>
      </c>
      <c r="AF1097">
        <f>'Component Informations'!$O103</f>
        <v>0</v>
      </c>
      <c r="AG1097" s="73">
        <f>'Component Informations'!$P103</f>
        <v>0</v>
      </c>
      <c r="AM1097" t="str">
        <f t="shared" si="35"/>
        <v xml:space="preserve"> </v>
      </c>
    </row>
    <row r="1098" spans="19:39">
      <c r="S1098" s="70">
        <v>98</v>
      </c>
      <c r="T1098" s="73">
        <f>'Product Informations'!$O106</f>
        <v>0</v>
      </c>
      <c r="U1098" s="73">
        <f>'Product Informations'!$P106</f>
        <v>0</v>
      </c>
      <c r="V1098" s="73">
        <f>'Product Informations'!$Q106</f>
        <v>0</v>
      </c>
      <c r="AC1098" s="67" t="str">
        <f t="shared" si="34"/>
        <v xml:space="preserve"> </v>
      </c>
      <c r="AD1098" s="70">
        <v>1601</v>
      </c>
      <c r="AE1098">
        <f>'Component Informations'!$N104</f>
        <v>0</v>
      </c>
      <c r="AF1098">
        <f>'Component Informations'!$O104</f>
        <v>0</v>
      </c>
      <c r="AG1098" s="73">
        <f>'Component Informations'!$P104</f>
        <v>0</v>
      </c>
      <c r="AM1098" t="str">
        <f t="shared" si="35"/>
        <v xml:space="preserve"> </v>
      </c>
    </row>
    <row r="1099" spans="19:39">
      <c r="S1099" s="70">
        <v>99</v>
      </c>
      <c r="T1099" s="73">
        <f>'Product Informations'!$O107</f>
        <v>0</v>
      </c>
      <c r="U1099" s="73">
        <f>'Product Informations'!$P107</f>
        <v>0</v>
      </c>
      <c r="V1099" s="73">
        <f>'Product Informations'!$Q107</f>
        <v>0</v>
      </c>
      <c r="AC1099" s="67" t="str">
        <f t="shared" si="34"/>
        <v xml:space="preserve"> </v>
      </c>
      <c r="AD1099" s="70">
        <v>1602</v>
      </c>
      <c r="AE1099">
        <f>'Component Informations'!$N105</f>
        <v>0</v>
      </c>
      <c r="AF1099">
        <f>'Component Informations'!$O105</f>
        <v>0</v>
      </c>
      <c r="AG1099" s="73">
        <f>'Component Informations'!$P105</f>
        <v>0</v>
      </c>
      <c r="AM1099" t="str">
        <f t="shared" si="35"/>
        <v xml:space="preserve"> </v>
      </c>
    </row>
    <row r="1100" spans="19:39">
      <c r="S1100" s="70">
        <v>100</v>
      </c>
      <c r="T1100" s="73">
        <f>'Product Informations'!$O108</f>
        <v>0</v>
      </c>
      <c r="U1100" s="73">
        <f>'Product Informations'!$P108</f>
        <v>0</v>
      </c>
      <c r="V1100" s="73">
        <f>'Product Informations'!$Q108</f>
        <v>0</v>
      </c>
      <c r="AC1100" s="67" t="str">
        <f t="shared" si="34"/>
        <v xml:space="preserve"> </v>
      </c>
      <c r="AD1100" s="70">
        <v>1603</v>
      </c>
      <c r="AE1100">
        <f>'Component Informations'!$N106</f>
        <v>0</v>
      </c>
      <c r="AF1100">
        <f>'Component Informations'!$O106</f>
        <v>0</v>
      </c>
      <c r="AG1100" s="73">
        <f>'Component Informations'!$P106</f>
        <v>0</v>
      </c>
      <c r="AM1100" t="str">
        <f t="shared" si="35"/>
        <v xml:space="preserve"> </v>
      </c>
    </row>
    <row r="1101" spans="19:39">
      <c r="S1101" s="70">
        <v>101</v>
      </c>
      <c r="T1101" s="73">
        <f>'Product Informations'!$O109</f>
        <v>0</v>
      </c>
      <c r="U1101" s="73">
        <f>'Product Informations'!$P109</f>
        <v>0</v>
      </c>
      <c r="V1101" s="73">
        <f>'Product Informations'!$Q109</f>
        <v>0</v>
      </c>
      <c r="AC1101" s="67" t="str">
        <f t="shared" si="34"/>
        <v xml:space="preserve"> </v>
      </c>
      <c r="AD1101" s="70">
        <v>1604</v>
      </c>
      <c r="AE1101">
        <f>'Component Informations'!$N107</f>
        <v>0</v>
      </c>
      <c r="AF1101">
        <f>'Component Informations'!$O107</f>
        <v>0</v>
      </c>
      <c r="AG1101" s="73">
        <f>'Component Informations'!$P107</f>
        <v>0</v>
      </c>
      <c r="AM1101" t="str">
        <f t="shared" si="35"/>
        <v xml:space="preserve"> </v>
      </c>
    </row>
    <row r="1102" spans="19:39">
      <c r="S1102" s="70">
        <v>102</v>
      </c>
      <c r="T1102" s="73">
        <f>'Product Informations'!$O110</f>
        <v>0</v>
      </c>
      <c r="U1102" s="73">
        <f>'Product Informations'!$P110</f>
        <v>0</v>
      </c>
      <c r="V1102" s="73">
        <f>'Product Informations'!$Q110</f>
        <v>0</v>
      </c>
      <c r="AC1102" s="67" t="str">
        <f t="shared" si="34"/>
        <v xml:space="preserve"> </v>
      </c>
      <c r="AD1102" s="70">
        <v>1605</v>
      </c>
      <c r="AE1102">
        <f>'Component Informations'!$N108</f>
        <v>0</v>
      </c>
      <c r="AF1102">
        <f>'Component Informations'!$O108</f>
        <v>0</v>
      </c>
      <c r="AG1102" s="73">
        <f>'Component Informations'!$P108</f>
        <v>0</v>
      </c>
      <c r="AM1102" t="str">
        <f t="shared" si="35"/>
        <v xml:space="preserve"> </v>
      </c>
    </row>
    <row r="1103" spans="19:39">
      <c r="S1103" s="70">
        <v>103</v>
      </c>
      <c r="T1103" s="73">
        <f>'Product Informations'!$O111</f>
        <v>0</v>
      </c>
      <c r="U1103" s="73">
        <f>'Product Informations'!$P111</f>
        <v>0</v>
      </c>
      <c r="V1103" s="73">
        <f>'Product Informations'!$Q111</f>
        <v>0</v>
      </c>
      <c r="AC1103" s="67" t="str">
        <f t="shared" si="34"/>
        <v xml:space="preserve"> </v>
      </c>
      <c r="AD1103" s="70">
        <v>1606</v>
      </c>
      <c r="AE1103">
        <f>'Component Informations'!$N109</f>
        <v>0</v>
      </c>
      <c r="AF1103">
        <f>'Component Informations'!$O109</f>
        <v>0</v>
      </c>
      <c r="AG1103" s="73">
        <f>'Component Informations'!$P109</f>
        <v>0</v>
      </c>
      <c r="AM1103" t="str">
        <f t="shared" si="35"/>
        <v xml:space="preserve"> </v>
      </c>
    </row>
    <row r="1104" spans="19:39">
      <c r="S1104" s="70">
        <v>104</v>
      </c>
      <c r="T1104" s="73">
        <f>'Product Informations'!$O112</f>
        <v>0</v>
      </c>
      <c r="U1104" s="73">
        <f>'Product Informations'!$P112</f>
        <v>0</v>
      </c>
      <c r="V1104" s="73">
        <f>'Product Informations'!$Q112</f>
        <v>0</v>
      </c>
      <c r="AC1104" s="67" t="str">
        <f t="shared" si="34"/>
        <v xml:space="preserve"> </v>
      </c>
      <c r="AD1104" s="70">
        <v>1607</v>
      </c>
      <c r="AE1104">
        <f>'Component Informations'!$N110</f>
        <v>0</v>
      </c>
      <c r="AF1104">
        <f>'Component Informations'!$O110</f>
        <v>0</v>
      </c>
      <c r="AG1104" s="73">
        <f>'Component Informations'!$P110</f>
        <v>0</v>
      </c>
      <c r="AM1104" t="str">
        <f t="shared" si="35"/>
        <v xml:space="preserve"> </v>
      </c>
    </row>
    <row r="1105" spans="19:39">
      <c r="S1105" s="70">
        <v>105</v>
      </c>
      <c r="T1105" s="73">
        <f>'Product Informations'!$O113</f>
        <v>0</v>
      </c>
      <c r="U1105" s="73">
        <f>'Product Informations'!$P113</f>
        <v>0</v>
      </c>
      <c r="V1105" s="73">
        <f>'Product Informations'!$Q113</f>
        <v>0</v>
      </c>
      <c r="AC1105" s="67" t="str">
        <f t="shared" si="34"/>
        <v xml:space="preserve"> </v>
      </c>
      <c r="AD1105" s="70">
        <v>1608</v>
      </c>
      <c r="AE1105">
        <f>'Component Informations'!$N111</f>
        <v>0</v>
      </c>
      <c r="AF1105">
        <f>'Component Informations'!$O111</f>
        <v>0</v>
      </c>
      <c r="AG1105" s="73">
        <f>'Component Informations'!$P111</f>
        <v>0</v>
      </c>
      <c r="AM1105" t="str">
        <f t="shared" si="35"/>
        <v xml:space="preserve"> </v>
      </c>
    </row>
    <row r="1106" spans="19:39">
      <c r="S1106" s="70">
        <v>106</v>
      </c>
      <c r="T1106" s="73">
        <f>'Product Informations'!$O114</f>
        <v>0</v>
      </c>
      <c r="U1106" s="73">
        <f>'Product Informations'!$P114</f>
        <v>0</v>
      </c>
      <c r="V1106" s="73">
        <f>'Product Informations'!$Q114</f>
        <v>0</v>
      </c>
      <c r="AC1106" s="67" t="str">
        <f t="shared" si="34"/>
        <v xml:space="preserve"> </v>
      </c>
      <c r="AD1106" s="70">
        <v>1609</v>
      </c>
      <c r="AE1106">
        <f>'Component Informations'!$N112</f>
        <v>0</v>
      </c>
      <c r="AF1106">
        <f>'Component Informations'!$O112</f>
        <v>0</v>
      </c>
      <c r="AG1106" s="73">
        <f>'Component Informations'!$P112</f>
        <v>0</v>
      </c>
      <c r="AM1106" t="str">
        <f t="shared" si="35"/>
        <v xml:space="preserve"> </v>
      </c>
    </row>
    <row r="1107" spans="19:39">
      <c r="S1107" s="70">
        <v>107</v>
      </c>
      <c r="T1107" s="73">
        <f>'Product Informations'!$O115</f>
        <v>0</v>
      </c>
      <c r="U1107" s="73">
        <f>'Product Informations'!$P115</f>
        <v>0</v>
      </c>
      <c r="V1107" s="73">
        <f>'Product Informations'!$Q115</f>
        <v>0</v>
      </c>
      <c r="AC1107" s="67" t="str">
        <f t="shared" si="34"/>
        <v xml:space="preserve"> </v>
      </c>
      <c r="AD1107" s="70">
        <v>1610</v>
      </c>
      <c r="AE1107">
        <f>'Component Informations'!$N113</f>
        <v>0</v>
      </c>
      <c r="AF1107">
        <f>'Component Informations'!$O113</f>
        <v>0</v>
      </c>
      <c r="AG1107" s="73">
        <f>'Component Informations'!$P113</f>
        <v>0</v>
      </c>
      <c r="AM1107" t="str">
        <f t="shared" si="35"/>
        <v xml:space="preserve"> </v>
      </c>
    </row>
    <row r="1108" spans="19:39">
      <c r="S1108" s="70">
        <v>108</v>
      </c>
      <c r="T1108" s="73">
        <f>'Product Informations'!$O116</f>
        <v>0</v>
      </c>
      <c r="U1108" s="73">
        <f>'Product Informations'!$P116</f>
        <v>0</v>
      </c>
      <c r="V1108" s="73">
        <f>'Product Informations'!$Q116</f>
        <v>0</v>
      </c>
      <c r="AC1108" s="67" t="str">
        <f t="shared" si="34"/>
        <v xml:space="preserve"> </v>
      </c>
      <c r="AD1108" s="70">
        <v>1611</v>
      </c>
      <c r="AE1108">
        <f>'Component Informations'!$N114</f>
        <v>0</v>
      </c>
      <c r="AF1108">
        <f>'Component Informations'!$O114</f>
        <v>0</v>
      </c>
      <c r="AG1108" s="73">
        <f>'Component Informations'!$P114</f>
        <v>0</v>
      </c>
      <c r="AM1108" t="str">
        <f t="shared" si="35"/>
        <v xml:space="preserve"> </v>
      </c>
    </row>
    <row r="1109" spans="19:39">
      <c r="S1109" s="70">
        <v>109</v>
      </c>
      <c r="T1109" s="73">
        <f>'Product Informations'!$O117</f>
        <v>0</v>
      </c>
      <c r="U1109" s="73">
        <f>'Product Informations'!$P117</f>
        <v>0</v>
      </c>
      <c r="V1109" s="73">
        <f>'Product Informations'!$Q117</f>
        <v>0</v>
      </c>
      <c r="AC1109" s="67" t="str">
        <f t="shared" si="34"/>
        <v xml:space="preserve"> </v>
      </c>
      <c r="AD1109" s="70">
        <v>1612</v>
      </c>
      <c r="AE1109">
        <f>'Component Informations'!$N115</f>
        <v>0</v>
      </c>
      <c r="AF1109">
        <f>'Component Informations'!$O115</f>
        <v>0</v>
      </c>
      <c r="AG1109" s="73">
        <f>'Component Informations'!$P115</f>
        <v>0</v>
      </c>
      <c r="AM1109" t="str">
        <f t="shared" si="35"/>
        <v xml:space="preserve"> </v>
      </c>
    </row>
    <row r="1110" spans="19:39">
      <c r="S1110" s="70">
        <v>110</v>
      </c>
      <c r="T1110" s="73">
        <f>'Product Informations'!$O118</f>
        <v>0</v>
      </c>
      <c r="U1110" s="73">
        <f>'Product Informations'!$P118</f>
        <v>0</v>
      </c>
      <c r="V1110" s="73">
        <f>'Product Informations'!$Q118</f>
        <v>0</v>
      </c>
      <c r="AC1110" s="67" t="str">
        <f t="shared" si="34"/>
        <v xml:space="preserve"> </v>
      </c>
      <c r="AD1110" s="70">
        <v>1613</v>
      </c>
      <c r="AE1110">
        <f>'Component Informations'!$N116</f>
        <v>0</v>
      </c>
      <c r="AF1110">
        <f>'Component Informations'!$O116</f>
        <v>0</v>
      </c>
      <c r="AG1110" s="73">
        <f>'Component Informations'!$P116</f>
        <v>0</v>
      </c>
      <c r="AM1110" t="str">
        <f t="shared" si="35"/>
        <v xml:space="preserve"> </v>
      </c>
    </row>
    <row r="1111" spans="19:39">
      <c r="S1111" s="70">
        <v>111</v>
      </c>
      <c r="T1111" s="73">
        <f>'Product Informations'!$O119</f>
        <v>0</v>
      </c>
      <c r="U1111" s="73">
        <f>'Product Informations'!$P119</f>
        <v>0</v>
      </c>
      <c r="V1111" s="73">
        <f>'Product Informations'!$Q119</f>
        <v>0</v>
      </c>
      <c r="AC1111" s="67" t="str">
        <f t="shared" si="34"/>
        <v xml:space="preserve"> </v>
      </c>
      <c r="AD1111" s="70">
        <v>1614</v>
      </c>
      <c r="AE1111">
        <f>'Component Informations'!$N117</f>
        <v>0</v>
      </c>
      <c r="AF1111">
        <f>'Component Informations'!$O117</f>
        <v>0</v>
      </c>
      <c r="AG1111" s="73">
        <f>'Component Informations'!$P117</f>
        <v>0</v>
      </c>
      <c r="AM1111" t="str">
        <f t="shared" si="35"/>
        <v xml:space="preserve"> </v>
      </c>
    </row>
    <row r="1112" spans="19:39">
      <c r="S1112" s="70">
        <v>112</v>
      </c>
      <c r="T1112" s="73">
        <f>'Product Informations'!$O120</f>
        <v>0</v>
      </c>
      <c r="U1112" s="73">
        <f>'Product Informations'!$P120</f>
        <v>0</v>
      </c>
      <c r="V1112" s="73">
        <f>'Product Informations'!$Q120</f>
        <v>0</v>
      </c>
      <c r="AC1112" s="67" t="str">
        <f t="shared" si="34"/>
        <v xml:space="preserve"> </v>
      </c>
      <c r="AD1112" s="70">
        <v>1615</v>
      </c>
      <c r="AE1112">
        <f>'Component Informations'!$N118</f>
        <v>0</v>
      </c>
      <c r="AF1112">
        <f>'Component Informations'!$O118</f>
        <v>0</v>
      </c>
      <c r="AG1112" s="73">
        <f>'Component Informations'!$P118</f>
        <v>0</v>
      </c>
      <c r="AM1112" t="str">
        <f t="shared" si="35"/>
        <v xml:space="preserve"> </v>
      </c>
    </row>
    <row r="1113" spans="19:39">
      <c r="S1113" s="70">
        <v>113</v>
      </c>
      <c r="T1113" s="73">
        <f>'Product Informations'!$O121</f>
        <v>0</v>
      </c>
      <c r="U1113" s="73">
        <f>'Product Informations'!$P121</f>
        <v>0</v>
      </c>
      <c r="V1113" s="73">
        <f>'Product Informations'!$Q121</f>
        <v>0</v>
      </c>
      <c r="AC1113" s="67" t="str">
        <f t="shared" si="34"/>
        <v xml:space="preserve"> </v>
      </c>
      <c r="AD1113" s="70">
        <v>1616</v>
      </c>
      <c r="AE1113">
        <f>'Component Informations'!$N119</f>
        <v>0</v>
      </c>
      <c r="AF1113">
        <f>'Component Informations'!$O119</f>
        <v>0</v>
      </c>
      <c r="AG1113" s="73">
        <f>'Component Informations'!$P119</f>
        <v>0</v>
      </c>
      <c r="AM1113" t="str">
        <f t="shared" si="35"/>
        <v xml:space="preserve"> </v>
      </c>
    </row>
    <row r="1114" spans="19:39">
      <c r="S1114" s="70">
        <v>114</v>
      </c>
      <c r="T1114" s="73">
        <f>'Product Informations'!$O122</f>
        <v>0</v>
      </c>
      <c r="U1114" s="73">
        <f>'Product Informations'!$P122</f>
        <v>0</v>
      </c>
      <c r="V1114" s="73">
        <f>'Product Informations'!$Q122</f>
        <v>0</v>
      </c>
      <c r="AC1114" s="67" t="str">
        <f t="shared" si="34"/>
        <v xml:space="preserve"> </v>
      </c>
      <c r="AD1114" s="70">
        <v>1617</v>
      </c>
      <c r="AE1114">
        <f>'Component Informations'!$N120</f>
        <v>0</v>
      </c>
      <c r="AF1114">
        <f>'Component Informations'!$O120</f>
        <v>0</v>
      </c>
      <c r="AG1114" s="73">
        <f>'Component Informations'!$P120</f>
        <v>0</v>
      </c>
      <c r="AM1114" t="str">
        <f t="shared" si="35"/>
        <v xml:space="preserve"> </v>
      </c>
    </row>
    <row r="1115" spans="19:39">
      <c r="S1115" s="70">
        <v>115</v>
      </c>
      <c r="T1115" s="73">
        <f>'Product Informations'!$O123</f>
        <v>0</v>
      </c>
      <c r="U1115" s="73">
        <f>'Product Informations'!$P123</f>
        <v>0</v>
      </c>
      <c r="V1115" s="73">
        <f>'Product Informations'!$Q123</f>
        <v>0</v>
      </c>
      <c r="AC1115" s="67" t="str">
        <f t="shared" si="34"/>
        <v xml:space="preserve"> </v>
      </c>
      <c r="AD1115" s="70">
        <v>1618</v>
      </c>
      <c r="AE1115">
        <f>'Component Informations'!$N121</f>
        <v>0</v>
      </c>
      <c r="AF1115">
        <f>'Component Informations'!$O121</f>
        <v>0</v>
      </c>
      <c r="AG1115" s="73">
        <f>'Component Informations'!$P121</f>
        <v>0</v>
      </c>
      <c r="AM1115" t="str">
        <f t="shared" si="35"/>
        <v xml:space="preserve"> </v>
      </c>
    </row>
    <row r="1116" spans="19:39">
      <c r="S1116" s="70">
        <v>116</v>
      </c>
      <c r="T1116" s="73">
        <f>'Product Informations'!$O124</f>
        <v>0</v>
      </c>
      <c r="U1116" s="73">
        <f>'Product Informations'!$P124</f>
        <v>0</v>
      </c>
      <c r="V1116" s="73">
        <f>'Product Informations'!$Q124</f>
        <v>0</v>
      </c>
      <c r="AC1116" s="67" t="str">
        <f t="shared" si="34"/>
        <v xml:space="preserve"> </v>
      </c>
      <c r="AD1116" s="70">
        <v>1619</v>
      </c>
      <c r="AE1116">
        <f>'Component Informations'!$N122</f>
        <v>0</v>
      </c>
      <c r="AF1116">
        <f>'Component Informations'!$O122</f>
        <v>0</v>
      </c>
      <c r="AG1116" s="73">
        <f>'Component Informations'!$P122</f>
        <v>0</v>
      </c>
      <c r="AM1116" t="str">
        <f t="shared" si="35"/>
        <v xml:space="preserve"> </v>
      </c>
    </row>
    <row r="1117" spans="19:39">
      <c r="S1117" s="70">
        <v>117</v>
      </c>
      <c r="T1117" s="73">
        <f>'Product Informations'!$O125</f>
        <v>0</v>
      </c>
      <c r="U1117" s="73">
        <f>'Product Informations'!$P125</f>
        <v>0</v>
      </c>
      <c r="V1117" s="73">
        <f>'Product Informations'!$Q125</f>
        <v>0</v>
      </c>
      <c r="AC1117" s="67" t="str">
        <f t="shared" si="34"/>
        <v xml:space="preserve"> </v>
      </c>
      <c r="AD1117" s="70">
        <v>1620</v>
      </c>
      <c r="AE1117">
        <f>'Component Informations'!$N123</f>
        <v>0</v>
      </c>
      <c r="AF1117">
        <f>'Component Informations'!$O123</f>
        <v>0</v>
      </c>
      <c r="AG1117" s="73">
        <f>'Component Informations'!$P123</f>
        <v>0</v>
      </c>
      <c r="AM1117" t="str">
        <f t="shared" si="35"/>
        <v xml:space="preserve"> </v>
      </c>
    </row>
    <row r="1118" spans="19:39">
      <c r="S1118" s="70">
        <v>118</v>
      </c>
      <c r="T1118" s="73">
        <f>'Product Informations'!$O126</f>
        <v>0</v>
      </c>
      <c r="U1118" s="73">
        <f>'Product Informations'!$P126</f>
        <v>0</v>
      </c>
      <c r="V1118" s="73">
        <f>'Product Informations'!$Q126</f>
        <v>0</v>
      </c>
      <c r="AC1118" s="67" t="str">
        <f t="shared" si="34"/>
        <v xml:space="preserve"> </v>
      </c>
      <c r="AD1118" s="70">
        <v>1621</v>
      </c>
      <c r="AE1118">
        <f>'Component Informations'!$N124</f>
        <v>0</v>
      </c>
      <c r="AF1118">
        <f>'Component Informations'!$O124</f>
        <v>0</v>
      </c>
      <c r="AG1118" s="73">
        <f>'Component Informations'!$P124</f>
        <v>0</v>
      </c>
      <c r="AM1118" t="str">
        <f t="shared" si="35"/>
        <v xml:space="preserve"> </v>
      </c>
    </row>
    <row r="1119" spans="19:39">
      <c r="S1119" s="70">
        <v>119</v>
      </c>
      <c r="T1119" s="73">
        <f>'Product Informations'!$O127</f>
        <v>0</v>
      </c>
      <c r="U1119" s="73">
        <f>'Product Informations'!$P127</f>
        <v>0</v>
      </c>
      <c r="V1119" s="73">
        <f>'Product Informations'!$Q127</f>
        <v>0</v>
      </c>
      <c r="AC1119" s="67" t="str">
        <f t="shared" si="34"/>
        <v xml:space="preserve"> </v>
      </c>
      <c r="AD1119" s="70">
        <v>1622</v>
      </c>
      <c r="AE1119">
        <f>'Component Informations'!$N125</f>
        <v>0</v>
      </c>
      <c r="AF1119">
        <f>'Component Informations'!$O125</f>
        <v>0</v>
      </c>
      <c r="AG1119" s="73">
        <f>'Component Informations'!$P125</f>
        <v>0</v>
      </c>
      <c r="AM1119" t="str">
        <f t="shared" si="35"/>
        <v xml:space="preserve"> </v>
      </c>
    </row>
    <row r="1120" spans="19:39">
      <c r="S1120" s="70">
        <v>120</v>
      </c>
      <c r="T1120" s="73">
        <f>'Product Informations'!$O128</f>
        <v>0</v>
      </c>
      <c r="U1120" s="73">
        <f>'Product Informations'!$P128</f>
        <v>0</v>
      </c>
      <c r="V1120" s="73">
        <f>'Product Informations'!$Q128</f>
        <v>0</v>
      </c>
      <c r="AC1120" s="67" t="str">
        <f t="shared" si="34"/>
        <v xml:space="preserve"> </v>
      </c>
      <c r="AD1120" s="70">
        <v>1623</v>
      </c>
      <c r="AE1120">
        <f>'Component Informations'!$N126</f>
        <v>0</v>
      </c>
      <c r="AF1120">
        <f>'Component Informations'!$O126</f>
        <v>0</v>
      </c>
      <c r="AG1120" s="73">
        <f>'Component Informations'!$P126</f>
        <v>0</v>
      </c>
      <c r="AM1120" t="str">
        <f t="shared" si="35"/>
        <v xml:space="preserve"> </v>
      </c>
    </row>
    <row r="1121" spans="19:39">
      <c r="S1121" s="70">
        <v>121</v>
      </c>
      <c r="T1121" s="73">
        <f>'Product Informations'!$O129</f>
        <v>0</v>
      </c>
      <c r="U1121" s="73">
        <f>'Product Informations'!$P129</f>
        <v>0</v>
      </c>
      <c r="V1121" s="73">
        <f>'Product Informations'!$Q129</f>
        <v>0</v>
      </c>
      <c r="AC1121" s="67" t="str">
        <f t="shared" si="34"/>
        <v xml:space="preserve"> </v>
      </c>
      <c r="AD1121" s="70">
        <v>1624</v>
      </c>
      <c r="AE1121">
        <f>'Component Informations'!$N127</f>
        <v>0</v>
      </c>
      <c r="AF1121">
        <f>'Component Informations'!$O127</f>
        <v>0</v>
      </c>
      <c r="AG1121" s="73">
        <f>'Component Informations'!$P127</f>
        <v>0</v>
      </c>
      <c r="AM1121" t="str">
        <f t="shared" si="35"/>
        <v xml:space="preserve"> </v>
      </c>
    </row>
    <row r="1122" spans="19:39">
      <c r="S1122" s="70">
        <v>122</v>
      </c>
      <c r="T1122" s="73">
        <f>'Product Informations'!$O130</f>
        <v>0</v>
      </c>
      <c r="U1122" s="73">
        <f>'Product Informations'!$P130</f>
        <v>0</v>
      </c>
      <c r="V1122" s="73">
        <f>'Product Informations'!$Q130</f>
        <v>0</v>
      </c>
      <c r="AC1122" s="67" t="str">
        <f t="shared" si="34"/>
        <v xml:space="preserve"> </v>
      </c>
      <c r="AD1122" s="70">
        <v>1625</v>
      </c>
      <c r="AE1122">
        <f>'Component Informations'!$N128</f>
        <v>0</v>
      </c>
      <c r="AF1122">
        <f>'Component Informations'!$O128</f>
        <v>0</v>
      </c>
      <c r="AG1122" s="73">
        <f>'Component Informations'!$P128</f>
        <v>0</v>
      </c>
      <c r="AM1122" t="str">
        <f t="shared" si="35"/>
        <v xml:space="preserve"> </v>
      </c>
    </row>
    <row r="1123" spans="19:39">
      <c r="S1123" s="70">
        <v>123</v>
      </c>
      <c r="T1123" s="73">
        <f>'Product Informations'!$O131</f>
        <v>0</v>
      </c>
      <c r="U1123" s="73">
        <f>'Product Informations'!$P131</f>
        <v>0</v>
      </c>
      <c r="V1123" s="73">
        <f>'Product Informations'!$Q131</f>
        <v>0</v>
      </c>
      <c r="AC1123" s="67" t="str">
        <f t="shared" si="34"/>
        <v xml:space="preserve"> </v>
      </c>
      <c r="AD1123" s="70">
        <v>1626</v>
      </c>
      <c r="AE1123">
        <f>'Component Informations'!$N129</f>
        <v>0</v>
      </c>
      <c r="AF1123">
        <f>'Component Informations'!$O129</f>
        <v>0</v>
      </c>
      <c r="AG1123" s="73">
        <f>'Component Informations'!$P129</f>
        <v>0</v>
      </c>
      <c r="AM1123" t="str">
        <f t="shared" si="35"/>
        <v xml:space="preserve"> </v>
      </c>
    </row>
    <row r="1124" spans="19:39">
      <c r="S1124" s="70">
        <v>124</v>
      </c>
      <c r="T1124" s="73">
        <f>'Product Informations'!$O132</f>
        <v>0</v>
      </c>
      <c r="U1124" s="73">
        <f>'Product Informations'!$P132</f>
        <v>0</v>
      </c>
      <c r="V1124" s="73">
        <f>'Product Informations'!$Q132</f>
        <v>0</v>
      </c>
      <c r="AC1124" s="67" t="str">
        <f t="shared" si="34"/>
        <v xml:space="preserve"> </v>
      </c>
      <c r="AD1124" s="70">
        <v>1627</v>
      </c>
      <c r="AE1124">
        <f>'Component Informations'!$N130</f>
        <v>0</v>
      </c>
      <c r="AF1124">
        <f>'Component Informations'!$O130</f>
        <v>0</v>
      </c>
      <c r="AG1124" s="73">
        <f>'Component Informations'!$P130</f>
        <v>0</v>
      </c>
      <c r="AM1124" t="str">
        <f t="shared" si="35"/>
        <v xml:space="preserve"> </v>
      </c>
    </row>
    <row r="1125" spans="19:39">
      <c r="S1125" s="70">
        <v>125</v>
      </c>
      <c r="T1125" s="73">
        <f>'Product Informations'!$O133</f>
        <v>0</v>
      </c>
      <c r="U1125" s="73">
        <f>'Product Informations'!$P133</f>
        <v>0</v>
      </c>
      <c r="V1125" s="73">
        <f>'Product Informations'!$Q133</f>
        <v>0</v>
      </c>
      <c r="AC1125" s="67" t="str">
        <f t="shared" si="34"/>
        <v xml:space="preserve"> </v>
      </c>
      <c r="AD1125" s="70">
        <v>1628</v>
      </c>
      <c r="AE1125">
        <f>'Component Informations'!$N131</f>
        <v>0</v>
      </c>
      <c r="AF1125">
        <f>'Component Informations'!$O131</f>
        <v>0</v>
      </c>
      <c r="AG1125" s="73">
        <f>'Component Informations'!$P131</f>
        <v>0</v>
      </c>
      <c r="AM1125" t="str">
        <f t="shared" si="35"/>
        <v xml:space="preserve"> </v>
      </c>
    </row>
    <row r="1126" spans="19:39">
      <c r="S1126" s="70">
        <v>126</v>
      </c>
      <c r="T1126" s="73">
        <f>'Product Informations'!$O134</f>
        <v>0</v>
      </c>
      <c r="U1126" s="73">
        <f>'Product Informations'!$P134</f>
        <v>0</v>
      </c>
      <c r="V1126" s="73">
        <f>'Product Informations'!$Q134</f>
        <v>0</v>
      </c>
      <c r="AC1126" s="67" t="str">
        <f t="shared" si="34"/>
        <v xml:space="preserve"> </v>
      </c>
      <c r="AD1126" s="70">
        <v>1629</v>
      </c>
      <c r="AE1126">
        <f>'Component Informations'!$N132</f>
        <v>0</v>
      </c>
      <c r="AF1126">
        <f>'Component Informations'!$O132</f>
        <v>0</v>
      </c>
      <c r="AG1126" s="73">
        <f>'Component Informations'!$P132</f>
        <v>0</v>
      </c>
      <c r="AM1126" t="str">
        <f t="shared" si="35"/>
        <v xml:space="preserve"> </v>
      </c>
    </row>
    <row r="1127" spans="19:39">
      <c r="S1127" s="70">
        <v>127</v>
      </c>
      <c r="T1127" s="73">
        <f>'Product Informations'!$O135</f>
        <v>0</v>
      </c>
      <c r="U1127" s="73">
        <f>'Product Informations'!$P135</f>
        <v>0</v>
      </c>
      <c r="V1127" s="73">
        <f>'Product Informations'!$Q135</f>
        <v>0</v>
      </c>
      <c r="AC1127" s="67" t="str">
        <f t="shared" si="34"/>
        <v xml:space="preserve"> </v>
      </c>
      <c r="AD1127" s="70">
        <v>1630</v>
      </c>
      <c r="AE1127">
        <f>'Component Informations'!$N133</f>
        <v>0</v>
      </c>
      <c r="AF1127">
        <f>'Component Informations'!$O133</f>
        <v>0</v>
      </c>
      <c r="AG1127" s="73">
        <f>'Component Informations'!$P133</f>
        <v>0</v>
      </c>
      <c r="AM1127" t="str">
        <f t="shared" si="35"/>
        <v xml:space="preserve"> </v>
      </c>
    </row>
    <row r="1128" spans="19:39">
      <c r="S1128" s="70">
        <v>128</v>
      </c>
      <c r="T1128" s="73">
        <f>'Product Informations'!$O136</f>
        <v>0</v>
      </c>
      <c r="U1128" s="73">
        <f>'Product Informations'!$P136</f>
        <v>0</v>
      </c>
      <c r="V1128" s="73">
        <f>'Product Informations'!$Q136</f>
        <v>0</v>
      </c>
      <c r="AC1128" s="67" t="str">
        <f t="shared" si="34"/>
        <v xml:space="preserve"> </v>
      </c>
      <c r="AD1128" s="70">
        <v>1631</v>
      </c>
      <c r="AE1128">
        <f>'Component Informations'!$N134</f>
        <v>0</v>
      </c>
      <c r="AF1128">
        <f>'Component Informations'!$O134</f>
        <v>0</v>
      </c>
      <c r="AG1128" s="73">
        <f>'Component Informations'!$P134</f>
        <v>0</v>
      </c>
      <c r="AM1128" t="str">
        <f t="shared" si="35"/>
        <v xml:space="preserve"> </v>
      </c>
    </row>
    <row r="1129" spans="19:39">
      <c r="S1129" s="70">
        <v>129</v>
      </c>
      <c r="T1129" s="73">
        <f>'Product Informations'!$O137</f>
        <v>0</v>
      </c>
      <c r="U1129" s="73">
        <f>'Product Informations'!$P137</f>
        <v>0</v>
      </c>
      <c r="V1129" s="73">
        <f>'Product Informations'!$Q137</f>
        <v>0</v>
      </c>
      <c r="AC1129" s="67" t="str">
        <f t="shared" si="34"/>
        <v xml:space="preserve"> </v>
      </c>
      <c r="AD1129" s="70">
        <v>1632</v>
      </c>
      <c r="AE1129">
        <f>'Component Informations'!$N135</f>
        <v>0</v>
      </c>
      <c r="AF1129">
        <f>'Component Informations'!$O135</f>
        <v>0</v>
      </c>
      <c r="AG1129" s="73">
        <f>'Component Informations'!$P135</f>
        <v>0</v>
      </c>
      <c r="AM1129" t="str">
        <f t="shared" si="35"/>
        <v xml:space="preserve"> </v>
      </c>
    </row>
    <row r="1130" spans="19:39">
      <c r="S1130" s="70">
        <v>130</v>
      </c>
      <c r="T1130" s="73">
        <f>'Product Informations'!$O138</f>
        <v>0</v>
      </c>
      <c r="U1130" s="73">
        <f>'Product Informations'!$P138</f>
        <v>0</v>
      </c>
      <c r="V1130" s="73">
        <f>'Product Informations'!$Q138</f>
        <v>0</v>
      </c>
      <c r="AC1130" s="67" t="str">
        <f t="shared" si="34"/>
        <v xml:space="preserve"> </v>
      </c>
      <c r="AD1130" s="70">
        <v>1633</v>
      </c>
      <c r="AE1130">
        <f>'Component Informations'!$N136</f>
        <v>0</v>
      </c>
      <c r="AF1130">
        <f>'Component Informations'!$O136</f>
        <v>0</v>
      </c>
      <c r="AG1130" s="73">
        <f>'Component Informations'!$P136</f>
        <v>0</v>
      </c>
      <c r="AM1130" t="str">
        <f t="shared" si="35"/>
        <v xml:space="preserve"> </v>
      </c>
    </row>
    <row r="1131" spans="19:39">
      <c r="S1131" s="70">
        <v>131</v>
      </c>
      <c r="T1131" s="73">
        <f>'Product Informations'!$O139</f>
        <v>0</v>
      </c>
      <c r="U1131" s="73">
        <f>'Product Informations'!$P139</f>
        <v>0</v>
      </c>
      <c r="V1131" s="73">
        <f>'Product Informations'!$Q139</f>
        <v>0</v>
      </c>
      <c r="AC1131" s="67" t="str">
        <f t="shared" si="34"/>
        <v xml:space="preserve"> </v>
      </c>
      <c r="AD1131" s="70">
        <v>1634</v>
      </c>
      <c r="AE1131">
        <f>'Component Informations'!$N137</f>
        <v>0</v>
      </c>
      <c r="AF1131">
        <f>'Component Informations'!$O137</f>
        <v>0</v>
      </c>
      <c r="AG1131" s="73">
        <f>'Component Informations'!$P137</f>
        <v>0</v>
      </c>
      <c r="AM1131" t="str">
        <f t="shared" si="35"/>
        <v xml:space="preserve"> </v>
      </c>
    </row>
    <row r="1132" spans="19:39">
      <c r="S1132" s="70">
        <v>132</v>
      </c>
      <c r="T1132" s="73">
        <f>'Product Informations'!$O140</f>
        <v>0</v>
      </c>
      <c r="U1132" s="73">
        <f>'Product Informations'!$P140</f>
        <v>0</v>
      </c>
      <c r="V1132" s="73">
        <f>'Product Informations'!$Q140</f>
        <v>0</v>
      </c>
      <c r="AC1132" s="67" t="str">
        <f t="shared" si="34"/>
        <v xml:space="preserve"> </v>
      </c>
      <c r="AD1132" s="70">
        <v>1635</v>
      </c>
      <c r="AE1132">
        <f>'Component Informations'!$N138</f>
        <v>0</v>
      </c>
      <c r="AF1132">
        <f>'Component Informations'!$O138</f>
        <v>0</v>
      </c>
      <c r="AG1132" s="73">
        <f>'Component Informations'!$P138</f>
        <v>0</v>
      </c>
      <c r="AM1132" t="str">
        <f t="shared" si="35"/>
        <v xml:space="preserve"> </v>
      </c>
    </row>
    <row r="1133" spans="19:39">
      <c r="S1133" s="70">
        <v>133</v>
      </c>
      <c r="T1133" s="73">
        <f>'Product Informations'!$O141</f>
        <v>0</v>
      </c>
      <c r="U1133" s="73">
        <f>'Product Informations'!$P141</f>
        <v>0</v>
      </c>
      <c r="V1133" s="73">
        <f>'Product Informations'!$Q141</f>
        <v>0</v>
      </c>
      <c r="AC1133" s="67" t="str">
        <f t="shared" si="34"/>
        <v xml:space="preserve"> </v>
      </c>
      <c r="AD1133" s="70">
        <v>1636</v>
      </c>
      <c r="AE1133">
        <f>'Component Informations'!$N139</f>
        <v>0</v>
      </c>
      <c r="AF1133">
        <f>'Component Informations'!$O139</f>
        <v>0</v>
      </c>
      <c r="AG1133" s="73">
        <f>'Component Informations'!$P139</f>
        <v>0</v>
      </c>
      <c r="AM1133" t="str">
        <f t="shared" si="35"/>
        <v xml:space="preserve"> </v>
      </c>
    </row>
    <row r="1134" spans="19:39">
      <c r="S1134" s="70">
        <v>134</v>
      </c>
      <c r="T1134" s="73">
        <f>'Product Informations'!$O142</f>
        <v>0</v>
      </c>
      <c r="U1134" s="73">
        <f>'Product Informations'!$P142</f>
        <v>0</v>
      </c>
      <c r="V1134" s="73">
        <f>'Product Informations'!$Q142</f>
        <v>0</v>
      </c>
      <c r="AC1134" s="67" t="str">
        <f t="shared" si="34"/>
        <v xml:space="preserve"> </v>
      </c>
      <c r="AD1134" s="70">
        <v>1637</v>
      </c>
      <c r="AE1134">
        <f>'Component Informations'!$N140</f>
        <v>0</v>
      </c>
      <c r="AF1134">
        <f>'Component Informations'!$O140</f>
        <v>0</v>
      </c>
      <c r="AG1134" s="73">
        <f>'Component Informations'!$P140</f>
        <v>0</v>
      </c>
      <c r="AM1134" t="str">
        <f t="shared" si="35"/>
        <v xml:space="preserve"> </v>
      </c>
    </row>
    <row r="1135" spans="19:39">
      <c r="S1135" s="70">
        <v>135</v>
      </c>
      <c r="T1135" s="73">
        <f>'Product Informations'!$O143</f>
        <v>0</v>
      </c>
      <c r="U1135" s="73">
        <f>'Product Informations'!$P143</f>
        <v>0</v>
      </c>
      <c r="V1135" s="73">
        <f>'Product Informations'!$Q143</f>
        <v>0</v>
      </c>
      <c r="AC1135" s="67" t="str">
        <f t="shared" si="34"/>
        <v xml:space="preserve"> </v>
      </c>
      <c r="AD1135" s="70">
        <v>1638</v>
      </c>
      <c r="AE1135">
        <f>'Component Informations'!$N141</f>
        <v>0</v>
      </c>
      <c r="AF1135">
        <f>'Component Informations'!$O141</f>
        <v>0</v>
      </c>
      <c r="AG1135" s="73">
        <f>'Component Informations'!$P141</f>
        <v>0</v>
      </c>
      <c r="AM1135" t="str">
        <f t="shared" si="35"/>
        <v xml:space="preserve"> </v>
      </c>
    </row>
    <row r="1136" spans="19:39">
      <c r="S1136" s="70">
        <v>136</v>
      </c>
      <c r="T1136" s="73">
        <f>'Product Informations'!$O144</f>
        <v>0</v>
      </c>
      <c r="U1136" s="73">
        <f>'Product Informations'!$P144</f>
        <v>0</v>
      </c>
      <c r="V1136" s="73">
        <f>'Product Informations'!$Q144</f>
        <v>0</v>
      </c>
      <c r="AC1136" s="67" t="str">
        <f t="shared" si="34"/>
        <v xml:space="preserve"> </v>
      </c>
      <c r="AD1136" s="70">
        <v>1639</v>
      </c>
      <c r="AE1136">
        <f>'Component Informations'!$N142</f>
        <v>0</v>
      </c>
      <c r="AF1136">
        <f>'Component Informations'!$O142</f>
        <v>0</v>
      </c>
      <c r="AG1136" s="73">
        <f>'Component Informations'!$P142</f>
        <v>0</v>
      </c>
      <c r="AM1136" t="str">
        <f t="shared" si="35"/>
        <v xml:space="preserve"> </v>
      </c>
    </row>
    <row r="1137" spans="19:39">
      <c r="S1137" s="70">
        <v>137</v>
      </c>
      <c r="T1137" s="73">
        <f>'Product Informations'!$O145</f>
        <v>0</v>
      </c>
      <c r="U1137" s="73">
        <f>'Product Informations'!$P145</f>
        <v>0</v>
      </c>
      <c r="V1137" s="73">
        <f>'Product Informations'!$Q145</f>
        <v>0</v>
      </c>
      <c r="AC1137" s="67" t="str">
        <f t="shared" si="34"/>
        <v xml:space="preserve"> </v>
      </c>
      <c r="AD1137" s="70">
        <v>1640</v>
      </c>
      <c r="AE1137">
        <f>'Component Informations'!$N143</f>
        <v>0</v>
      </c>
      <c r="AF1137">
        <f>'Component Informations'!$O143</f>
        <v>0</v>
      </c>
      <c r="AG1137" s="73">
        <f>'Component Informations'!$P143</f>
        <v>0</v>
      </c>
      <c r="AM1137" t="str">
        <f t="shared" si="35"/>
        <v xml:space="preserve"> </v>
      </c>
    </row>
    <row r="1138" spans="19:39">
      <c r="S1138" s="70">
        <v>138</v>
      </c>
      <c r="T1138" s="73">
        <f>'Product Informations'!$O146</f>
        <v>0</v>
      </c>
      <c r="U1138" s="73">
        <f>'Product Informations'!$P146</f>
        <v>0</v>
      </c>
      <c r="V1138" s="73">
        <f>'Product Informations'!$Q146</f>
        <v>0</v>
      </c>
      <c r="AC1138" s="67" t="str">
        <f t="shared" si="34"/>
        <v xml:space="preserve"> </v>
      </c>
      <c r="AD1138" s="70">
        <v>1641</v>
      </c>
      <c r="AE1138">
        <f>'Component Informations'!$N144</f>
        <v>0</v>
      </c>
      <c r="AF1138">
        <f>'Component Informations'!$O144</f>
        <v>0</v>
      </c>
      <c r="AG1138" s="73">
        <f>'Component Informations'!$P144</f>
        <v>0</v>
      </c>
      <c r="AM1138" t="str">
        <f t="shared" si="35"/>
        <v xml:space="preserve"> </v>
      </c>
    </row>
    <row r="1139" spans="19:39">
      <c r="S1139" s="70">
        <v>139</v>
      </c>
      <c r="T1139" s="73">
        <f>'Product Informations'!$O147</f>
        <v>0</v>
      </c>
      <c r="U1139" s="73">
        <f>'Product Informations'!$P147</f>
        <v>0</v>
      </c>
      <c r="V1139" s="73">
        <f>'Product Informations'!$Q147</f>
        <v>0</v>
      </c>
      <c r="AC1139" s="67" t="str">
        <f t="shared" si="34"/>
        <v xml:space="preserve"> </v>
      </c>
      <c r="AD1139" s="70">
        <v>1642</v>
      </c>
      <c r="AE1139">
        <f>'Component Informations'!$N145</f>
        <v>0</v>
      </c>
      <c r="AF1139">
        <f>'Component Informations'!$O145</f>
        <v>0</v>
      </c>
      <c r="AG1139" s="73">
        <f>'Component Informations'!$P145</f>
        <v>0</v>
      </c>
      <c r="AM1139" t="str">
        <f t="shared" si="35"/>
        <v xml:space="preserve"> </v>
      </c>
    </row>
    <row r="1140" spans="19:39">
      <c r="S1140" s="70">
        <v>140</v>
      </c>
      <c r="T1140" s="73">
        <f>'Product Informations'!$O148</f>
        <v>0</v>
      </c>
      <c r="U1140" s="73">
        <f>'Product Informations'!$P148</f>
        <v>0</v>
      </c>
      <c r="V1140" s="73">
        <f>'Product Informations'!$Q148</f>
        <v>0</v>
      </c>
      <c r="AC1140" s="67" t="str">
        <f t="shared" si="34"/>
        <v xml:space="preserve"> </v>
      </c>
      <c r="AD1140" s="70">
        <v>1643</v>
      </c>
      <c r="AE1140">
        <f>'Component Informations'!$N146</f>
        <v>0</v>
      </c>
      <c r="AF1140">
        <f>'Component Informations'!$O146</f>
        <v>0</v>
      </c>
      <c r="AG1140" s="73">
        <f>'Component Informations'!$P146</f>
        <v>0</v>
      </c>
      <c r="AM1140" t="str">
        <f t="shared" si="35"/>
        <v xml:space="preserve"> </v>
      </c>
    </row>
    <row r="1141" spans="19:39">
      <c r="S1141" s="70">
        <v>141</v>
      </c>
      <c r="T1141" s="73">
        <f>'Product Informations'!$O149</f>
        <v>0</v>
      </c>
      <c r="U1141" s="73">
        <f>'Product Informations'!$P149</f>
        <v>0</v>
      </c>
      <c r="V1141" s="73">
        <f>'Product Informations'!$Q149</f>
        <v>0</v>
      </c>
      <c r="AC1141" s="67" t="str">
        <f t="shared" si="34"/>
        <v xml:space="preserve"> </v>
      </c>
      <c r="AD1141" s="70">
        <v>1644</v>
      </c>
      <c r="AE1141">
        <f>'Component Informations'!$N147</f>
        <v>0</v>
      </c>
      <c r="AF1141">
        <f>'Component Informations'!$O147</f>
        <v>0</v>
      </c>
      <c r="AG1141" s="73">
        <f>'Component Informations'!$P147</f>
        <v>0</v>
      </c>
      <c r="AM1141" t="str">
        <f t="shared" si="35"/>
        <v xml:space="preserve"> </v>
      </c>
    </row>
    <row r="1142" spans="19:39">
      <c r="S1142" s="70">
        <v>142</v>
      </c>
      <c r="T1142" s="73">
        <f>'Product Informations'!$O150</f>
        <v>0</v>
      </c>
      <c r="U1142" s="73">
        <f>'Product Informations'!$P150</f>
        <v>0</v>
      </c>
      <c r="V1142" s="73">
        <f>'Product Informations'!$Q150</f>
        <v>0</v>
      </c>
      <c r="AC1142" s="67" t="str">
        <f t="shared" si="34"/>
        <v xml:space="preserve"> </v>
      </c>
      <c r="AD1142" s="70">
        <v>1645</v>
      </c>
      <c r="AE1142">
        <f>'Component Informations'!$N148</f>
        <v>0</v>
      </c>
      <c r="AF1142">
        <f>'Component Informations'!$O148</f>
        <v>0</v>
      </c>
      <c r="AG1142" s="73">
        <f>'Component Informations'!$P148</f>
        <v>0</v>
      </c>
      <c r="AM1142" t="str">
        <f t="shared" si="35"/>
        <v xml:space="preserve"> </v>
      </c>
    </row>
    <row r="1143" spans="19:39">
      <c r="S1143" s="70">
        <v>143</v>
      </c>
      <c r="T1143" s="73">
        <f>'Product Informations'!$O151</f>
        <v>0</v>
      </c>
      <c r="U1143" s="73">
        <f>'Product Informations'!$P151</f>
        <v>0</v>
      </c>
      <c r="V1143" s="73">
        <f>'Product Informations'!$Q151</f>
        <v>0</v>
      </c>
      <c r="AC1143" s="67" t="str">
        <f t="shared" si="34"/>
        <v xml:space="preserve"> </v>
      </c>
      <c r="AD1143" s="70">
        <v>1646</v>
      </c>
      <c r="AE1143">
        <f>'Component Informations'!$N149</f>
        <v>0</v>
      </c>
      <c r="AF1143">
        <f>'Component Informations'!$O149</f>
        <v>0</v>
      </c>
      <c r="AG1143" s="73">
        <f>'Component Informations'!$P149</f>
        <v>0</v>
      </c>
      <c r="AM1143" t="str">
        <f t="shared" si="35"/>
        <v xml:space="preserve"> </v>
      </c>
    </row>
    <row r="1144" spans="19:39">
      <c r="S1144" s="70">
        <v>144</v>
      </c>
      <c r="T1144" s="73">
        <f>'Product Informations'!$O152</f>
        <v>0</v>
      </c>
      <c r="U1144" s="73">
        <f>'Product Informations'!$P152</f>
        <v>0</v>
      </c>
      <c r="V1144" s="73">
        <f>'Product Informations'!$Q152</f>
        <v>0</v>
      </c>
      <c r="AC1144" s="67" t="str">
        <f t="shared" si="34"/>
        <v xml:space="preserve"> </v>
      </c>
      <c r="AD1144" s="70">
        <v>1647</v>
      </c>
      <c r="AE1144">
        <f>'Component Informations'!$N150</f>
        <v>0</v>
      </c>
      <c r="AF1144">
        <f>'Component Informations'!$O150</f>
        <v>0</v>
      </c>
      <c r="AG1144" s="73">
        <f>'Component Informations'!$P150</f>
        <v>0</v>
      </c>
      <c r="AM1144" t="str">
        <f t="shared" si="35"/>
        <v xml:space="preserve"> </v>
      </c>
    </row>
    <row r="1145" spans="19:39">
      <c r="S1145" s="70">
        <v>145</v>
      </c>
      <c r="T1145" s="73">
        <f>'Product Informations'!$O153</f>
        <v>0</v>
      </c>
      <c r="U1145" s="73">
        <f>'Product Informations'!$P153</f>
        <v>0</v>
      </c>
      <c r="V1145" s="73">
        <f>'Product Informations'!$Q153</f>
        <v>0</v>
      </c>
      <c r="AC1145" s="67" t="str">
        <f t="shared" si="34"/>
        <v xml:space="preserve"> </v>
      </c>
      <c r="AD1145" s="70">
        <v>1648</v>
      </c>
      <c r="AE1145">
        <f>'Component Informations'!$N151</f>
        <v>0</v>
      </c>
      <c r="AF1145">
        <f>'Component Informations'!$O151</f>
        <v>0</v>
      </c>
      <c r="AG1145" s="73">
        <f>'Component Informations'!$P151</f>
        <v>0</v>
      </c>
      <c r="AM1145" t="str">
        <f t="shared" si="35"/>
        <v xml:space="preserve"> </v>
      </c>
    </row>
    <row r="1146" spans="19:39">
      <c r="S1146" s="70">
        <v>146</v>
      </c>
      <c r="T1146" s="73">
        <f>'Product Informations'!$O154</f>
        <v>0</v>
      </c>
      <c r="U1146" s="73">
        <f>'Product Informations'!$P154</f>
        <v>0</v>
      </c>
      <c r="V1146" s="73">
        <f>'Product Informations'!$Q154</f>
        <v>0</v>
      </c>
      <c r="AC1146" s="67" t="str">
        <f t="shared" si="34"/>
        <v xml:space="preserve"> </v>
      </c>
      <c r="AD1146" s="70">
        <v>1649</v>
      </c>
      <c r="AE1146">
        <f>'Component Informations'!$N152</f>
        <v>0</v>
      </c>
      <c r="AF1146">
        <f>'Component Informations'!$O152</f>
        <v>0</v>
      </c>
      <c r="AG1146" s="73">
        <f>'Component Informations'!$P152</f>
        <v>0</v>
      </c>
      <c r="AM1146" t="str">
        <f t="shared" si="35"/>
        <v xml:space="preserve"> </v>
      </c>
    </row>
    <row r="1147" spans="19:39">
      <c r="S1147" s="70">
        <v>147</v>
      </c>
      <c r="T1147" s="73">
        <f>'Product Informations'!$O155</f>
        <v>0</v>
      </c>
      <c r="U1147" s="73">
        <f>'Product Informations'!$P155</f>
        <v>0</v>
      </c>
      <c r="V1147" s="73">
        <f>'Product Informations'!$Q155</f>
        <v>0</v>
      </c>
      <c r="AC1147" s="67" t="str">
        <f t="shared" si="34"/>
        <v xml:space="preserve"> </v>
      </c>
      <c r="AD1147" s="70">
        <v>1650</v>
      </c>
      <c r="AE1147">
        <f>'Component Informations'!$N153</f>
        <v>0</v>
      </c>
      <c r="AF1147">
        <f>'Component Informations'!$O153</f>
        <v>0</v>
      </c>
      <c r="AG1147" s="73">
        <f>'Component Informations'!$P153</f>
        <v>0</v>
      </c>
      <c r="AM1147" t="str">
        <f t="shared" si="35"/>
        <v xml:space="preserve"> </v>
      </c>
    </row>
    <row r="1148" spans="19:39">
      <c r="S1148" s="70">
        <v>148</v>
      </c>
      <c r="T1148" s="73">
        <f>'Product Informations'!$O156</f>
        <v>0</v>
      </c>
      <c r="U1148" s="73">
        <f>'Product Informations'!$P156</f>
        <v>0</v>
      </c>
      <c r="V1148" s="73">
        <f>'Product Informations'!$Q156</f>
        <v>0</v>
      </c>
      <c r="AC1148" s="67" t="str">
        <f t="shared" si="34"/>
        <v xml:space="preserve"> </v>
      </c>
      <c r="AD1148" s="70">
        <v>1651</v>
      </c>
      <c r="AE1148">
        <f>'Component Informations'!$N154</f>
        <v>0</v>
      </c>
      <c r="AF1148">
        <f>'Component Informations'!$O154</f>
        <v>0</v>
      </c>
      <c r="AG1148" s="73">
        <f>'Component Informations'!$P154</f>
        <v>0</v>
      </c>
      <c r="AM1148" t="str">
        <f t="shared" si="35"/>
        <v xml:space="preserve"> </v>
      </c>
    </row>
    <row r="1149" spans="19:39">
      <c r="S1149" s="70">
        <v>149</v>
      </c>
      <c r="T1149" s="73">
        <f>'Product Informations'!$O157</f>
        <v>0</v>
      </c>
      <c r="U1149" s="73">
        <f>'Product Informations'!$P157</f>
        <v>0</v>
      </c>
      <c r="V1149" s="73">
        <f>'Product Informations'!$Q157</f>
        <v>0</v>
      </c>
      <c r="AC1149" s="67" t="str">
        <f t="shared" si="34"/>
        <v xml:space="preserve"> </v>
      </c>
      <c r="AD1149" s="70">
        <v>1652</v>
      </c>
      <c r="AE1149">
        <f>'Component Informations'!$N155</f>
        <v>0</v>
      </c>
      <c r="AF1149">
        <f>'Component Informations'!$O155</f>
        <v>0</v>
      </c>
      <c r="AG1149" s="73">
        <f>'Component Informations'!$P155</f>
        <v>0</v>
      </c>
      <c r="AM1149" t="str">
        <f t="shared" si="35"/>
        <v xml:space="preserve"> </v>
      </c>
    </row>
    <row r="1150" spans="19:39">
      <c r="S1150" s="70">
        <v>150</v>
      </c>
      <c r="T1150" s="73">
        <f>'Product Informations'!$O158</f>
        <v>0</v>
      </c>
      <c r="U1150" s="73">
        <f>'Product Informations'!$P158</f>
        <v>0</v>
      </c>
      <c r="V1150" s="73">
        <f>'Product Informations'!$Q158</f>
        <v>0</v>
      </c>
      <c r="AC1150" s="67" t="str">
        <f t="shared" si="34"/>
        <v xml:space="preserve"> </v>
      </c>
      <c r="AD1150" s="70">
        <v>1653</v>
      </c>
      <c r="AE1150">
        <f>'Component Informations'!$N156</f>
        <v>0</v>
      </c>
      <c r="AF1150">
        <f>'Component Informations'!$O156</f>
        <v>0</v>
      </c>
      <c r="AG1150" s="73">
        <f>'Component Informations'!$P156</f>
        <v>0</v>
      </c>
      <c r="AM1150" t="str">
        <f t="shared" si="35"/>
        <v xml:space="preserve"> </v>
      </c>
    </row>
    <row r="1151" spans="19:39">
      <c r="S1151" s="70">
        <v>151</v>
      </c>
      <c r="T1151" s="73">
        <f>'Product Informations'!$O159</f>
        <v>0</v>
      </c>
      <c r="U1151" s="73">
        <f>'Product Informations'!$P159</f>
        <v>0</v>
      </c>
      <c r="V1151" s="73">
        <f>'Product Informations'!$Q159</f>
        <v>0</v>
      </c>
      <c r="AC1151" s="67" t="str">
        <f t="shared" si="34"/>
        <v xml:space="preserve"> </v>
      </c>
      <c r="AD1151" s="70">
        <v>1654</v>
      </c>
      <c r="AE1151">
        <f>'Component Informations'!$N157</f>
        <v>0</v>
      </c>
      <c r="AF1151">
        <f>'Component Informations'!$O157</f>
        <v>0</v>
      </c>
      <c r="AG1151" s="73">
        <f>'Component Informations'!$P157</f>
        <v>0</v>
      </c>
      <c r="AM1151" t="str">
        <f t="shared" si="35"/>
        <v xml:space="preserve"> </v>
      </c>
    </row>
    <row r="1152" spans="19:39">
      <c r="S1152" s="70">
        <v>152</v>
      </c>
      <c r="T1152" s="73">
        <f>'Product Informations'!$O160</f>
        <v>0</v>
      </c>
      <c r="U1152" s="73">
        <f>'Product Informations'!$P160</f>
        <v>0</v>
      </c>
      <c r="V1152" s="73">
        <f>'Product Informations'!$Q160</f>
        <v>0</v>
      </c>
      <c r="AC1152" s="67" t="str">
        <f t="shared" si="34"/>
        <v xml:space="preserve"> </v>
      </c>
      <c r="AD1152" s="70">
        <v>1655</v>
      </c>
      <c r="AE1152">
        <f>'Component Informations'!$N158</f>
        <v>0</v>
      </c>
      <c r="AF1152">
        <f>'Component Informations'!$O158</f>
        <v>0</v>
      </c>
      <c r="AG1152" s="73">
        <f>'Component Informations'!$P158</f>
        <v>0</v>
      </c>
      <c r="AM1152" t="str">
        <f t="shared" si="35"/>
        <v xml:space="preserve"> </v>
      </c>
    </row>
    <row r="1153" spans="19:39">
      <c r="S1153" s="70">
        <v>153</v>
      </c>
      <c r="T1153" s="73">
        <f>'Product Informations'!$O161</f>
        <v>0</v>
      </c>
      <c r="U1153" s="73">
        <f>'Product Informations'!$P161</f>
        <v>0</v>
      </c>
      <c r="V1153" s="73">
        <f>'Product Informations'!$Q161</f>
        <v>0</v>
      </c>
      <c r="AC1153" s="67" t="str">
        <f t="shared" si="34"/>
        <v xml:space="preserve"> </v>
      </c>
      <c r="AD1153" s="70">
        <v>1656</v>
      </c>
      <c r="AE1153">
        <f>'Component Informations'!$N159</f>
        <v>0</v>
      </c>
      <c r="AF1153">
        <f>'Component Informations'!$O159</f>
        <v>0</v>
      </c>
      <c r="AG1153" s="73">
        <f>'Component Informations'!$P159</f>
        <v>0</v>
      </c>
      <c r="AM1153" t="str">
        <f t="shared" si="35"/>
        <v xml:space="preserve"> </v>
      </c>
    </row>
    <row r="1154" spans="19:39">
      <c r="S1154" s="70">
        <v>154</v>
      </c>
      <c r="T1154" s="73">
        <f>'Product Informations'!$O162</f>
        <v>0</v>
      </c>
      <c r="U1154" s="73">
        <f>'Product Informations'!$P162</f>
        <v>0</v>
      </c>
      <c r="V1154" s="73">
        <f>'Product Informations'!$Q162</f>
        <v>0</v>
      </c>
      <c r="AC1154" s="67" t="str">
        <f t="shared" ref="AC1154:AC1217" si="36">Z1154&amp;" "&amp;AA1154</f>
        <v xml:space="preserve"> </v>
      </c>
      <c r="AD1154" s="70">
        <v>1657</v>
      </c>
      <c r="AE1154">
        <f>'Component Informations'!$N160</f>
        <v>0</v>
      </c>
      <c r="AF1154">
        <f>'Component Informations'!$O160</f>
        <v>0</v>
      </c>
      <c r="AG1154" s="73">
        <f>'Component Informations'!$P160</f>
        <v>0</v>
      </c>
      <c r="AM1154" t="str">
        <f t="shared" ref="AM1154:AM1217" si="37">AJ1154&amp;" "&amp;AK1154</f>
        <v xml:space="preserve"> </v>
      </c>
    </row>
    <row r="1155" spans="19:39">
      <c r="S1155" s="70">
        <v>155</v>
      </c>
      <c r="T1155" s="73">
        <f>'Product Informations'!$O163</f>
        <v>0</v>
      </c>
      <c r="U1155" s="73">
        <f>'Product Informations'!$P163</f>
        <v>0</v>
      </c>
      <c r="V1155" s="73">
        <f>'Product Informations'!$Q163</f>
        <v>0</v>
      </c>
      <c r="AC1155" s="67" t="str">
        <f t="shared" si="36"/>
        <v xml:space="preserve"> </v>
      </c>
      <c r="AD1155" s="70">
        <v>1658</v>
      </c>
      <c r="AE1155">
        <f>'Component Informations'!$N161</f>
        <v>0</v>
      </c>
      <c r="AF1155">
        <f>'Component Informations'!$O161</f>
        <v>0</v>
      </c>
      <c r="AG1155" s="73">
        <f>'Component Informations'!$P161</f>
        <v>0</v>
      </c>
      <c r="AM1155" t="str">
        <f t="shared" si="37"/>
        <v xml:space="preserve"> </v>
      </c>
    </row>
    <row r="1156" spans="19:39">
      <c r="S1156" s="70">
        <v>156</v>
      </c>
      <c r="T1156" s="73">
        <f>'Product Informations'!$O164</f>
        <v>0</v>
      </c>
      <c r="U1156" s="73">
        <f>'Product Informations'!$P164</f>
        <v>0</v>
      </c>
      <c r="V1156" s="73">
        <f>'Product Informations'!$Q164</f>
        <v>0</v>
      </c>
      <c r="AC1156" s="67" t="str">
        <f t="shared" si="36"/>
        <v xml:space="preserve"> </v>
      </c>
      <c r="AD1156" s="70">
        <v>1659</v>
      </c>
      <c r="AE1156">
        <f>'Component Informations'!$N162</f>
        <v>0</v>
      </c>
      <c r="AF1156">
        <f>'Component Informations'!$O162</f>
        <v>0</v>
      </c>
      <c r="AG1156" s="73">
        <f>'Component Informations'!$P162</f>
        <v>0</v>
      </c>
      <c r="AM1156" t="str">
        <f t="shared" si="37"/>
        <v xml:space="preserve"> </v>
      </c>
    </row>
    <row r="1157" spans="19:39">
      <c r="S1157" s="70">
        <v>157</v>
      </c>
      <c r="T1157" s="73">
        <f>'Product Informations'!$O165</f>
        <v>0</v>
      </c>
      <c r="U1157" s="73">
        <f>'Product Informations'!$P165</f>
        <v>0</v>
      </c>
      <c r="V1157" s="73">
        <f>'Product Informations'!$Q165</f>
        <v>0</v>
      </c>
      <c r="AC1157" s="67" t="str">
        <f t="shared" si="36"/>
        <v xml:space="preserve"> </v>
      </c>
      <c r="AD1157" s="70">
        <v>1660</v>
      </c>
      <c r="AE1157">
        <f>'Component Informations'!$N163</f>
        <v>0</v>
      </c>
      <c r="AF1157">
        <f>'Component Informations'!$O163</f>
        <v>0</v>
      </c>
      <c r="AG1157" s="73">
        <f>'Component Informations'!$P163</f>
        <v>0</v>
      </c>
      <c r="AM1157" t="str">
        <f t="shared" si="37"/>
        <v xml:space="preserve"> </v>
      </c>
    </row>
    <row r="1158" spans="19:39">
      <c r="S1158" s="70">
        <v>158</v>
      </c>
      <c r="T1158" s="73">
        <f>'Product Informations'!$O166</f>
        <v>0</v>
      </c>
      <c r="U1158" s="73">
        <f>'Product Informations'!$P166</f>
        <v>0</v>
      </c>
      <c r="V1158" s="73">
        <f>'Product Informations'!$Q166</f>
        <v>0</v>
      </c>
      <c r="AC1158" s="67" t="str">
        <f t="shared" si="36"/>
        <v xml:space="preserve"> </v>
      </c>
      <c r="AD1158" s="70">
        <v>1661</v>
      </c>
      <c r="AE1158">
        <f>'Component Informations'!$N164</f>
        <v>0</v>
      </c>
      <c r="AF1158">
        <f>'Component Informations'!$O164</f>
        <v>0</v>
      </c>
      <c r="AG1158" s="73">
        <f>'Component Informations'!$P164</f>
        <v>0</v>
      </c>
      <c r="AM1158" t="str">
        <f t="shared" si="37"/>
        <v xml:space="preserve"> </v>
      </c>
    </row>
    <row r="1159" spans="19:39">
      <c r="S1159" s="70">
        <v>159</v>
      </c>
      <c r="T1159" s="73">
        <f>'Product Informations'!$O167</f>
        <v>0</v>
      </c>
      <c r="U1159" s="73">
        <f>'Product Informations'!$P167</f>
        <v>0</v>
      </c>
      <c r="V1159" s="73">
        <f>'Product Informations'!$Q167</f>
        <v>0</v>
      </c>
      <c r="AC1159" s="67" t="str">
        <f t="shared" si="36"/>
        <v xml:space="preserve"> </v>
      </c>
      <c r="AD1159" s="70">
        <v>1662</v>
      </c>
      <c r="AE1159">
        <f>'Component Informations'!$N165</f>
        <v>0</v>
      </c>
      <c r="AF1159">
        <f>'Component Informations'!$O165</f>
        <v>0</v>
      </c>
      <c r="AG1159" s="73">
        <f>'Component Informations'!$P165</f>
        <v>0</v>
      </c>
      <c r="AM1159" t="str">
        <f t="shared" si="37"/>
        <v xml:space="preserve"> </v>
      </c>
    </row>
    <row r="1160" spans="19:39">
      <c r="S1160" s="70">
        <v>160</v>
      </c>
      <c r="T1160" s="73">
        <f>'Product Informations'!$O168</f>
        <v>0</v>
      </c>
      <c r="U1160" s="73">
        <f>'Product Informations'!$P168</f>
        <v>0</v>
      </c>
      <c r="V1160" s="73">
        <f>'Product Informations'!$Q168</f>
        <v>0</v>
      </c>
      <c r="AC1160" s="67" t="str">
        <f t="shared" si="36"/>
        <v xml:space="preserve"> </v>
      </c>
      <c r="AD1160" s="70">
        <v>1663</v>
      </c>
      <c r="AE1160">
        <f>'Component Informations'!$N166</f>
        <v>0</v>
      </c>
      <c r="AF1160">
        <f>'Component Informations'!$O166</f>
        <v>0</v>
      </c>
      <c r="AG1160" s="73">
        <f>'Component Informations'!$P166</f>
        <v>0</v>
      </c>
      <c r="AM1160" t="str">
        <f t="shared" si="37"/>
        <v xml:space="preserve"> </v>
      </c>
    </row>
    <row r="1161" spans="19:39">
      <c r="S1161" s="70">
        <v>161</v>
      </c>
      <c r="T1161" s="73">
        <f>'Product Informations'!$O169</f>
        <v>0</v>
      </c>
      <c r="U1161" s="73">
        <f>'Product Informations'!$P169</f>
        <v>0</v>
      </c>
      <c r="V1161" s="73">
        <f>'Product Informations'!$Q169</f>
        <v>0</v>
      </c>
      <c r="AC1161" s="67" t="str">
        <f t="shared" si="36"/>
        <v xml:space="preserve"> </v>
      </c>
      <c r="AD1161" s="70">
        <v>1664</v>
      </c>
      <c r="AE1161">
        <f>'Component Informations'!$N167</f>
        <v>0</v>
      </c>
      <c r="AF1161">
        <f>'Component Informations'!$O167</f>
        <v>0</v>
      </c>
      <c r="AG1161" s="73">
        <f>'Component Informations'!$P167</f>
        <v>0</v>
      </c>
      <c r="AM1161" t="str">
        <f t="shared" si="37"/>
        <v xml:space="preserve"> </v>
      </c>
    </row>
    <row r="1162" spans="19:39">
      <c r="S1162" s="70">
        <v>162</v>
      </c>
      <c r="T1162" s="73">
        <f>'Product Informations'!$O170</f>
        <v>0</v>
      </c>
      <c r="U1162" s="73">
        <f>'Product Informations'!$P170</f>
        <v>0</v>
      </c>
      <c r="V1162" s="73">
        <f>'Product Informations'!$Q170</f>
        <v>0</v>
      </c>
      <c r="AC1162" s="67" t="str">
        <f t="shared" si="36"/>
        <v xml:space="preserve"> </v>
      </c>
      <c r="AD1162" s="70">
        <v>1665</v>
      </c>
      <c r="AE1162">
        <f>'Component Informations'!$N168</f>
        <v>0</v>
      </c>
      <c r="AF1162">
        <f>'Component Informations'!$O168</f>
        <v>0</v>
      </c>
      <c r="AG1162" s="73">
        <f>'Component Informations'!$P168</f>
        <v>0</v>
      </c>
      <c r="AM1162" t="str">
        <f t="shared" si="37"/>
        <v xml:space="preserve"> </v>
      </c>
    </row>
    <row r="1163" spans="19:39">
      <c r="S1163" s="70">
        <v>163</v>
      </c>
      <c r="T1163" s="73">
        <f>'Product Informations'!$O171</f>
        <v>0</v>
      </c>
      <c r="U1163" s="73">
        <f>'Product Informations'!$P171</f>
        <v>0</v>
      </c>
      <c r="V1163" s="73">
        <f>'Product Informations'!$Q171</f>
        <v>0</v>
      </c>
      <c r="AC1163" s="67" t="str">
        <f t="shared" si="36"/>
        <v xml:space="preserve"> </v>
      </c>
      <c r="AD1163" s="70">
        <v>1666</v>
      </c>
      <c r="AE1163">
        <f>'Component Informations'!$N169</f>
        <v>0</v>
      </c>
      <c r="AF1163">
        <f>'Component Informations'!$O169</f>
        <v>0</v>
      </c>
      <c r="AG1163" s="73">
        <f>'Component Informations'!$P169</f>
        <v>0</v>
      </c>
      <c r="AM1163" t="str">
        <f t="shared" si="37"/>
        <v xml:space="preserve"> </v>
      </c>
    </row>
    <row r="1164" spans="19:39">
      <c r="S1164" s="70">
        <v>164</v>
      </c>
      <c r="T1164" s="73">
        <f>'Product Informations'!$O172</f>
        <v>0</v>
      </c>
      <c r="U1164" s="73">
        <f>'Product Informations'!$P172</f>
        <v>0</v>
      </c>
      <c r="V1164" s="73">
        <f>'Product Informations'!$Q172</f>
        <v>0</v>
      </c>
      <c r="AC1164" s="67" t="str">
        <f t="shared" si="36"/>
        <v xml:space="preserve"> </v>
      </c>
      <c r="AD1164" s="70">
        <v>1667</v>
      </c>
      <c r="AE1164">
        <f>'Component Informations'!$N170</f>
        <v>0</v>
      </c>
      <c r="AF1164">
        <f>'Component Informations'!$O170</f>
        <v>0</v>
      </c>
      <c r="AG1164" s="73">
        <f>'Component Informations'!$P170</f>
        <v>0</v>
      </c>
      <c r="AM1164" t="str">
        <f t="shared" si="37"/>
        <v xml:space="preserve"> </v>
      </c>
    </row>
    <row r="1165" spans="19:39">
      <c r="S1165" s="70">
        <v>165</v>
      </c>
      <c r="T1165" s="73">
        <f>'Product Informations'!$O173</f>
        <v>0</v>
      </c>
      <c r="U1165" s="73">
        <f>'Product Informations'!$P173</f>
        <v>0</v>
      </c>
      <c r="V1165" s="73">
        <f>'Product Informations'!$Q173</f>
        <v>0</v>
      </c>
      <c r="AC1165" s="67" t="str">
        <f t="shared" si="36"/>
        <v xml:space="preserve"> </v>
      </c>
      <c r="AD1165" s="70">
        <v>1668</v>
      </c>
      <c r="AE1165">
        <f>'Component Informations'!$N171</f>
        <v>0</v>
      </c>
      <c r="AF1165">
        <f>'Component Informations'!$O171</f>
        <v>0</v>
      </c>
      <c r="AG1165" s="73">
        <f>'Component Informations'!$P171</f>
        <v>0</v>
      </c>
      <c r="AM1165" t="str">
        <f t="shared" si="37"/>
        <v xml:space="preserve"> </v>
      </c>
    </row>
    <row r="1166" spans="19:39">
      <c r="S1166" s="70">
        <v>166</v>
      </c>
      <c r="T1166" s="73">
        <f>'Product Informations'!$O174</f>
        <v>0</v>
      </c>
      <c r="U1166" s="73">
        <f>'Product Informations'!$P174</f>
        <v>0</v>
      </c>
      <c r="V1166" s="73">
        <f>'Product Informations'!$Q174</f>
        <v>0</v>
      </c>
      <c r="AC1166" s="67" t="str">
        <f t="shared" si="36"/>
        <v xml:space="preserve"> </v>
      </c>
      <c r="AD1166" s="70">
        <v>1669</v>
      </c>
      <c r="AE1166">
        <f>'Component Informations'!$N172</f>
        <v>0</v>
      </c>
      <c r="AF1166">
        <f>'Component Informations'!$O172</f>
        <v>0</v>
      </c>
      <c r="AG1166" s="73">
        <f>'Component Informations'!$P172</f>
        <v>0</v>
      </c>
      <c r="AM1166" t="str">
        <f t="shared" si="37"/>
        <v xml:space="preserve"> </v>
      </c>
    </row>
    <row r="1167" spans="19:39">
      <c r="S1167" s="70">
        <v>167</v>
      </c>
      <c r="T1167" s="73">
        <f>'Product Informations'!$O175</f>
        <v>0</v>
      </c>
      <c r="U1167" s="73">
        <f>'Product Informations'!$P175</f>
        <v>0</v>
      </c>
      <c r="V1167" s="73">
        <f>'Product Informations'!$Q175</f>
        <v>0</v>
      </c>
      <c r="AC1167" s="67" t="str">
        <f t="shared" si="36"/>
        <v xml:space="preserve"> </v>
      </c>
      <c r="AD1167" s="70">
        <v>1670</v>
      </c>
      <c r="AE1167">
        <f>'Component Informations'!$N173</f>
        <v>0</v>
      </c>
      <c r="AF1167">
        <f>'Component Informations'!$O173</f>
        <v>0</v>
      </c>
      <c r="AG1167" s="73">
        <f>'Component Informations'!$P173</f>
        <v>0</v>
      </c>
      <c r="AM1167" t="str">
        <f t="shared" si="37"/>
        <v xml:space="preserve"> </v>
      </c>
    </row>
    <row r="1168" spans="19:39">
      <c r="S1168" s="70">
        <v>168</v>
      </c>
      <c r="T1168" s="73">
        <f>'Product Informations'!$O176</f>
        <v>0</v>
      </c>
      <c r="U1168" s="73">
        <f>'Product Informations'!$P176</f>
        <v>0</v>
      </c>
      <c r="V1168" s="73">
        <f>'Product Informations'!$Q176</f>
        <v>0</v>
      </c>
      <c r="AC1168" s="67" t="str">
        <f t="shared" si="36"/>
        <v xml:space="preserve"> </v>
      </c>
      <c r="AD1168" s="70">
        <v>1671</v>
      </c>
      <c r="AE1168">
        <f>'Component Informations'!$N174</f>
        <v>0</v>
      </c>
      <c r="AF1168">
        <f>'Component Informations'!$O174</f>
        <v>0</v>
      </c>
      <c r="AG1168" s="73">
        <f>'Component Informations'!$P174</f>
        <v>0</v>
      </c>
      <c r="AM1168" t="str">
        <f t="shared" si="37"/>
        <v xml:space="preserve"> </v>
      </c>
    </row>
    <row r="1169" spans="19:39">
      <c r="S1169" s="70">
        <v>169</v>
      </c>
      <c r="T1169" s="73">
        <f>'Product Informations'!$O177</f>
        <v>0</v>
      </c>
      <c r="U1169" s="73">
        <f>'Product Informations'!$P177</f>
        <v>0</v>
      </c>
      <c r="V1169" s="73">
        <f>'Product Informations'!$Q177</f>
        <v>0</v>
      </c>
      <c r="AC1169" s="67" t="str">
        <f t="shared" si="36"/>
        <v xml:space="preserve"> </v>
      </c>
      <c r="AD1169" s="70">
        <v>1672</v>
      </c>
      <c r="AE1169">
        <f>'Component Informations'!$N175</f>
        <v>0</v>
      </c>
      <c r="AF1169">
        <f>'Component Informations'!$O175</f>
        <v>0</v>
      </c>
      <c r="AG1169" s="73">
        <f>'Component Informations'!$P175</f>
        <v>0</v>
      </c>
      <c r="AM1169" t="str">
        <f t="shared" si="37"/>
        <v xml:space="preserve"> </v>
      </c>
    </row>
    <row r="1170" spans="19:39">
      <c r="S1170" s="70">
        <v>170</v>
      </c>
      <c r="T1170" s="73">
        <f>'Product Informations'!$O178</f>
        <v>0</v>
      </c>
      <c r="U1170" s="73">
        <f>'Product Informations'!$P178</f>
        <v>0</v>
      </c>
      <c r="V1170" s="73">
        <f>'Product Informations'!$Q178</f>
        <v>0</v>
      </c>
      <c r="AC1170" s="67" t="str">
        <f t="shared" si="36"/>
        <v xml:space="preserve"> </v>
      </c>
      <c r="AD1170" s="70">
        <v>1673</v>
      </c>
      <c r="AE1170">
        <f>'Component Informations'!$N176</f>
        <v>0</v>
      </c>
      <c r="AF1170">
        <f>'Component Informations'!$O176</f>
        <v>0</v>
      </c>
      <c r="AG1170" s="73">
        <f>'Component Informations'!$P176</f>
        <v>0</v>
      </c>
      <c r="AM1170" t="str">
        <f t="shared" si="37"/>
        <v xml:space="preserve"> </v>
      </c>
    </row>
    <row r="1171" spans="19:39">
      <c r="S1171" s="70">
        <v>171</v>
      </c>
      <c r="T1171" s="73">
        <f>'Product Informations'!$O179</f>
        <v>0</v>
      </c>
      <c r="U1171" s="73">
        <f>'Product Informations'!$P179</f>
        <v>0</v>
      </c>
      <c r="V1171" s="73">
        <f>'Product Informations'!$Q179</f>
        <v>0</v>
      </c>
      <c r="AC1171" s="67" t="str">
        <f t="shared" si="36"/>
        <v xml:space="preserve"> </v>
      </c>
      <c r="AD1171" s="70">
        <v>1674</v>
      </c>
      <c r="AE1171">
        <f>'Component Informations'!$N177</f>
        <v>0</v>
      </c>
      <c r="AF1171">
        <f>'Component Informations'!$O177</f>
        <v>0</v>
      </c>
      <c r="AG1171" s="73">
        <f>'Component Informations'!$P177</f>
        <v>0</v>
      </c>
      <c r="AM1171" t="str">
        <f t="shared" si="37"/>
        <v xml:space="preserve"> </v>
      </c>
    </row>
    <row r="1172" spans="19:39">
      <c r="S1172" s="70">
        <v>172</v>
      </c>
      <c r="T1172" s="73">
        <f>'Product Informations'!$O180</f>
        <v>0</v>
      </c>
      <c r="U1172" s="73">
        <f>'Product Informations'!$P180</f>
        <v>0</v>
      </c>
      <c r="V1172" s="73">
        <f>'Product Informations'!$Q180</f>
        <v>0</v>
      </c>
      <c r="AC1172" s="67" t="str">
        <f t="shared" si="36"/>
        <v xml:space="preserve"> </v>
      </c>
      <c r="AD1172" s="70">
        <v>1675</v>
      </c>
      <c r="AE1172">
        <f>'Component Informations'!$N178</f>
        <v>0</v>
      </c>
      <c r="AF1172">
        <f>'Component Informations'!$O178</f>
        <v>0</v>
      </c>
      <c r="AG1172" s="73">
        <f>'Component Informations'!$P178</f>
        <v>0</v>
      </c>
      <c r="AM1172" t="str">
        <f t="shared" si="37"/>
        <v xml:space="preserve"> </v>
      </c>
    </row>
    <row r="1173" spans="19:39">
      <c r="S1173" s="70">
        <v>173</v>
      </c>
      <c r="T1173" s="73">
        <f>'Product Informations'!$O181</f>
        <v>0</v>
      </c>
      <c r="U1173" s="73">
        <f>'Product Informations'!$P181</f>
        <v>0</v>
      </c>
      <c r="V1173" s="73">
        <f>'Product Informations'!$Q181</f>
        <v>0</v>
      </c>
      <c r="AC1173" s="67" t="str">
        <f t="shared" si="36"/>
        <v xml:space="preserve"> </v>
      </c>
      <c r="AD1173" s="70">
        <v>1676</v>
      </c>
      <c r="AE1173">
        <f>'Component Informations'!$N179</f>
        <v>0</v>
      </c>
      <c r="AF1173">
        <f>'Component Informations'!$O179</f>
        <v>0</v>
      </c>
      <c r="AG1173" s="73">
        <f>'Component Informations'!$P179</f>
        <v>0</v>
      </c>
      <c r="AM1173" t="str">
        <f t="shared" si="37"/>
        <v xml:space="preserve"> </v>
      </c>
    </row>
    <row r="1174" spans="19:39">
      <c r="S1174" s="70">
        <v>174</v>
      </c>
      <c r="T1174" s="73">
        <f>'Product Informations'!$O182</f>
        <v>0</v>
      </c>
      <c r="U1174" s="73">
        <f>'Product Informations'!$P182</f>
        <v>0</v>
      </c>
      <c r="V1174" s="73">
        <f>'Product Informations'!$Q182</f>
        <v>0</v>
      </c>
      <c r="AC1174" s="67" t="str">
        <f t="shared" si="36"/>
        <v xml:space="preserve"> </v>
      </c>
      <c r="AD1174" s="70">
        <v>1677</v>
      </c>
      <c r="AE1174">
        <f>'Component Informations'!$N180</f>
        <v>0</v>
      </c>
      <c r="AF1174">
        <f>'Component Informations'!$O180</f>
        <v>0</v>
      </c>
      <c r="AG1174" s="73">
        <f>'Component Informations'!$P180</f>
        <v>0</v>
      </c>
      <c r="AM1174" t="str">
        <f t="shared" si="37"/>
        <v xml:space="preserve"> </v>
      </c>
    </row>
    <row r="1175" spans="19:39">
      <c r="S1175" s="70">
        <v>175</v>
      </c>
      <c r="T1175" s="73">
        <f>'Product Informations'!$O183</f>
        <v>0</v>
      </c>
      <c r="U1175" s="73">
        <f>'Product Informations'!$P183</f>
        <v>0</v>
      </c>
      <c r="V1175" s="73">
        <f>'Product Informations'!$Q183</f>
        <v>0</v>
      </c>
      <c r="AC1175" s="67" t="str">
        <f t="shared" si="36"/>
        <v xml:space="preserve"> </v>
      </c>
      <c r="AD1175" s="70">
        <v>1678</v>
      </c>
      <c r="AE1175">
        <f>'Component Informations'!$N181</f>
        <v>0</v>
      </c>
      <c r="AF1175">
        <f>'Component Informations'!$O181</f>
        <v>0</v>
      </c>
      <c r="AG1175" s="73">
        <f>'Component Informations'!$P181</f>
        <v>0</v>
      </c>
      <c r="AM1175" t="str">
        <f t="shared" si="37"/>
        <v xml:space="preserve"> </v>
      </c>
    </row>
    <row r="1176" spans="19:39">
      <c r="S1176" s="70">
        <v>176</v>
      </c>
      <c r="T1176" s="73">
        <f>'Product Informations'!$O184</f>
        <v>0</v>
      </c>
      <c r="U1176" s="73">
        <f>'Product Informations'!$P184</f>
        <v>0</v>
      </c>
      <c r="V1176" s="73">
        <f>'Product Informations'!$Q184</f>
        <v>0</v>
      </c>
      <c r="AC1176" s="67" t="str">
        <f t="shared" si="36"/>
        <v xml:space="preserve"> </v>
      </c>
      <c r="AD1176" s="70">
        <v>1679</v>
      </c>
      <c r="AE1176">
        <f>'Component Informations'!$N182</f>
        <v>0</v>
      </c>
      <c r="AF1176">
        <f>'Component Informations'!$O182</f>
        <v>0</v>
      </c>
      <c r="AG1176" s="73">
        <f>'Component Informations'!$P182</f>
        <v>0</v>
      </c>
      <c r="AM1176" t="str">
        <f t="shared" si="37"/>
        <v xml:space="preserve"> </v>
      </c>
    </row>
    <row r="1177" spans="19:39">
      <c r="S1177" s="70">
        <v>177</v>
      </c>
      <c r="T1177" s="73">
        <f>'Product Informations'!$O185</f>
        <v>0</v>
      </c>
      <c r="U1177" s="73">
        <f>'Product Informations'!$P185</f>
        <v>0</v>
      </c>
      <c r="V1177" s="73">
        <f>'Product Informations'!$Q185</f>
        <v>0</v>
      </c>
      <c r="AC1177" s="67" t="str">
        <f t="shared" si="36"/>
        <v xml:space="preserve"> </v>
      </c>
      <c r="AD1177" s="70">
        <v>1680</v>
      </c>
      <c r="AE1177">
        <f>'Component Informations'!$N183</f>
        <v>0</v>
      </c>
      <c r="AF1177">
        <f>'Component Informations'!$O183</f>
        <v>0</v>
      </c>
      <c r="AG1177" s="73">
        <f>'Component Informations'!$P183</f>
        <v>0</v>
      </c>
      <c r="AM1177" t="str">
        <f t="shared" si="37"/>
        <v xml:space="preserve"> </v>
      </c>
    </row>
    <row r="1178" spans="19:39">
      <c r="S1178" s="70">
        <v>178</v>
      </c>
      <c r="T1178" s="73">
        <f>'Product Informations'!$O186</f>
        <v>0</v>
      </c>
      <c r="U1178" s="73">
        <f>'Product Informations'!$P186</f>
        <v>0</v>
      </c>
      <c r="V1178" s="73">
        <f>'Product Informations'!$Q186</f>
        <v>0</v>
      </c>
      <c r="AC1178" s="67" t="str">
        <f t="shared" si="36"/>
        <v xml:space="preserve"> </v>
      </c>
      <c r="AD1178" s="70">
        <v>1681</v>
      </c>
      <c r="AE1178">
        <f>'Component Informations'!$N184</f>
        <v>0</v>
      </c>
      <c r="AF1178">
        <f>'Component Informations'!$O184</f>
        <v>0</v>
      </c>
      <c r="AG1178" s="73">
        <f>'Component Informations'!$P184</f>
        <v>0</v>
      </c>
      <c r="AM1178" t="str">
        <f t="shared" si="37"/>
        <v xml:space="preserve"> </v>
      </c>
    </row>
    <row r="1179" spans="19:39">
      <c r="S1179" s="70">
        <v>179</v>
      </c>
      <c r="T1179" s="73">
        <f>'Product Informations'!$O187</f>
        <v>0</v>
      </c>
      <c r="U1179" s="73">
        <f>'Product Informations'!$P187</f>
        <v>0</v>
      </c>
      <c r="V1179" s="73">
        <f>'Product Informations'!$Q187</f>
        <v>0</v>
      </c>
      <c r="AC1179" s="67" t="str">
        <f t="shared" si="36"/>
        <v xml:space="preserve"> </v>
      </c>
      <c r="AD1179" s="70">
        <v>1682</v>
      </c>
      <c r="AE1179">
        <f>'Component Informations'!$N185</f>
        <v>0</v>
      </c>
      <c r="AF1179">
        <f>'Component Informations'!$O185</f>
        <v>0</v>
      </c>
      <c r="AG1179" s="73">
        <f>'Component Informations'!$P185</f>
        <v>0</v>
      </c>
      <c r="AM1179" t="str">
        <f t="shared" si="37"/>
        <v xml:space="preserve"> </v>
      </c>
    </row>
    <row r="1180" spans="19:39">
      <c r="S1180" s="70">
        <v>180</v>
      </c>
      <c r="T1180" s="73">
        <f>'Product Informations'!$O188</f>
        <v>0</v>
      </c>
      <c r="U1180" s="73">
        <f>'Product Informations'!$P188</f>
        <v>0</v>
      </c>
      <c r="V1180" s="73">
        <f>'Product Informations'!$Q188</f>
        <v>0</v>
      </c>
      <c r="AC1180" s="67" t="str">
        <f t="shared" si="36"/>
        <v xml:space="preserve"> </v>
      </c>
      <c r="AD1180" s="70">
        <v>1683</v>
      </c>
      <c r="AE1180">
        <f>'Component Informations'!$N186</f>
        <v>0</v>
      </c>
      <c r="AF1180">
        <f>'Component Informations'!$O186</f>
        <v>0</v>
      </c>
      <c r="AG1180" s="73">
        <f>'Component Informations'!$P186</f>
        <v>0</v>
      </c>
      <c r="AM1180" t="str">
        <f t="shared" si="37"/>
        <v xml:space="preserve"> </v>
      </c>
    </row>
    <row r="1181" spans="19:39">
      <c r="S1181" s="70">
        <v>181</v>
      </c>
      <c r="T1181" s="73">
        <f>'Product Informations'!$O189</f>
        <v>0</v>
      </c>
      <c r="U1181" s="73">
        <f>'Product Informations'!$P189</f>
        <v>0</v>
      </c>
      <c r="V1181" s="73">
        <f>'Product Informations'!$Q189</f>
        <v>0</v>
      </c>
      <c r="AC1181" s="67" t="str">
        <f t="shared" si="36"/>
        <v xml:space="preserve"> </v>
      </c>
      <c r="AD1181" s="70">
        <v>1684</v>
      </c>
      <c r="AE1181">
        <f>'Component Informations'!$N187</f>
        <v>0</v>
      </c>
      <c r="AF1181">
        <f>'Component Informations'!$O187</f>
        <v>0</v>
      </c>
      <c r="AG1181" s="73">
        <f>'Component Informations'!$P187</f>
        <v>0</v>
      </c>
      <c r="AM1181" t="str">
        <f t="shared" si="37"/>
        <v xml:space="preserve"> </v>
      </c>
    </row>
    <row r="1182" spans="19:39">
      <c r="S1182" s="70">
        <v>182</v>
      </c>
      <c r="T1182" s="73">
        <f>'Product Informations'!$O190</f>
        <v>0</v>
      </c>
      <c r="U1182" s="73">
        <f>'Product Informations'!$P190</f>
        <v>0</v>
      </c>
      <c r="V1182" s="73">
        <f>'Product Informations'!$Q190</f>
        <v>0</v>
      </c>
      <c r="AC1182" s="67" t="str">
        <f t="shared" si="36"/>
        <v xml:space="preserve"> </v>
      </c>
      <c r="AD1182" s="70">
        <v>1685</v>
      </c>
      <c r="AE1182">
        <f>'Component Informations'!$N188</f>
        <v>0</v>
      </c>
      <c r="AF1182">
        <f>'Component Informations'!$O188</f>
        <v>0</v>
      </c>
      <c r="AG1182" s="73">
        <f>'Component Informations'!$P188</f>
        <v>0</v>
      </c>
      <c r="AM1182" t="str">
        <f t="shared" si="37"/>
        <v xml:space="preserve"> </v>
      </c>
    </row>
    <row r="1183" spans="19:39">
      <c r="S1183" s="70">
        <v>183</v>
      </c>
      <c r="T1183" s="73">
        <f>'Product Informations'!$O191</f>
        <v>0</v>
      </c>
      <c r="U1183" s="73">
        <f>'Product Informations'!$P191</f>
        <v>0</v>
      </c>
      <c r="V1183" s="73">
        <f>'Product Informations'!$Q191</f>
        <v>0</v>
      </c>
      <c r="AC1183" s="67" t="str">
        <f t="shared" si="36"/>
        <v xml:space="preserve"> </v>
      </c>
      <c r="AD1183" s="70">
        <v>1686</v>
      </c>
      <c r="AE1183">
        <f>'Component Informations'!$N189</f>
        <v>0</v>
      </c>
      <c r="AF1183">
        <f>'Component Informations'!$O189</f>
        <v>0</v>
      </c>
      <c r="AG1183" s="73">
        <f>'Component Informations'!$P189</f>
        <v>0</v>
      </c>
      <c r="AM1183" t="str">
        <f t="shared" si="37"/>
        <v xml:space="preserve"> </v>
      </c>
    </row>
    <row r="1184" spans="19:39">
      <c r="S1184" s="70">
        <v>184</v>
      </c>
      <c r="T1184" s="73">
        <f>'Product Informations'!$O192</f>
        <v>0</v>
      </c>
      <c r="U1184" s="73">
        <f>'Product Informations'!$P192</f>
        <v>0</v>
      </c>
      <c r="V1184" s="73">
        <f>'Product Informations'!$Q192</f>
        <v>0</v>
      </c>
      <c r="AC1184" s="67" t="str">
        <f t="shared" si="36"/>
        <v xml:space="preserve"> </v>
      </c>
      <c r="AD1184" s="70">
        <v>1687</v>
      </c>
      <c r="AE1184">
        <f>'Component Informations'!$N190</f>
        <v>0</v>
      </c>
      <c r="AF1184">
        <f>'Component Informations'!$O190</f>
        <v>0</v>
      </c>
      <c r="AG1184" s="73">
        <f>'Component Informations'!$P190</f>
        <v>0</v>
      </c>
      <c r="AM1184" t="str">
        <f t="shared" si="37"/>
        <v xml:space="preserve"> </v>
      </c>
    </row>
    <row r="1185" spans="19:39">
      <c r="S1185" s="70">
        <v>185</v>
      </c>
      <c r="T1185" s="73">
        <f>'Product Informations'!$O193</f>
        <v>0</v>
      </c>
      <c r="U1185" s="73">
        <f>'Product Informations'!$P193</f>
        <v>0</v>
      </c>
      <c r="V1185" s="73">
        <f>'Product Informations'!$Q193</f>
        <v>0</v>
      </c>
      <c r="AC1185" s="67" t="str">
        <f t="shared" si="36"/>
        <v xml:space="preserve"> </v>
      </c>
      <c r="AD1185" s="70">
        <v>1688</v>
      </c>
      <c r="AE1185">
        <f>'Component Informations'!$N191</f>
        <v>0</v>
      </c>
      <c r="AF1185">
        <f>'Component Informations'!$O191</f>
        <v>0</v>
      </c>
      <c r="AG1185" s="73">
        <f>'Component Informations'!$P191</f>
        <v>0</v>
      </c>
      <c r="AM1185" t="str">
        <f t="shared" si="37"/>
        <v xml:space="preserve"> </v>
      </c>
    </row>
    <row r="1186" spans="19:39">
      <c r="S1186" s="70">
        <v>186</v>
      </c>
      <c r="T1186" s="73">
        <f>'Product Informations'!$O194</f>
        <v>0</v>
      </c>
      <c r="U1186" s="73">
        <f>'Product Informations'!$P194</f>
        <v>0</v>
      </c>
      <c r="V1186" s="73">
        <f>'Product Informations'!$Q194</f>
        <v>0</v>
      </c>
      <c r="AC1186" s="67" t="str">
        <f t="shared" si="36"/>
        <v xml:space="preserve"> </v>
      </c>
      <c r="AD1186" s="70">
        <v>1689</v>
      </c>
      <c r="AE1186">
        <f>'Component Informations'!$N192</f>
        <v>0</v>
      </c>
      <c r="AF1186">
        <f>'Component Informations'!$O192</f>
        <v>0</v>
      </c>
      <c r="AG1186" s="73">
        <f>'Component Informations'!$P192</f>
        <v>0</v>
      </c>
      <c r="AM1186" t="str">
        <f t="shared" si="37"/>
        <v xml:space="preserve"> </v>
      </c>
    </row>
    <row r="1187" spans="19:39">
      <c r="S1187" s="70">
        <v>187</v>
      </c>
      <c r="T1187" s="73">
        <f>'Product Informations'!$O195</f>
        <v>0</v>
      </c>
      <c r="U1187" s="73">
        <f>'Product Informations'!$P195</f>
        <v>0</v>
      </c>
      <c r="V1187" s="73">
        <f>'Product Informations'!$Q195</f>
        <v>0</v>
      </c>
      <c r="AC1187" s="67" t="str">
        <f t="shared" si="36"/>
        <v xml:space="preserve"> </v>
      </c>
      <c r="AD1187" s="70">
        <v>1690</v>
      </c>
      <c r="AE1187">
        <f>'Component Informations'!$N193</f>
        <v>0</v>
      </c>
      <c r="AF1187">
        <f>'Component Informations'!$O193</f>
        <v>0</v>
      </c>
      <c r="AG1187" s="73">
        <f>'Component Informations'!$P193</f>
        <v>0</v>
      </c>
      <c r="AM1187" t="str">
        <f t="shared" si="37"/>
        <v xml:space="preserve"> </v>
      </c>
    </row>
    <row r="1188" spans="19:39">
      <c r="S1188" s="70">
        <v>188</v>
      </c>
      <c r="T1188" s="73">
        <f>'Product Informations'!$O196</f>
        <v>0</v>
      </c>
      <c r="U1188" s="73">
        <f>'Product Informations'!$P196</f>
        <v>0</v>
      </c>
      <c r="V1188" s="73">
        <f>'Product Informations'!$Q196</f>
        <v>0</v>
      </c>
      <c r="AC1188" s="67" t="str">
        <f t="shared" si="36"/>
        <v xml:space="preserve"> </v>
      </c>
      <c r="AD1188" s="70">
        <v>1691</v>
      </c>
      <c r="AE1188">
        <f>'Component Informations'!$N194</f>
        <v>0</v>
      </c>
      <c r="AF1188">
        <f>'Component Informations'!$O194</f>
        <v>0</v>
      </c>
      <c r="AG1188" s="73">
        <f>'Component Informations'!$P194</f>
        <v>0</v>
      </c>
      <c r="AM1188" t="str">
        <f t="shared" si="37"/>
        <v xml:space="preserve"> </v>
      </c>
    </row>
    <row r="1189" spans="19:39">
      <c r="S1189" s="70">
        <v>189</v>
      </c>
      <c r="T1189" s="73">
        <f>'Product Informations'!$O197</f>
        <v>0</v>
      </c>
      <c r="U1189" s="73">
        <f>'Product Informations'!$P197</f>
        <v>0</v>
      </c>
      <c r="V1189" s="73">
        <f>'Product Informations'!$Q197</f>
        <v>0</v>
      </c>
      <c r="AC1189" s="67" t="str">
        <f t="shared" si="36"/>
        <v xml:space="preserve"> </v>
      </c>
      <c r="AD1189" s="70">
        <v>1692</v>
      </c>
      <c r="AE1189">
        <f>'Component Informations'!$N195</f>
        <v>0</v>
      </c>
      <c r="AF1189">
        <f>'Component Informations'!$O195</f>
        <v>0</v>
      </c>
      <c r="AG1189" s="73">
        <f>'Component Informations'!$P195</f>
        <v>0</v>
      </c>
      <c r="AM1189" t="str">
        <f t="shared" si="37"/>
        <v xml:space="preserve"> </v>
      </c>
    </row>
    <row r="1190" spans="19:39">
      <c r="S1190" s="70">
        <v>190</v>
      </c>
      <c r="T1190" s="73">
        <f>'Product Informations'!$O198</f>
        <v>0</v>
      </c>
      <c r="U1190" s="73">
        <f>'Product Informations'!$P198</f>
        <v>0</v>
      </c>
      <c r="V1190" s="73">
        <f>'Product Informations'!$Q198</f>
        <v>0</v>
      </c>
      <c r="AC1190" s="67" t="str">
        <f t="shared" si="36"/>
        <v xml:space="preserve"> </v>
      </c>
      <c r="AD1190" s="70">
        <v>1693</v>
      </c>
      <c r="AE1190">
        <f>'Component Informations'!$N196</f>
        <v>0</v>
      </c>
      <c r="AF1190">
        <f>'Component Informations'!$O196</f>
        <v>0</v>
      </c>
      <c r="AG1190" s="73">
        <f>'Component Informations'!$P196</f>
        <v>0</v>
      </c>
      <c r="AM1190" t="str">
        <f t="shared" si="37"/>
        <v xml:space="preserve"> </v>
      </c>
    </row>
    <row r="1191" spans="19:39">
      <c r="S1191" s="70">
        <v>191</v>
      </c>
      <c r="T1191" s="73">
        <f>'Product Informations'!$O199</f>
        <v>0</v>
      </c>
      <c r="U1191" s="73">
        <f>'Product Informations'!$P199</f>
        <v>0</v>
      </c>
      <c r="V1191" s="73">
        <f>'Product Informations'!$Q199</f>
        <v>0</v>
      </c>
      <c r="AC1191" s="67" t="str">
        <f t="shared" si="36"/>
        <v xml:space="preserve"> </v>
      </c>
      <c r="AD1191" s="70">
        <v>1694</v>
      </c>
      <c r="AE1191">
        <f>'Component Informations'!$N197</f>
        <v>0</v>
      </c>
      <c r="AF1191">
        <f>'Component Informations'!$O197</f>
        <v>0</v>
      </c>
      <c r="AG1191" s="73">
        <f>'Component Informations'!$P197</f>
        <v>0</v>
      </c>
      <c r="AM1191" t="str">
        <f t="shared" si="37"/>
        <v xml:space="preserve"> </v>
      </c>
    </row>
    <row r="1192" spans="19:39">
      <c r="S1192" s="70">
        <v>192</v>
      </c>
      <c r="T1192" s="73">
        <f>'Product Informations'!$O200</f>
        <v>0</v>
      </c>
      <c r="U1192" s="73">
        <f>'Product Informations'!$P200</f>
        <v>0</v>
      </c>
      <c r="V1192" s="73">
        <f>'Product Informations'!$Q200</f>
        <v>0</v>
      </c>
      <c r="AC1192" s="67" t="str">
        <f t="shared" si="36"/>
        <v xml:space="preserve"> </v>
      </c>
      <c r="AD1192" s="70">
        <v>1695</v>
      </c>
      <c r="AE1192">
        <f>'Component Informations'!$N198</f>
        <v>0</v>
      </c>
      <c r="AF1192">
        <f>'Component Informations'!$O198</f>
        <v>0</v>
      </c>
      <c r="AG1192" s="73">
        <f>'Component Informations'!$P198</f>
        <v>0</v>
      </c>
      <c r="AM1192" t="str">
        <f t="shared" si="37"/>
        <v xml:space="preserve"> </v>
      </c>
    </row>
    <row r="1193" spans="19:39">
      <c r="S1193" s="70">
        <v>193</v>
      </c>
      <c r="T1193" s="73">
        <f>'Product Informations'!$O201</f>
        <v>0</v>
      </c>
      <c r="U1193" s="73">
        <f>'Product Informations'!$P201</f>
        <v>0</v>
      </c>
      <c r="V1193" s="73">
        <f>'Product Informations'!$Q201</f>
        <v>0</v>
      </c>
      <c r="AC1193" s="67" t="str">
        <f t="shared" si="36"/>
        <v xml:space="preserve"> </v>
      </c>
      <c r="AD1193" s="70">
        <v>1696</v>
      </c>
      <c r="AE1193">
        <f>'Component Informations'!$N199</f>
        <v>0</v>
      </c>
      <c r="AF1193">
        <f>'Component Informations'!$O199</f>
        <v>0</v>
      </c>
      <c r="AG1193" s="73">
        <f>'Component Informations'!$P199</f>
        <v>0</v>
      </c>
      <c r="AM1193" t="str">
        <f t="shared" si="37"/>
        <v xml:space="preserve"> </v>
      </c>
    </row>
    <row r="1194" spans="19:39">
      <c r="S1194" s="70">
        <v>194</v>
      </c>
      <c r="T1194" s="73">
        <f>'Product Informations'!$O202</f>
        <v>0</v>
      </c>
      <c r="U1194" s="73">
        <f>'Product Informations'!$P202</f>
        <v>0</v>
      </c>
      <c r="V1194" s="73">
        <f>'Product Informations'!$Q202</f>
        <v>0</v>
      </c>
      <c r="AC1194" s="67" t="str">
        <f t="shared" si="36"/>
        <v xml:space="preserve"> </v>
      </c>
      <c r="AD1194" s="70">
        <v>1697</v>
      </c>
      <c r="AE1194">
        <f>'Component Informations'!$N200</f>
        <v>0</v>
      </c>
      <c r="AF1194">
        <f>'Component Informations'!$O200</f>
        <v>0</v>
      </c>
      <c r="AG1194" s="73">
        <f>'Component Informations'!$P200</f>
        <v>0</v>
      </c>
      <c r="AM1194" t="str">
        <f t="shared" si="37"/>
        <v xml:space="preserve"> </v>
      </c>
    </row>
    <row r="1195" spans="19:39">
      <c r="S1195" s="70">
        <v>195</v>
      </c>
      <c r="T1195" s="73">
        <f>'Product Informations'!$O203</f>
        <v>0</v>
      </c>
      <c r="U1195" s="73">
        <f>'Product Informations'!$P203</f>
        <v>0</v>
      </c>
      <c r="V1195" s="73">
        <f>'Product Informations'!$Q203</f>
        <v>0</v>
      </c>
      <c r="AC1195" s="67" t="str">
        <f t="shared" si="36"/>
        <v xml:space="preserve"> </v>
      </c>
      <c r="AD1195" s="70">
        <v>1698</v>
      </c>
      <c r="AE1195">
        <f>'Component Informations'!$N201</f>
        <v>0</v>
      </c>
      <c r="AF1195">
        <f>'Component Informations'!$O201</f>
        <v>0</v>
      </c>
      <c r="AG1195" s="73">
        <f>'Component Informations'!$P201</f>
        <v>0</v>
      </c>
      <c r="AM1195" t="str">
        <f t="shared" si="37"/>
        <v xml:space="preserve"> </v>
      </c>
    </row>
    <row r="1196" spans="19:39">
      <c r="S1196" s="70">
        <v>196</v>
      </c>
      <c r="T1196" s="73">
        <f>'Product Informations'!$O204</f>
        <v>0</v>
      </c>
      <c r="U1196" s="73">
        <f>'Product Informations'!$P204</f>
        <v>0</v>
      </c>
      <c r="V1196" s="73">
        <f>'Product Informations'!$Q204</f>
        <v>0</v>
      </c>
      <c r="AC1196" s="67" t="str">
        <f t="shared" si="36"/>
        <v xml:space="preserve"> </v>
      </c>
      <c r="AD1196" s="70">
        <v>1699</v>
      </c>
      <c r="AE1196">
        <f>'Component Informations'!$N202</f>
        <v>0</v>
      </c>
      <c r="AF1196">
        <f>'Component Informations'!$O202</f>
        <v>0</v>
      </c>
      <c r="AG1196" s="73">
        <f>'Component Informations'!$P202</f>
        <v>0</v>
      </c>
      <c r="AM1196" t="str">
        <f t="shared" si="37"/>
        <v xml:space="preserve"> </v>
      </c>
    </row>
    <row r="1197" spans="19:39">
      <c r="S1197" s="70">
        <v>197</v>
      </c>
      <c r="T1197" s="73">
        <f>'Product Informations'!$O205</f>
        <v>0</v>
      </c>
      <c r="U1197" s="73">
        <f>'Product Informations'!$P205</f>
        <v>0</v>
      </c>
      <c r="V1197" s="73">
        <f>'Product Informations'!$Q205</f>
        <v>0</v>
      </c>
      <c r="AC1197" s="67" t="str">
        <f t="shared" si="36"/>
        <v xml:space="preserve"> </v>
      </c>
      <c r="AD1197" s="70">
        <v>1700</v>
      </c>
      <c r="AE1197">
        <f>'Component Informations'!$N203</f>
        <v>0</v>
      </c>
      <c r="AF1197">
        <f>'Component Informations'!$O203</f>
        <v>0</v>
      </c>
      <c r="AG1197" s="73">
        <f>'Component Informations'!$P203</f>
        <v>0</v>
      </c>
      <c r="AM1197" t="str">
        <f t="shared" si="37"/>
        <v xml:space="preserve"> </v>
      </c>
    </row>
    <row r="1198" spans="19:39">
      <c r="S1198" s="70">
        <v>198</v>
      </c>
      <c r="T1198" s="73">
        <f>'Product Informations'!$O206</f>
        <v>0</v>
      </c>
      <c r="U1198" s="73">
        <f>'Product Informations'!$P206</f>
        <v>0</v>
      </c>
      <c r="V1198" s="73">
        <f>'Product Informations'!$Q206</f>
        <v>0</v>
      </c>
      <c r="AC1198" s="67" t="str">
        <f t="shared" si="36"/>
        <v xml:space="preserve"> </v>
      </c>
      <c r="AD1198" s="70">
        <v>1701</v>
      </c>
      <c r="AE1198">
        <f>'Component Informations'!$N204</f>
        <v>0</v>
      </c>
      <c r="AF1198">
        <f>'Component Informations'!$O204</f>
        <v>0</v>
      </c>
      <c r="AG1198" s="73">
        <f>'Component Informations'!$P204</f>
        <v>0</v>
      </c>
      <c r="AM1198" t="str">
        <f t="shared" si="37"/>
        <v xml:space="preserve"> </v>
      </c>
    </row>
    <row r="1199" spans="19:39">
      <c r="S1199" s="70">
        <v>199</v>
      </c>
      <c r="T1199" s="73">
        <f>'Product Informations'!$O207</f>
        <v>0</v>
      </c>
      <c r="U1199" s="73">
        <f>'Product Informations'!$P207</f>
        <v>0</v>
      </c>
      <c r="V1199" s="73">
        <f>'Product Informations'!$Q207</f>
        <v>0</v>
      </c>
      <c r="AC1199" s="67" t="str">
        <f t="shared" si="36"/>
        <v xml:space="preserve"> </v>
      </c>
      <c r="AD1199" s="70">
        <v>1702</v>
      </c>
      <c r="AE1199">
        <f>'Component Informations'!$N205</f>
        <v>0</v>
      </c>
      <c r="AF1199">
        <f>'Component Informations'!$O205</f>
        <v>0</v>
      </c>
      <c r="AG1199" s="73">
        <f>'Component Informations'!$P205</f>
        <v>0</v>
      </c>
      <c r="AM1199" t="str">
        <f t="shared" si="37"/>
        <v xml:space="preserve"> </v>
      </c>
    </row>
    <row r="1200" spans="19:39">
      <c r="S1200" s="70">
        <v>200</v>
      </c>
      <c r="T1200" s="73">
        <f>'Product Informations'!$O208</f>
        <v>0</v>
      </c>
      <c r="U1200" s="73">
        <f>'Product Informations'!$P208</f>
        <v>0</v>
      </c>
      <c r="V1200" s="73">
        <f>'Product Informations'!$Q208</f>
        <v>0</v>
      </c>
      <c r="AC1200" s="67" t="str">
        <f t="shared" si="36"/>
        <v xml:space="preserve"> </v>
      </c>
      <c r="AD1200" s="70">
        <v>1703</v>
      </c>
      <c r="AE1200">
        <f>'Component Informations'!$N206</f>
        <v>0</v>
      </c>
      <c r="AF1200">
        <f>'Component Informations'!$O206</f>
        <v>0</v>
      </c>
      <c r="AG1200" s="73">
        <f>'Component Informations'!$P206</f>
        <v>0</v>
      </c>
      <c r="AM1200" t="str">
        <f t="shared" si="37"/>
        <v xml:space="preserve"> </v>
      </c>
    </row>
    <row r="1201" spans="19:39">
      <c r="S1201" s="70">
        <v>201</v>
      </c>
      <c r="T1201" s="73">
        <f>'Product Informations'!$O209</f>
        <v>0</v>
      </c>
      <c r="U1201" s="73">
        <f>'Product Informations'!$P209</f>
        <v>0</v>
      </c>
      <c r="V1201" s="73">
        <f>'Product Informations'!$Q209</f>
        <v>0</v>
      </c>
      <c r="AC1201" s="67" t="str">
        <f t="shared" si="36"/>
        <v xml:space="preserve"> </v>
      </c>
      <c r="AD1201" s="70">
        <v>1704</v>
      </c>
      <c r="AE1201">
        <f>'Component Informations'!$N207</f>
        <v>0</v>
      </c>
      <c r="AF1201">
        <f>'Component Informations'!$O207</f>
        <v>0</v>
      </c>
      <c r="AG1201" s="73">
        <f>'Component Informations'!$P207</f>
        <v>0</v>
      </c>
      <c r="AM1201" t="str">
        <f t="shared" si="37"/>
        <v xml:space="preserve"> </v>
      </c>
    </row>
    <row r="1202" spans="19:39">
      <c r="S1202" s="70">
        <v>202</v>
      </c>
      <c r="T1202" s="73">
        <f>'Product Informations'!$O210</f>
        <v>0</v>
      </c>
      <c r="U1202" s="73">
        <f>'Product Informations'!$P210</f>
        <v>0</v>
      </c>
      <c r="V1202" s="73">
        <f>'Product Informations'!$Q210</f>
        <v>0</v>
      </c>
      <c r="AC1202" s="67" t="str">
        <f t="shared" si="36"/>
        <v xml:space="preserve"> </v>
      </c>
      <c r="AD1202" s="70">
        <v>1705</v>
      </c>
      <c r="AE1202">
        <f>'Component Informations'!$N208</f>
        <v>0</v>
      </c>
      <c r="AF1202">
        <f>'Component Informations'!$O208</f>
        <v>0</v>
      </c>
      <c r="AG1202" s="73">
        <f>'Component Informations'!$P208</f>
        <v>0</v>
      </c>
      <c r="AM1202" t="str">
        <f t="shared" si="37"/>
        <v xml:space="preserve"> </v>
      </c>
    </row>
    <row r="1203" spans="19:39">
      <c r="S1203" s="70">
        <v>203</v>
      </c>
      <c r="T1203" s="73">
        <f>'Product Informations'!$O211</f>
        <v>0</v>
      </c>
      <c r="U1203" s="73">
        <f>'Product Informations'!$P211</f>
        <v>0</v>
      </c>
      <c r="V1203" s="73">
        <f>'Product Informations'!$Q211</f>
        <v>0</v>
      </c>
      <c r="AC1203" s="67" t="str">
        <f t="shared" si="36"/>
        <v xml:space="preserve"> </v>
      </c>
      <c r="AD1203" s="70">
        <v>1706</v>
      </c>
      <c r="AE1203">
        <f>'Component Informations'!$N209</f>
        <v>0</v>
      </c>
      <c r="AF1203">
        <f>'Component Informations'!$O209</f>
        <v>0</v>
      </c>
      <c r="AG1203" s="73">
        <f>'Component Informations'!$P209</f>
        <v>0</v>
      </c>
      <c r="AM1203" t="str">
        <f t="shared" si="37"/>
        <v xml:space="preserve"> </v>
      </c>
    </row>
    <row r="1204" spans="19:39">
      <c r="S1204" s="70">
        <v>204</v>
      </c>
      <c r="T1204" s="73">
        <f>'Product Informations'!$O212</f>
        <v>0</v>
      </c>
      <c r="U1204" s="73">
        <f>'Product Informations'!$P212</f>
        <v>0</v>
      </c>
      <c r="V1204" s="73">
        <f>'Product Informations'!$Q212</f>
        <v>0</v>
      </c>
      <c r="AC1204" s="67" t="str">
        <f t="shared" si="36"/>
        <v xml:space="preserve"> </v>
      </c>
      <c r="AD1204" s="70">
        <v>1707</v>
      </c>
      <c r="AE1204">
        <f>'Component Informations'!$N210</f>
        <v>0</v>
      </c>
      <c r="AF1204">
        <f>'Component Informations'!$O210</f>
        <v>0</v>
      </c>
      <c r="AG1204" s="73">
        <f>'Component Informations'!$P210</f>
        <v>0</v>
      </c>
      <c r="AM1204" t="str">
        <f t="shared" si="37"/>
        <v xml:space="preserve"> </v>
      </c>
    </row>
    <row r="1205" spans="19:39">
      <c r="S1205" s="70">
        <v>205</v>
      </c>
      <c r="T1205" s="73">
        <f>'Product Informations'!$O213</f>
        <v>0</v>
      </c>
      <c r="U1205" s="73">
        <f>'Product Informations'!$P213</f>
        <v>0</v>
      </c>
      <c r="V1205" s="73">
        <f>'Product Informations'!$Q213</f>
        <v>0</v>
      </c>
      <c r="AC1205" s="67" t="str">
        <f t="shared" si="36"/>
        <v xml:space="preserve"> </v>
      </c>
      <c r="AD1205" s="70">
        <v>1708</v>
      </c>
      <c r="AE1205">
        <f>'Component Informations'!$N211</f>
        <v>0</v>
      </c>
      <c r="AF1205">
        <f>'Component Informations'!$O211</f>
        <v>0</v>
      </c>
      <c r="AG1205" s="73">
        <f>'Component Informations'!$P211</f>
        <v>0</v>
      </c>
      <c r="AM1205" t="str">
        <f t="shared" si="37"/>
        <v xml:space="preserve"> </v>
      </c>
    </row>
    <row r="1206" spans="19:39">
      <c r="S1206" s="70">
        <v>206</v>
      </c>
      <c r="T1206" s="73">
        <f>'Product Informations'!$O214</f>
        <v>0</v>
      </c>
      <c r="U1206" s="73">
        <f>'Product Informations'!$P214</f>
        <v>0</v>
      </c>
      <c r="V1206" s="73">
        <f>'Product Informations'!$Q214</f>
        <v>0</v>
      </c>
      <c r="AC1206" s="67" t="str">
        <f t="shared" si="36"/>
        <v xml:space="preserve"> </v>
      </c>
      <c r="AD1206" s="70">
        <v>1709</v>
      </c>
      <c r="AE1206">
        <f>'Component Informations'!$N212</f>
        <v>0</v>
      </c>
      <c r="AF1206">
        <f>'Component Informations'!$O212</f>
        <v>0</v>
      </c>
      <c r="AG1206" s="73">
        <f>'Component Informations'!$P212</f>
        <v>0</v>
      </c>
      <c r="AM1206" t="str">
        <f t="shared" si="37"/>
        <v xml:space="preserve"> </v>
      </c>
    </row>
    <row r="1207" spans="19:39">
      <c r="S1207" s="70">
        <v>207</v>
      </c>
      <c r="T1207" s="73">
        <f>'Product Informations'!$O215</f>
        <v>0</v>
      </c>
      <c r="U1207" s="73">
        <f>'Product Informations'!$P215</f>
        <v>0</v>
      </c>
      <c r="V1207" s="73">
        <f>'Product Informations'!$Q215</f>
        <v>0</v>
      </c>
      <c r="AC1207" s="67" t="str">
        <f t="shared" si="36"/>
        <v xml:space="preserve"> </v>
      </c>
      <c r="AD1207" s="70">
        <v>1710</v>
      </c>
      <c r="AE1207">
        <f>'Component Informations'!$N213</f>
        <v>0</v>
      </c>
      <c r="AF1207">
        <f>'Component Informations'!$O213</f>
        <v>0</v>
      </c>
      <c r="AG1207" s="73">
        <f>'Component Informations'!$P213</f>
        <v>0</v>
      </c>
      <c r="AM1207" t="str">
        <f t="shared" si="37"/>
        <v xml:space="preserve"> </v>
      </c>
    </row>
    <row r="1208" spans="19:39">
      <c r="S1208" s="70">
        <v>208</v>
      </c>
      <c r="T1208" s="73">
        <f>'Product Informations'!$O216</f>
        <v>0</v>
      </c>
      <c r="U1208" s="73">
        <f>'Product Informations'!$P216</f>
        <v>0</v>
      </c>
      <c r="V1208" s="73">
        <f>'Product Informations'!$Q216</f>
        <v>0</v>
      </c>
      <c r="AC1208" s="67" t="str">
        <f t="shared" si="36"/>
        <v xml:space="preserve"> </v>
      </c>
      <c r="AD1208" s="70">
        <v>1711</v>
      </c>
      <c r="AE1208">
        <f>'Component Informations'!$N214</f>
        <v>0</v>
      </c>
      <c r="AF1208">
        <f>'Component Informations'!$O214</f>
        <v>0</v>
      </c>
      <c r="AG1208" s="73">
        <f>'Component Informations'!$P214</f>
        <v>0</v>
      </c>
      <c r="AM1208" t="str">
        <f t="shared" si="37"/>
        <v xml:space="preserve"> </v>
      </c>
    </row>
    <row r="1209" spans="19:39">
      <c r="S1209" s="70">
        <v>209</v>
      </c>
      <c r="T1209" s="73">
        <f>'Product Informations'!$O217</f>
        <v>0</v>
      </c>
      <c r="U1209" s="73">
        <f>'Product Informations'!$P217</f>
        <v>0</v>
      </c>
      <c r="V1209" s="73">
        <f>'Product Informations'!$Q217</f>
        <v>0</v>
      </c>
      <c r="AC1209" s="67" t="str">
        <f t="shared" si="36"/>
        <v xml:space="preserve"> </v>
      </c>
      <c r="AD1209" s="70">
        <v>1712</v>
      </c>
      <c r="AE1209">
        <f>'Component Informations'!$N215</f>
        <v>0</v>
      </c>
      <c r="AF1209">
        <f>'Component Informations'!$O215</f>
        <v>0</v>
      </c>
      <c r="AG1209" s="73">
        <f>'Component Informations'!$P215</f>
        <v>0</v>
      </c>
      <c r="AM1209" t="str">
        <f t="shared" si="37"/>
        <v xml:space="preserve"> </v>
      </c>
    </row>
    <row r="1210" spans="19:39">
      <c r="S1210" s="70">
        <v>210</v>
      </c>
      <c r="T1210" s="73">
        <f>'Product Informations'!$O218</f>
        <v>0</v>
      </c>
      <c r="U1210" s="73">
        <f>'Product Informations'!$P218</f>
        <v>0</v>
      </c>
      <c r="V1210" s="73">
        <f>'Product Informations'!$Q218</f>
        <v>0</v>
      </c>
      <c r="AC1210" s="67" t="str">
        <f t="shared" si="36"/>
        <v xml:space="preserve"> </v>
      </c>
      <c r="AD1210" s="70">
        <v>1713</v>
      </c>
      <c r="AE1210">
        <f>'Component Informations'!$N216</f>
        <v>0</v>
      </c>
      <c r="AF1210">
        <f>'Component Informations'!$O216</f>
        <v>0</v>
      </c>
      <c r="AG1210" s="73">
        <f>'Component Informations'!$P216</f>
        <v>0</v>
      </c>
      <c r="AM1210" t="str">
        <f t="shared" si="37"/>
        <v xml:space="preserve"> </v>
      </c>
    </row>
    <row r="1211" spans="19:39">
      <c r="S1211" s="70">
        <v>211</v>
      </c>
      <c r="T1211" s="73">
        <f>'Product Informations'!$O219</f>
        <v>0</v>
      </c>
      <c r="U1211" s="73">
        <f>'Product Informations'!$P219</f>
        <v>0</v>
      </c>
      <c r="V1211" s="73">
        <f>'Product Informations'!$Q219</f>
        <v>0</v>
      </c>
      <c r="AC1211" s="67" t="str">
        <f t="shared" si="36"/>
        <v xml:space="preserve"> </v>
      </c>
      <c r="AD1211" s="70">
        <v>1714</v>
      </c>
      <c r="AE1211">
        <f>'Component Informations'!$N217</f>
        <v>0</v>
      </c>
      <c r="AF1211">
        <f>'Component Informations'!$O217</f>
        <v>0</v>
      </c>
      <c r="AG1211" s="73">
        <f>'Component Informations'!$P217</f>
        <v>0</v>
      </c>
      <c r="AM1211" t="str">
        <f t="shared" si="37"/>
        <v xml:space="preserve"> </v>
      </c>
    </row>
    <row r="1212" spans="19:39">
      <c r="S1212" s="70">
        <v>212</v>
      </c>
      <c r="T1212" s="73">
        <f>'Product Informations'!$O220</f>
        <v>0</v>
      </c>
      <c r="U1212" s="73">
        <f>'Product Informations'!$P220</f>
        <v>0</v>
      </c>
      <c r="V1212" s="73">
        <f>'Product Informations'!$Q220</f>
        <v>0</v>
      </c>
      <c r="AC1212" s="67" t="str">
        <f t="shared" si="36"/>
        <v xml:space="preserve"> </v>
      </c>
      <c r="AD1212" s="70">
        <v>1715</v>
      </c>
      <c r="AE1212">
        <f>'Component Informations'!$N218</f>
        <v>0</v>
      </c>
      <c r="AF1212">
        <f>'Component Informations'!$O218</f>
        <v>0</v>
      </c>
      <c r="AG1212" s="73">
        <f>'Component Informations'!$P218</f>
        <v>0</v>
      </c>
      <c r="AM1212" t="str">
        <f t="shared" si="37"/>
        <v xml:space="preserve"> </v>
      </c>
    </row>
    <row r="1213" spans="19:39">
      <c r="S1213" s="70">
        <v>213</v>
      </c>
      <c r="T1213" s="73">
        <f>'Product Informations'!$O221</f>
        <v>0</v>
      </c>
      <c r="U1213" s="73">
        <f>'Product Informations'!$P221</f>
        <v>0</v>
      </c>
      <c r="V1213" s="73">
        <f>'Product Informations'!$Q221</f>
        <v>0</v>
      </c>
      <c r="AC1213" s="67" t="str">
        <f t="shared" si="36"/>
        <v xml:space="preserve"> </v>
      </c>
      <c r="AD1213" s="70">
        <v>1716</v>
      </c>
      <c r="AE1213">
        <f>'Component Informations'!$N219</f>
        <v>0</v>
      </c>
      <c r="AF1213">
        <f>'Component Informations'!$O219</f>
        <v>0</v>
      </c>
      <c r="AG1213" s="73">
        <f>'Component Informations'!$P219</f>
        <v>0</v>
      </c>
      <c r="AM1213" t="str">
        <f t="shared" si="37"/>
        <v xml:space="preserve"> </v>
      </c>
    </row>
    <row r="1214" spans="19:39">
      <c r="S1214" s="70">
        <v>214</v>
      </c>
      <c r="T1214" s="73">
        <f>'Product Informations'!$O222</f>
        <v>0</v>
      </c>
      <c r="U1214" s="73">
        <f>'Product Informations'!$P222</f>
        <v>0</v>
      </c>
      <c r="V1214" s="73">
        <f>'Product Informations'!$Q222</f>
        <v>0</v>
      </c>
      <c r="AC1214" s="67" t="str">
        <f t="shared" si="36"/>
        <v xml:space="preserve"> </v>
      </c>
      <c r="AD1214" s="70">
        <v>1717</v>
      </c>
      <c r="AE1214">
        <f>'Component Informations'!$N220</f>
        <v>0</v>
      </c>
      <c r="AF1214">
        <f>'Component Informations'!$O220</f>
        <v>0</v>
      </c>
      <c r="AG1214" s="73">
        <f>'Component Informations'!$P220</f>
        <v>0</v>
      </c>
      <c r="AM1214" t="str">
        <f t="shared" si="37"/>
        <v xml:space="preserve"> </v>
      </c>
    </row>
    <row r="1215" spans="19:39">
      <c r="S1215" s="70">
        <v>215</v>
      </c>
      <c r="T1215" s="73">
        <f>'Product Informations'!$O223</f>
        <v>0</v>
      </c>
      <c r="U1215" s="73">
        <f>'Product Informations'!$P223</f>
        <v>0</v>
      </c>
      <c r="V1215" s="73">
        <f>'Product Informations'!$Q223</f>
        <v>0</v>
      </c>
      <c r="AC1215" s="67" t="str">
        <f t="shared" si="36"/>
        <v xml:space="preserve"> </v>
      </c>
      <c r="AD1215" s="70">
        <v>1718</v>
      </c>
      <c r="AE1215">
        <f>'Component Informations'!$N221</f>
        <v>0</v>
      </c>
      <c r="AF1215">
        <f>'Component Informations'!$O221</f>
        <v>0</v>
      </c>
      <c r="AG1215" s="73">
        <f>'Component Informations'!$P221</f>
        <v>0</v>
      </c>
      <c r="AM1215" t="str">
        <f t="shared" si="37"/>
        <v xml:space="preserve"> </v>
      </c>
    </row>
    <row r="1216" spans="19:39">
      <c r="S1216" s="70">
        <v>216</v>
      </c>
      <c r="T1216" s="73">
        <f>'Product Informations'!$O224</f>
        <v>0</v>
      </c>
      <c r="U1216" s="73">
        <f>'Product Informations'!$P224</f>
        <v>0</v>
      </c>
      <c r="V1216" s="73">
        <f>'Product Informations'!$Q224</f>
        <v>0</v>
      </c>
      <c r="AC1216" s="67" t="str">
        <f t="shared" si="36"/>
        <v xml:space="preserve"> </v>
      </c>
      <c r="AD1216" s="70">
        <v>1719</v>
      </c>
      <c r="AE1216">
        <f>'Component Informations'!$N222</f>
        <v>0</v>
      </c>
      <c r="AF1216">
        <f>'Component Informations'!$O222</f>
        <v>0</v>
      </c>
      <c r="AG1216" s="73">
        <f>'Component Informations'!$P222</f>
        <v>0</v>
      </c>
      <c r="AM1216" t="str">
        <f t="shared" si="37"/>
        <v xml:space="preserve"> </v>
      </c>
    </row>
    <row r="1217" spans="19:39">
      <c r="S1217" s="70">
        <v>217</v>
      </c>
      <c r="T1217" s="73">
        <f>'Product Informations'!$O225</f>
        <v>0</v>
      </c>
      <c r="U1217" s="73">
        <f>'Product Informations'!$P225</f>
        <v>0</v>
      </c>
      <c r="V1217" s="73">
        <f>'Product Informations'!$Q225</f>
        <v>0</v>
      </c>
      <c r="AC1217" s="67" t="str">
        <f t="shared" si="36"/>
        <v xml:space="preserve"> </v>
      </c>
      <c r="AD1217" s="70">
        <v>1720</v>
      </c>
      <c r="AE1217">
        <f>'Component Informations'!$N223</f>
        <v>0</v>
      </c>
      <c r="AF1217">
        <f>'Component Informations'!$O223</f>
        <v>0</v>
      </c>
      <c r="AG1217" s="73">
        <f>'Component Informations'!$P223</f>
        <v>0</v>
      </c>
      <c r="AM1217" t="str">
        <f t="shared" si="37"/>
        <v xml:space="preserve"> </v>
      </c>
    </row>
    <row r="1218" spans="19:39">
      <c r="S1218" s="70">
        <v>218</v>
      </c>
      <c r="T1218" s="73">
        <f>'Product Informations'!$O226</f>
        <v>0</v>
      </c>
      <c r="U1218" s="73">
        <f>'Product Informations'!$P226</f>
        <v>0</v>
      </c>
      <c r="V1218" s="73">
        <f>'Product Informations'!$Q226</f>
        <v>0</v>
      </c>
      <c r="AC1218" s="67" t="str">
        <f t="shared" ref="AC1218:AC1281" si="38">Z1218&amp;" "&amp;AA1218</f>
        <v xml:space="preserve"> </v>
      </c>
      <c r="AD1218" s="70">
        <v>1721</v>
      </c>
      <c r="AE1218">
        <f>'Component Informations'!$N224</f>
        <v>0</v>
      </c>
      <c r="AF1218">
        <f>'Component Informations'!$O224</f>
        <v>0</v>
      </c>
      <c r="AG1218" s="73">
        <f>'Component Informations'!$P224</f>
        <v>0</v>
      </c>
      <c r="AM1218" t="str">
        <f t="shared" ref="AM1218:AM1281" si="39">AJ1218&amp;" "&amp;AK1218</f>
        <v xml:space="preserve"> </v>
      </c>
    </row>
    <row r="1219" spans="19:39">
      <c r="S1219" s="70">
        <v>219</v>
      </c>
      <c r="T1219" s="73">
        <f>'Product Informations'!$O227</f>
        <v>0</v>
      </c>
      <c r="U1219" s="73">
        <f>'Product Informations'!$P227</f>
        <v>0</v>
      </c>
      <c r="V1219" s="73">
        <f>'Product Informations'!$Q227</f>
        <v>0</v>
      </c>
      <c r="AC1219" s="67" t="str">
        <f t="shared" si="38"/>
        <v xml:space="preserve"> </v>
      </c>
      <c r="AD1219" s="70">
        <v>1722</v>
      </c>
      <c r="AE1219">
        <f>'Component Informations'!$N225</f>
        <v>0</v>
      </c>
      <c r="AF1219">
        <f>'Component Informations'!$O225</f>
        <v>0</v>
      </c>
      <c r="AG1219" s="73">
        <f>'Component Informations'!$P225</f>
        <v>0</v>
      </c>
      <c r="AM1219" t="str">
        <f t="shared" si="39"/>
        <v xml:space="preserve"> </v>
      </c>
    </row>
    <row r="1220" spans="19:39">
      <c r="S1220" s="70">
        <v>220</v>
      </c>
      <c r="T1220" s="73">
        <f>'Product Informations'!$O228</f>
        <v>0</v>
      </c>
      <c r="U1220" s="73">
        <f>'Product Informations'!$P228</f>
        <v>0</v>
      </c>
      <c r="V1220" s="73">
        <f>'Product Informations'!$Q228</f>
        <v>0</v>
      </c>
      <c r="AC1220" s="67" t="str">
        <f t="shared" si="38"/>
        <v xml:space="preserve"> </v>
      </c>
      <c r="AD1220" s="70">
        <v>1723</v>
      </c>
      <c r="AE1220">
        <f>'Component Informations'!$N226</f>
        <v>0</v>
      </c>
      <c r="AF1220">
        <f>'Component Informations'!$O226</f>
        <v>0</v>
      </c>
      <c r="AG1220" s="73">
        <f>'Component Informations'!$P226</f>
        <v>0</v>
      </c>
      <c r="AM1220" t="str">
        <f t="shared" si="39"/>
        <v xml:space="preserve"> </v>
      </c>
    </row>
    <row r="1221" spans="19:39">
      <c r="S1221" s="70">
        <v>221</v>
      </c>
      <c r="T1221" s="73">
        <f>'Product Informations'!$O229</f>
        <v>0</v>
      </c>
      <c r="U1221" s="73">
        <f>'Product Informations'!$P229</f>
        <v>0</v>
      </c>
      <c r="V1221" s="73">
        <f>'Product Informations'!$Q229</f>
        <v>0</v>
      </c>
      <c r="AC1221" s="67" t="str">
        <f t="shared" si="38"/>
        <v xml:space="preserve"> </v>
      </c>
      <c r="AD1221" s="70">
        <v>1724</v>
      </c>
      <c r="AE1221">
        <f>'Component Informations'!$N227</f>
        <v>0</v>
      </c>
      <c r="AF1221">
        <f>'Component Informations'!$O227</f>
        <v>0</v>
      </c>
      <c r="AG1221" s="73">
        <f>'Component Informations'!$P227</f>
        <v>0</v>
      </c>
      <c r="AM1221" t="str">
        <f t="shared" si="39"/>
        <v xml:space="preserve"> </v>
      </c>
    </row>
    <row r="1222" spans="19:39">
      <c r="S1222" s="70">
        <v>222</v>
      </c>
      <c r="T1222" s="73">
        <f>'Product Informations'!$O230</f>
        <v>0</v>
      </c>
      <c r="U1222" s="73">
        <f>'Product Informations'!$P230</f>
        <v>0</v>
      </c>
      <c r="V1222" s="73">
        <f>'Product Informations'!$Q230</f>
        <v>0</v>
      </c>
      <c r="AC1222" s="67" t="str">
        <f t="shared" si="38"/>
        <v xml:space="preserve"> </v>
      </c>
      <c r="AD1222" s="70">
        <v>1725</v>
      </c>
      <c r="AE1222">
        <f>'Component Informations'!$N228</f>
        <v>0</v>
      </c>
      <c r="AF1222">
        <f>'Component Informations'!$O228</f>
        <v>0</v>
      </c>
      <c r="AG1222" s="73">
        <f>'Component Informations'!$P228</f>
        <v>0</v>
      </c>
      <c r="AM1222" t="str">
        <f t="shared" si="39"/>
        <v xml:space="preserve"> </v>
      </c>
    </row>
    <row r="1223" spans="19:39">
      <c r="S1223" s="70">
        <v>223</v>
      </c>
      <c r="T1223" s="73">
        <f>'Product Informations'!$O231</f>
        <v>0</v>
      </c>
      <c r="U1223" s="73">
        <f>'Product Informations'!$P231</f>
        <v>0</v>
      </c>
      <c r="V1223" s="73">
        <f>'Product Informations'!$Q231</f>
        <v>0</v>
      </c>
      <c r="AC1223" s="67" t="str">
        <f t="shared" si="38"/>
        <v xml:space="preserve"> </v>
      </c>
      <c r="AD1223" s="70">
        <v>1726</v>
      </c>
      <c r="AE1223">
        <f>'Component Informations'!$N229</f>
        <v>0</v>
      </c>
      <c r="AF1223">
        <f>'Component Informations'!$O229</f>
        <v>0</v>
      </c>
      <c r="AG1223" s="73">
        <f>'Component Informations'!$P229</f>
        <v>0</v>
      </c>
      <c r="AM1223" t="str">
        <f t="shared" si="39"/>
        <v xml:space="preserve"> </v>
      </c>
    </row>
    <row r="1224" spans="19:39">
      <c r="S1224" s="70">
        <v>224</v>
      </c>
      <c r="T1224" s="73">
        <f>'Product Informations'!$O232</f>
        <v>0</v>
      </c>
      <c r="U1224" s="73">
        <f>'Product Informations'!$P232</f>
        <v>0</v>
      </c>
      <c r="V1224" s="73">
        <f>'Product Informations'!$Q232</f>
        <v>0</v>
      </c>
      <c r="AC1224" s="67" t="str">
        <f t="shared" si="38"/>
        <v xml:space="preserve"> </v>
      </c>
      <c r="AD1224" s="70">
        <v>1727</v>
      </c>
      <c r="AE1224">
        <f>'Component Informations'!$N230</f>
        <v>0</v>
      </c>
      <c r="AF1224">
        <f>'Component Informations'!$O230</f>
        <v>0</v>
      </c>
      <c r="AG1224" s="73">
        <f>'Component Informations'!$P230</f>
        <v>0</v>
      </c>
      <c r="AM1224" t="str">
        <f t="shared" si="39"/>
        <v xml:space="preserve"> </v>
      </c>
    </row>
    <row r="1225" spans="19:39">
      <c r="S1225" s="70">
        <v>225</v>
      </c>
      <c r="T1225" s="73">
        <f>'Product Informations'!$O233</f>
        <v>0</v>
      </c>
      <c r="U1225" s="73">
        <f>'Product Informations'!$P233</f>
        <v>0</v>
      </c>
      <c r="V1225" s="73">
        <f>'Product Informations'!$Q233</f>
        <v>0</v>
      </c>
      <c r="AC1225" s="67" t="str">
        <f t="shared" si="38"/>
        <v xml:space="preserve"> </v>
      </c>
      <c r="AD1225" s="70">
        <v>1728</v>
      </c>
      <c r="AE1225">
        <f>'Component Informations'!$N231</f>
        <v>0</v>
      </c>
      <c r="AF1225">
        <f>'Component Informations'!$O231</f>
        <v>0</v>
      </c>
      <c r="AG1225" s="73">
        <f>'Component Informations'!$P231</f>
        <v>0</v>
      </c>
      <c r="AM1225" t="str">
        <f t="shared" si="39"/>
        <v xml:space="preserve"> </v>
      </c>
    </row>
    <row r="1226" spans="19:39">
      <c r="S1226" s="70">
        <v>226</v>
      </c>
      <c r="T1226" s="73">
        <f>'Product Informations'!$O234</f>
        <v>0</v>
      </c>
      <c r="U1226" s="73">
        <f>'Product Informations'!$P234</f>
        <v>0</v>
      </c>
      <c r="V1226" s="73">
        <f>'Product Informations'!$Q234</f>
        <v>0</v>
      </c>
      <c r="AC1226" s="67" t="str">
        <f t="shared" si="38"/>
        <v xml:space="preserve"> </v>
      </c>
      <c r="AD1226" s="70">
        <v>1729</v>
      </c>
      <c r="AE1226">
        <f>'Component Informations'!$N232</f>
        <v>0</v>
      </c>
      <c r="AF1226">
        <f>'Component Informations'!$O232</f>
        <v>0</v>
      </c>
      <c r="AG1226" s="73">
        <f>'Component Informations'!$P232</f>
        <v>0</v>
      </c>
      <c r="AM1226" t="str">
        <f t="shared" si="39"/>
        <v xml:space="preserve"> </v>
      </c>
    </row>
    <row r="1227" spans="19:39">
      <c r="S1227" s="70">
        <v>227</v>
      </c>
      <c r="T1227" s="73">
        <f>'Product Informations'!$O235</f>
        <v>0</v>
      </c>
      <c r="U1227" s="73">
        <f>'Product Informations'!$P235</f>
        <v>0</v>
      </c>
      <c r="V1227" s="73">
        <f>'Product Informations'!$Q235</f>
        <v>0</v>
      </c>
      <c r="AC1227" s="67" t="str">
        <f t="shared" si="38"/>
        <v xml:space="preserve"> </v>
      </c>
      <c r="AD1227" s="70">
        <v>1730</v>
      </c>
      <c r="AE1227">
        <f>'Component Informations'!$N233</f>
        <v>0</v>
      </c>
      <c r="AF1227">
        <f>'Component Informations'!$O233</f>
        <v>0</v>
      </c>
      <c r="AG1227" s="73">
        <f>'Component Informations'!$P233</f>
        <v>0</v>
      </c>
      <c r="AM1227" t="str">
        <f t="shared" si="39"/>
        <v xml:space="preserve"> </v>
      </c>
    </row>
    <row r="1228" spans="19:39">
      <c r="S1228" s="70">
        <v>228</v>
      </c>
      <c r="T1228" s="73">
        <f>'Product Informations'!$O236</f>
        <v>0</v>
      </c>
      <c r="U1228" s="73">
        <f>'Product Informations'!$P236</f>
        <v>0</v>
      </c>
      <c r="V1228" s="73">
        <f>'Product Informations'!$Q236</f>
        <v>0</v>
      </c>
      <c r="AC1228" s="67" t="str">
        <f t="shared" si="38"/>
        <v xml:space="preserve"> </v>
      </c>
      <c r="AD1228" s="70">
        <v>1731</v>
      </c>
      <c r="AE1228">
        <f>'Component Informations'!$N234</f>
        <v>0</v>
      </c>
      <c r="AF1228">
        <f>'Component Informations'!$O234</f>
        <v>0</v>
      </c>
      <c r="AG1228" s="73">
        <f>'Component Informations'!$P234</f>
        <v>0</v>
      </c>
      <c r="AM1228" t="str">
        <f t="shared" si="39"/>
        <v xml:space="preserve"> </v>
      </c>
    </row>
    <row r="1229" spans="19:39">
      <c r="S1229" s="70">
        <v>229</v>
      </c>
      <c r="T1229" s="73">
        <f>'Product Informations'!$O237</f>
        <v>0</v>
      </c>
      <c r="U1229" s="73">
        <f>'Product Informations'!$P237</f>
        <v>0</v>
      </c>
      <c r="V1229" s="73">
        <f>'Product Informations'!$Q237</f>
        <v>0</v>
      </c>
      <c r="AC1229" s="67" t="str">
        <f t="shared" si="38"/>
        <v xml:space="preserve"> </v>
      </c>
      <c r="AD1229" s="70">
        <v>1732</v>
      </c>
      <c r="AE1229">
        <f>'Component Informations'!$N235</f>
        <v>0</v>
      </c>
      <c r="AF1229">
        <f>'Component Informations'!$O235</f>
        <v>0</v>
      </c>
      <c r="AG1229" s="73">
        <f>'Component Informations'!$P235</f>
        <v>0</v>
      </c>
      <c r="AM1229" t="str">
        <f t="shared" si="39"/>
        <v xml:space="preserve"> </v>
      </c>
    </row>
    <row r="1230" spans="19:39">
      <c r="S1230" s="70">
        <v>230</v>
      </c>
      <c r="T1230" s="73">
        <f>'Product Informations'!$O238</f>
        <v>0</v>
      </c>
      <c r="U1230" s="73">
        <f>'Product Informations'!$P238</f>
        <v>0</v>
      </c>
      <c r="V1230" s="73">
        <f>'Product Informations'!$Q238</f>
        <v>0</v>
      </c>
      <c r="AC1230" s="67" t="str">
        <f t="shared" si="38"/>
        <v xml:space="preserve"> </v>
      </c>
      <c r="AD1230" s="70">
        <v>1733</v>
      </c>
      <c r="AE1230">
        <f>'Component Informations'!$N236</f>
        <v>0</v>
      </c>
      <c r="AF1230">
        <f>'Component Informations'!$O236</f>
        <v>0</v>
      </c>
      <c r="AG1230" s="73">
        <f>'Component Informations'!$P236</f>
        <v>0</v>
      </c>
      <c r="AM1230" t="str">
        <f t="shared" si="39"/>
        <v xml:space="preserve"> </v>
      </c>
    </row>
    <row r="1231" spans="19:39">
      <c r="S1231" s="70">
        <v>231</v>
      </c>
      <c r="T1231" s="73">
        <f>'Product Informations'!$O239</f>
        <v>0</v>
      </c>
      <c r="U1231" s="73">
        <f>'Product Informations'!$P239</f>
        <v>0</v>
      </c>
      <c r="V1231" s="73">
        <f>'Product Informations'!$Q239</f>
        <v>0</v>
      </c>
      <c r="AC1231" s="67" t="str">
        <f t="shared" si="38"/>
        <v xml:space="preserve"> </v>
      </c>
      <c r="AD1231" s="70">
        <v>1734</v>
      </c>
      <c r="AE1231">
        <f>'Component Informations'!$N237</f>
        <v>0</v>
      </c>
      <c r="AF1231">
        <f>'Component Informations'!$O237</f>
        <v>0</v>
      </c>
      <c r="AG1231" s="73">
        <f>'Component Informations'!$P237</f>
        <v>0</v>
      </c>
      <c r="AM1231" t="str">
        <f t="shared" si="39"/>
        <v xml:space="preserve"> </v>
      </c>
    </row>
    <row r="1232" spans="19:39">
      <c r="S1232" s="70">
        <v>232</v>
      </c>
      <c r="T1232" s="73">
        <f>'Product Informations'!$O240</f>
        <v>0</v>
      </c>
      <c r="U1232" s="73">
        <f>'Product Informations'!$P240</f>
        <v>0</v>
      </c>
      <c r="V1232" s="73">
        <f>'Product Informations'!$Q240</f>
        <v>0</v>
      </c>
      <c r="AC1232" s="67" t="str">
        <f t="shared" si="38"/>
        <v xml:space="preserve"> </v>
      </c>
      <c r="AD1232" s="70">
        <v>1735</v>
      </c>
      <c r="AE1232">
        <f>'Component Informations'!$N238</f>
        <v>0</v>
      </c>
      <c r="AF1232">
        <f>'Component Informations'!$O238</f>
        <v>0</v>
      </c>
      <c r="AG1232" s="73">
        <f>'Component Informations'!$P238</f>
        <v>0</v>
      </c>
      <c r="AM1232" t="str">
        <f t="shared" si="39"/>
        <v xml:space="preserve"> </v>
      </c>
    </row>
    <row r="1233" spans="19:39">
      <c r="S1233" s="70">
        <v>233</v>
      </c>
      <c r="T1233" s="73">
        <f>'Product Informations'!$O241</f>
        <v>0</v>
      </c>
      <c r="U1233" s="73">
        <f>'Product Informations'!$P241</f>
        <v>0</v>
      </c>
      <c r="V1233" s="73">
        <f>'Product Informations'!$Q241</f>
        <v>0</v>
      </c>
      <c r="AC1233" s="67" t="str">
        <f t="shared" si="38"/>
        <v xml:space="preserve"> </v>
      </c>
      <c r="AD1233" s="70">
        <v>1736</v>
      </c>
      <c r="AE1233">
        <f>'Component Informations'!$N239</f>
        <v>0</v>
      </c>
      <c r="AF1233">
        <f>'Component Informations'!$O239</f>
        <v>0</v>
      </c>
      <c r="AG1233" s="73">
        <f>'Component Informations'!$P239</f>
        <v>0</v>
      </c>
      <c r="AM1233" t="str">
        <f t="shared" si="39"/>
        <v xml:space="preserve"> </v>
      </c>
    </row>
    <row r="1234" spans="19:39">
      <c r="S1234" s="70">
        <v>234</v>
      </c>
      <c r="T1234" s="73">
        <f>'Product Informations'!$O242</f>
        <v>0</v>
      </c>
      <c r="U1234" s="73">
        <f>'Product Informations'!$P242</f>
        <v>0</v>
      </c>
      <c r="V1234" s="73">
        <f>'Product Informations'!$Q242</f>
        <v>0</v>
      </c>
      <c r="AC1234" s="67" t="str">
        <f t="shared" si="38"/>
        <v xml:space="preserve"> </v>
      </c>
      <c r="AD1234" s="70">
        <v>1737</v>
      </c>
      <c r="AE1234">
        <f>'Component Informations'!$N240</f>
        <v>0</v>
      </c>
      <c r="AF1234">
        <f>'Component Informations'!$O240</f>
        <v>0</v>
      </c>
      <c r="AG1234" s="73">
        <f>'Component Informations'!$P240</f>
        <v>0</v>
      </c>
      <c r="AM1234" t="str">
        <f t="shared" si="39"/>
        <v xml:space="preserve"> </v>
      </c>
    </row>
    <row r="1235" spans="19:39">
      <c r="S1235" s="70">
        <v>235</v>
      </c>
      <c r="T1235" s="73">
        <f>'Product Informations'!$O243</f>
        <v>0</v>
      </c>
      <c r="U1235" s="73">
        <f>'Product Informations'!$P243</f>
        <v>0</v>
      </c>
      <c r="V1235" s="73">
        <f>'Product Informations'!$Q243</f>
        <v>0</v>
      </c>
      <c r="AC1235" s="67" t="str">
        <f t="shared" si="38"/>
        <v xml:space="preserve"> </v>
      </c>
      <c r="AD1235" s="70">
        <v>1738</v>
      </c>
      <c r="AE1235">
        <f>'Component Informations'!$N241</f>
        <v>0</v>
      </c>
      <c r="AF1235">
        <f>'Component Informations'!$O241</f>
        <v>0</v>
      </c>
      <c r="AG1235" s="73">
        <f>'Component Informations'!$P241</f>
        <v>0</v>
      </c>
      <c r="AM1235" t="str">
        <f t="shared" si="39"/>
        <v xml:space="preserve"> </v>
      </c>
    </row>
    <row r="1236" spans="19:39">
      <c r="S1236" s="70">
        <v>236</v>
      </c>
      <c r="T1236" s="73">
        <f>'Product Informations'!$O244</f>
        <v>0</v>
      </c>
      <c r="U1236" s="73">
        <f>'Product Informations'!$P244</f>
        <v>0</v>
      </c>
      <c r="V1236" s="73">
        <f>'Product Informations'!$Q244</f>
        <v>0</v>
      </c>
      <c r="AC1236" s="67" t="str">
        <f t="shared" si="38"/>
        <v xml:space="preserve"> </v>
      </c>
      <c r="AD1236" s="70">
        <v>1739</v>
      </c>
      <c r="AE1236">
        <f>'Component Informations'!$N242</f>
        <v>0</v>
      </c>
      <c r="AF1236">
        <f>'Component Informations'!$O242</f>
        <v>0</v>
      </c>
      <c r="AG1236" s="73">
        <f>'Component Informations'!$P242</f>
        <v>0</v>
      </c>
      <c r="AM1236" t="str">
        <f t="shared" si="39"/>
        <v xml:space="preserve"> </v>
      </c>
    </row>
    <row r="1237" spans="19:39">
      <c r="S1237" s="70">
        <v>237</v>
      </c>
      <c r="T1237" s="73">
        <f>'Product Informations'!$O245</f>
        <v>0</v>
      </c>
      <c r="U1237" s="73">
        <f>'Product Informations'!$P245</f>
        <v>0</v>
      </c>
      <c r="V1237" s="73">
        <f>'Product Informations'!$Q245</f>
        <v>0</v>
      </c>
      <c r="AC1237" s="67" t="str">
        <f t="shared" si="38"/>
        <v xml:space="preserve"> </v>
      </c>
      <c r="AD1237" s="70">
        <v>1740</v>
      </c>
      <c r="AE1237">
        <f>'Component Informations'!$N243</f>
        <v>0</v>
      </c>
      <c r="AF1237">
        <f>'Component Informations'!$O243</f>
        <v>0</v>
      </c>
      <c r="AG1237" s="73">
        <f>'Component Informations'!$P243</f>
        <v>0</v>
      </c>
      <c r="AM1237" t="str">
        <f t="shared" si="39"/>
        <v xml:space="preserve"> </v>
      </c>
    </row>
    <row r="1238" spans="19:39">
      <c r="S1238" s="70">
        <v>238</v>
      </c>
      <c r="T1238" s="73">
        <f>'Product Informations'!$O246</f>
        <v>0</v>
      </c>
      <c r="U1238" s="73">
        <f>'Product Informations'!$P246</f>
        <v>0</v>
      </c>
      <c r="V1238" s="73">
        <f>'Product Informations'!$Q246</f>
        <v>0</v>
      </c>
      <c r="AC1238" s="67" t="str">
        <f t="shared" si="38"/>
        <v xml:space="preserve"> </v>
      </c>
      <c r="AD1238" s="70">
        <v>1741</v>
      </c>
      <c r="AE1238">
        <f>'Component Informations'!$N244</f>
        <v>0</v>
      </c>
      <c r="AF1238">
        <f>'Component Informations'!$O244</f>
        <v>0</v>
      </c>
      <c r="AG1238" s="73">
        <f>'Component Informations'!$P244</f>
        <v>0</v>
      </c>
      <c r="AM1238" t="str">
        <f t="shared" si="39"/>
        <v xml:space="preserve"> </v>
      </c>
    </row>
    <row r="1239" spans="19:39">
      <c r="S1239" s="70">
        <v>239</v>
      </c>
      <c r="T1239" s="73">
        <f>'Product Informations'!$O247</f>
        <v>0</v>
      </c>
      <c r="U1239" s="73">
        <f>'Product Informations'!$P247</f>
        <v>0</v>
      </c>
      <c r="V1239" s="73">
        <f>'Product Informations'!$Q247</f>
        <v>0</v>
      </c>
      <c r="AC1239" s="67" t="str">
        <f t="shared" si="38"/>
        <v xml:space="preserve"> </v>
      </c>
      <c r="AD1239" s="70">
        <v>1742</v>
      </c>
      <c r="AE1239">
        <f>'Component Informations'!$N245</f>
        <v>0</v>
      </c>
      <c r="AF1239">
        <f>'Component Informations'!$O245</f>
        <v>0</v>
      </c>
      <c r="AG1239" s="73">
        <f>'Component Informations'!$P245</f>
        <v>0</v>
      </c>
      <c r="AM1239" t="str">
        <f t="shared" si="39"/>
        <v xml:space="preserve"> </v>
      </c>
    </row>
    <row r="1240" spans="19:39">
      <c r="S1240" s="70">
        <v>240</v>
      </c>
      <c r="T1240" s="73">
        <f>'Product Informations'!$O248</f>
        <v>0</v>
      </c>
      <c r="U1240" s="73">
        <f>'Product Informations'!$P248</f>
        <v>0</v>
      </c>
      <c r="V1240" s="73">
        <f>'Product Informations'!$Q248</f>
        <v>0</v>
      </c>
      <c r="AC1240" s="67" t="str">
        <f t="shared" si="38"/>
        <v xml:space="preserve"> </v>
      </c>
      <c r="AD1240" s="70">
        <v>1743</v>
      </c>
      <c r="AE1240">
        <f>'Component Informations'!$N246</f>
        <v>0</v>
      </c>
      <c r="AF1240">
        <f>'Component Informations'!$O246</f>
        <v>0</v>
      </c>
      <c r="AG1240" s="73">
        <f>'Component Informations'!$P246</f>
        <v>0</v>
      </c>
      <c r="AM1240" t="str">
        <f t="shared" si="39"/>
        <v xml:space="preserve"> </v>
      </c>
    </row>
    <row r="1241" spans="19:39">
      <c r="S1241" s="70">
        <v>241</v>
      </c>
      <c r="T1241" s="73">
        <f>'Product Informations'!$O249</f>
        <v>0</v>
      </c>
      <c r="U1241" s="73">
        <f>'Product Informations'!$P249</f>
        <v>0</v>
      </c>
      <c r="V1241" s="73">
        <f>'Product Informations'!$Q249</f>
        <v>0</v>
      </c>
      <c r="AC1241" s="67" t="str">
        <f t="shared" si="38"/>
        <v xml:space="preserve"> </v>
      </c>
      <c r="AD1241" s="70">
        <v>1744</v>
      </c>
      <c r="AE1241">
        <f>'Component Informations'!$N247</f>
        <v>0</v>
      </c>
      <c r="AF1241">
        <f>'Component Informations'!$O247</f>
        <v>0</v>
      </c>
      <c r="AG1241" s="73">
        <f>'Component Informations'!$P247</f>
        <v>0</v>
      </c>
      <c r="AM1241" t="str">
        <f t="shared" si="39"/>
        <v xml:space="preserve"> </v>
      </c>
    </row>
    <row r="1242" spans="19:39">
      <c r="S1242" s="70">
        <v>242</v>
      </c>
      <c r="T1242" s="73">
        <f>'Product Informations'!$O250</f>
        <v>0</v>
      </c>
      <c r="U1242" s="73">
        <f>'Product Informations'!$P250</f>
        <v>0</v>
      </c>
      <c r="V1242" s="73">
        <f>'Product Informations'!$Q250</f>
        <v>0</v>
      </c>
      <c r="AC1242" s="67" t="str">
        <f t="shared" si="38"/>
        <v xml:space="preserve"> </v>
      </c>
      <c r="AD1242" s="70">
        <v>1745</v>
      </c>
      <c r="AE1242">
        <f>'Component Informations'!$N248</f>
        <v>0</v>
      </c>
      <c r="AF1242">
        <f>'Component Informations'!$O248</f>
        <v>0</v>
      </c>
      <c r="AG1242" s="73">
        <f>'Component Informations'!$P248</f>
        <v>0</v>
      </c>
      <c r="AM1242" t="str">
        <f t="shared" si="39"/>
        <v xml:space="preserve"> </v>
      </c>
    </row>
    <row r="1243" spans="19:39">
      <c r="S1243" s="70">
        <v>243</v>
      </c>
      <c r="T1243" s="73">
        <f>'Product Informations'!$O251</f>
        <v>0</v>
      </c>
      <c r="U1243" s="73">
        <f>'Product Informations'!$P251</f>
        <v>0</v>
      </c>
      <c r="V1243" s="73">
        <f>'Product Informations'!$Q251</f>
        <v>0</v>
      </c>
      <c r="AC1243" s="67" t="str">
        <f t="shared" si="38"/>
        <v xml:space="preserve"> </v>
      </c>
      <c r="AD1243" s="70">
        <v>1746</v>
      </c>
      <c r="AE1243">
        <f>'Component Informations'!$N249</f>
        <v>0</v>
      </c>
      <c r="AF1243">
        <f>'Component Informations'!$O249</f>
        <v>0</v>
      </c>
      <c r="AG1243" s="73">
        <f>'Component Informations'!$P249</f>
        <v>0</v>
      </c>
      <c r="AM1243" t="str">
        <f t="shared" si="39"/>
        <v xml:space="preserve"> </v>
      </c>
    </row>
    <row r="1244" spans="19:39">
      <c r="S1244" s="70">
        <v>244</v>
      </c>
      <c r="T1244" s="73">
        <f>'Product Informations'!$O252</f>
        <v>0</v>
      </c>
      <c r="U1244" s="73">
        <f>'Product Informations'!$P252</f>
        <v>0</v>
      </c>
      <c r="V1244" s="73">
        <f>'Product Informations'!$Q252</f>
        <v>0</v>
      </c>
      <c r="AC1244" s="67" t="str">
        <f t="shared" si="38"/>
        <v xml:space="preserve"> </v>
      </c>
      <c r="AD1244" s="70">
        <v>1747</v>
      </c>
      <c r="AE1244">
        <f>'Component Informations'!$N250</f>
        <v>0</v>
      </c>
      <c r="AF1244">
        <f>'Component Informations'!$O250</f>
        <v>0</v>
      </c>
      <c r="AG1244" s="73">
        <f>'Component Informations'!$P250</f>
        <v>0</v>
      </c>
      <c r="AM1244" t="str">
        <f t="shared" si="39"/>
        <v xml:space="preserve"> </v>
      </c>
    </row>
    <row r="1245" spans="19:39">
      <c r="S1245" s="70">
        <v>245</v>
      </c>
      <c r="T1245" s="73">
        <f>'Product Informations'!$O253</f>
        <v>0</v>
      </c>
      <c r="U1245" s="73">
        <f>'Product Informations'!$P253</f>
        <v>0</v>
      </c>
      <c r="V1245" s="73">
        <f>'Product Informations'!$Q253</f>
        <v>0</v>
      </c>
      <c r="AC1245" s="67" t="str">
        <f t="shared" si="38"/>
        <v xml:space="preserve"> </v>
      </c>
      <c r="AD1245" s="70">
        <v>1748</v>
      </c>
      <c r="AE1245">
        <f>'Component Informations'!$N251</f>
        <v>0</v>
      </c>
      <c r="AF1245">
        <f>'Component Informations'!$O251</f>
        <v>0</v>
      </c>
      <c r="AG1245" s="73">
        <f>'Component Informations'!$P251</f>
        <v>0</v>
      </c>
      <c r="AM1245" t="str">
        <f t="shared" si="39"/>
        <v xml:space="preserve"> </v>
      </c>
    </row>
    <row r="1246" spans="19:39">
      <c r="S1246" s="70">
        <v>246</v>
      </c>
      <c r="T1246" s="73">
        <f>'Product Informations'!$O254</f>
        <v>0</v>
      </c>
      <c r="U1246" s="73">
        <f>'Product Informations'!$P254</f>
        <v>0</v>
      </c>
      <c r="V1246" s="73">
        <f>'Product Informations'!$Q254</f>
        <v>0</v>
      </c>
      <c r="AC1246" s="67" t="str">
        <f t="shared" si="38"/>
        <v xml:space="preserve"> </v>
      </c>
      <c r="AD1246" s="70">
        <v>1749</v>
      </c>
      <c r="AE1246">
        <f>'Component Informations'!$N252</f>
        <v>0</v>
      </c>
      <c r="AF1246">
        <f>'Component Informations'!$O252</f>
        <v>0</v>
      </c>
      <c r="AG1246" s="73">
        <f>'Component Informations'!$P252</f>
        <v>0</v>
      </c>
      <c r="AM1246" t="str">
        <f t="shared" si="39"/>
        <v xml:space="preserve"> </v>
      </c>
    </row>
    <row r="1247" spans="19:39">
      <c r="S1247" s="70">
        <v>247</v>
      </c>
      <c r="T1247" s="73">
        <f>'Product Informations'!$O255</f>
        <v>0</v>
      </c>
      <c r="U1247" s="73">
        <f>'Product Informations'!$P255</f>
        <v>0</v>
      </c>
      <c r="V1247" s="73">
        <f>'Product Informations'!$Q255</f>
        <v>0</v>
      </c>
      <c r="AC1247" s="67" t="str">
        <f t="shared" si="38"/>
        <v xml:space="preserve"> </v>
      </c>
      <c r="AD1247" s="70">
        <v>1750</v>
      </c>
      <c r="AE1247">
        <f>'Component Informations'!$N253</f>
        <v>0</v>
      </c>
      <c r="AF1247">
        <f>'Component Informations'!$O253</f>
        <v>0</v>
      </c>
      <c r="AG1247" s="73">
        <f>'Component Informations'!$P253</f>
        <v>0</v>
      </c>
      <c r="AM1247" t="str">
        <f t="shared" si="39"/>
        <v xml:space="preserve"> </v>
      </c>
    </row>
    <row r="1248" spans="19:39">
      <c r="S1248" s="70">
        <v>248</v>
      </c>
      <c r="T1248" s="73">
        <f>'Product Informations'!$O256</f>
        <v>0</v>
      </c>
      <c r="U1248" s="73">
        <f>'Product Informations'!$P256</f>
        <v>0</v>
      </c>
      <c r="V1248" s="73">
        <f>'Product Informations'!$Q256</f>
        <v>0</v>
      </c>
      <c r="AC1248" s="67" t="str">
        <f t="shared" si="38"/>
        <v xml:space="preserve"> </v>
      </c>
      <c r="AD1248" s="70">
        <v>1751</v>
      </c>
      <c r="AE1248">
        <f>'Component Informations'!$N254</f>
        <v>0</v>
      </c>
      <c r="AF1248">
        <f>'Component Informations'!$O254</f>
        <v>0</v>
      </c>
      <c r="AG1248" s="73">
        <f>'Component Informations'!$P254</f>
        <v>0</v>
      </c>
      <c r="AM1248" t="str">
        <f t="shared" si="39"/>
        <v xml:space="preserve"> </v>
      </c>
    </row>
    <row r="1249" spans="19:39">
      <c r="S1249" s="70">
        <v>249</v>
      </c>
      <c r="T1249" s="73">
        <f>'Product Informations'!$O257</f>
        <v>0</v>
      </c>
      <c r="U1249" s="73">
        <f>'Product Informations'!$P257</f>
        <v>0</v>
      </c>
      <c r="V1249" s="73">
        <f>'Product Informations'!$Q257</f>
        <v>0</v>
      </c>
      <c r="AC1249" s="67" t="str">
        <f t="shared" si="38"/>
        <v xml:space="preserve"> </v>
      </c>
      <c r="AD1249" s="70">
        <v>1752</v>
      </c>
      <c r="AE1249">
        <f>'Component Informations'!$N255</f>
        <v>0</v>
      </c>
      <c r="AF1249">
        <f>'Component Informations'!$O255</f>
        <v>0</v>
      </c>
      <c r="AG1249" s="73">
        <f>'Component Informations'!$P255</f>
        <v>0</v>
      </c>
      <c r="AM1249" t="str">
        <f t="shared" si="39"/>
        <v xml:space="preserve"> </v>
      </c>
    </row>
    <row r="1250" spans="19:39">
      <c r="S1250" s="70">
        <v>250</v>
      </c>
      <c r="T1250" s="73">
        <f>'Product Informations'!$O258</f>
        <v>0</v>
      </c>
      <c r="U1250" s="73">
        <f>'Product Informations'!$P258</f>
        <v>0</v>
      </c>
      <c r="V1250" s="73">
        <f>'Product Informations'!$Q258</f>
        <v>0</v>
      </c>
      <c r="AC1250" s="67" t="str">
        <f t="shared" si="38"/>
        <v xml:space="preserve"> </v>
      </c>
      <c r="AD1250" s="70">
        <v>1753</v>
      </c>
      <c r="AE1250">
        <f>'Component Informations'!$N256</f>
        <v>0</v>
      </c>
      <c r="AF1250">
        <f>'Component Informations'!$O256</f>
        <v>0</v>
      </c>
      <c r="AG1250" s="73">
        <f>'Component Informations'!$P256</f>
        <v>0</v>
      </c>
      <c r="AM1250" t="str">
        <f t="shared" si="39"/>
        <v xml:space="preserve"> </v>
      </c>
    </row>
    <row r="1251" spans="19:39">
      <c r="S1251" s="70">
        <v>251</v>
      </c>
      <c r="T1251" s="73">
        <f>'Product Informations'!$O259</f>
        <v>0</v>
      </c>
      <c r="U1251" s="73">
        <f>'Product Informations'!$P259</f>
        <v>0</v>
      </c>
      <c r="V1251" s="73">
        <f>'Product Informations'!$Q259</f>
        <v>0</v>
      </c>
      <c r="AC1251" s="67" t="str">
        <f t="shared" si="38"/>
        <v xml:space="preserve"> </v>
      </c>
      <c r="AD1251" s="70">
        <v>1754</v>
      </c>
      <c r="AE1251">
        <f>'Component Informations'!$N257</f>
        <v>0</v>
      </c>
      <c r="AF1251">
        <f>'Component Informations'!$O257</f>
        <v>0</v>
      </c>
      <c r="AG1251" s="73">
        <f>'Component Informations'!$P257</f>
        <v>0</v>
      </c>
      <c r="AM1251" t="str">
        <f t="shared" si="39"/>
        <v xml:space="preserve"> </v>
      </c>
    </row>
    <row r="1252" spans="19:39">
      <c r="S1252" s="70">
        <v>252</v>
      </c>
      <c r="T1252" s="73">
        <f>'Product Informations'!$O260</f>
        <v>0</v>
      </c>
      <c r="U1252" s="73">
        <f>'Product Informations'!$P260</f>
        <v>0</v>
      </c>
      <c r="V1252" s="73">
        <f>'Product Informations'!$Q260</f>
        <v>0</v>
      </c>
      <c r="AC1252" s="67" t="str">
        <f t="shared" si="38"/>
        <v xml:space="preserve"> </v>
      </c>
      <c r="AD1252" s="70">
        <v>1755</v>
      </c>
      <c r="AE1252">
        <f>'Component Informations'!$N258</f>
        <v>0</v>
      </c>
      <c r="AF1252">
        <f>'Component Informations'!$O258</f>
        <v>0</v>
      </c>
      <c r="AG1252" s="73">
        <f>'Component Informations'!$P258</f>
        <v>0</v>
      </c>
      <c r="AM1252" t="str">
        <f t="shared" si="39"/>
        <v xml:space="preserve"> </v>
      </c>
    </row>
    <row r="1253" spans="19:39">
      <c r="S1253" s="70">
        <v>253</v>
      </c>
      <c r="T1253" s="73">
        <f>'Product Informations'!$O261</f>
        <v>0</v>
      </c>
      <c r="U1253" s="73">
        <f>'Product Informations'!$P261</f>
        <v>0</v>
      </c>
      <c r="V1253" s="73">
        <f>'Product Informations'!$Q261</f>
        <v>0</v>
      </c>
      <c r="AC1253" s="67" t="str">
        <f t="shared" si="38"/>
        <v xml:space="preserve"> </v>
      </c>
      <c r="AD1253" s="70">
        <v>1756</v>
      </c>
      <c r="AE1253">
        <f>'Component Informations'!$N259</f>
        <v>0</v>
      </c>
      <c r="AF1253">
        <f>'Component Informations'!$O259</f>
        <v>0</v>
      </c>
      <c r="AG1253" s="73">
        <f>'Component Informations'!$P259</f>
        <v>0</v>
      </c>
      <c r="AM1253" t="str">
        <f t="shared" si="39"/>
        <v xml:space="preserve"> </v>
      </c>
    </row>
    <row r="1254" spans="19:39">
      <c r="S1254" s="70">
        <v>254</v>
      </c>
      <c r="T1254" s="73">
        <f>'Product Informations'!$O262</f>
        <v>0</v>
      </c>
      <c r="U1254" s="73">
        <f>'Product Informations'!$P262</f>
        <v>0</v>
      </c>
      <c r="V1254" s="73">
        <f>'Product Informations'!$Q262</f>
        <v>0</v>
      </c>
      <c r="AC1254" s="67" t="str">
        <f t="shared" si="38"/>
        <v xml:space="preserve"> </v>
      </c>
      <c r="AD1254" s="70">
        <v>1757</v>
      </c>
      <c r="AE1254">
        <f>'Component Informations'!$N260</f>
        <v>0</v>
      </c>
      <c r="AF1254">
        <f>'Component Informations'!$O260</f>
        <v>0</v>
      </c>
      <c r="AG1254" s="73">
        <f>'Component Informations'!$P260</f>
        <v>0</v>
      </c>
      <c r="AM1254" t="str">
        <f t="shared" si="39"/>
        <v xml:space="preserve"> </v>
      </c>
    </row>
    <row r="1255" spans="19:39">
      <c r="S1255" s="70">
        <v>255</v>
      </c>
      <c r="T1255" s="73">
        <f>'Product Informations'!$O263</f>
        <v>0</v>
      </c>
      <c r="U1255" s="73">
        <f>'Product Informations'!$P263</f>
        <v>0</v>
      </c>
      <c r="V1255" s="73">
        <f>'Product Informations'!$Q263</f>
        <v>0</v>
      </c>
      <c r="AC1255" s="67" t="str">
        <f t="shared" si="38"/>
        <v xml:space="preserve"> </v>
      </c>
      <c r="AD1255" s="70">
        <v>1758</v>
      </c>
      <c r="AE1255">
        <f>'Component Informations'!$N261</f>
        <v>0</v>
      </c>
      <c r="AF1255">
        <f>'Component Informations'!$O261</f>
        <v>0</v>
      </c>
      <c r="AG1255" s="73">
        <f>'Component Informations'!$P261</f>
        <v>0</v>
      </c>
      <c r="AM1255" t="str">
        <f t="shared" si="39"/>
        <v xml:space="preserve"> </v>
      </c>
    </row>
    <row r="1256" spans="19:39">
      <c r="S1256" s="70">
        <v>256</v>
      </c>
      <c r="T1256" s="73">
        <f>'Product Informations'!$O264</f>
        <v>0</v>
      </c>
      <c r="U1256" s="73">
        <f>'Product Informations'!$P264</f>
        <v>0</v>
      </c>
      <c r="V1256" s="73">
        <f>'Product Informations'!$Q264</f>
        <v>0</v>
      </c>
      <c r="AC1256" s="67" t="str">
        <f t="shared" si="38"/>
        <v xml:space="preserve"> </v>
      </c>
      <c r="AD1256" s="70">
        <v>1759</v>
      </c>
      <c r="AE1256">
        <f>'Component Informations'!$N262</f>
        <v>0</v>
      </c>
      <c r="AF1256">
        <f>'Component Informations'!$O262</f>
        <v>0</v>
      </c>
      <c r="AG1256" s="73">
        <f>'Component Informations'!$P262</f>
        <v>0</v>
      </c>
      <c r="AM1256" t="str">
        <f t="shared" si="39"/>
        <v xml:space="preserve"> </v>
      </c>
    </row>
    <row r="1257" spans="19:39">
      <c r="S1257" s="70">
        <v>257</v>
      </c>
      <c r="T1257" s="73">
        <f>'Product Informations'!$O265</f>
        <v>0</v>
      </c>
      <c r="U1257" s="73">
        <f>'Product Informations'!$P265</f>
        <v>0</v>
      </c>
      <c r="V1257" s="73">
        <f>'Product Informations'!$Q265</f>
        <v>0</v>
      </c>
      <c r="AC1257" s="67" t="str">
        <f t="shared" si="38"/>
        <v xml:space="preserve"> </v>
      </c>
      <c r="AD1257" s="70">
        <v>1760</v>
      </c>
      <c r="AE1257">
        <f>'Component Informations'!$N263</f>
        <v>0</v>
      </c>
      <c r="AF1257">
        <f>'Component Informations'!$O263</f>
        <v>0</v>
      </c>
      <c r="AG1257" s="73">
        <f>'Component Informations'!$P263</f>
        <v>0</v>
      </c>
      <c r="AM1257" t="str">
        <f t="shared" si="39"/>
        <v xml:space="preserve"> </v>
      </c>
    </row>
    <row r="1258" spans="19:39">
      <c r="S1258" s="70">
        <v>258</v>
      </c>
      <c r="T1258" s="73">
        <f>'Product Informations'!$O266</f>
        <v>0</v>
      </c>
      <c r="U1258" s="73">
        <f>'Product Informations'!$P266</f>
        <v>0</v>
      </c>
      <c r="V1258" s="73">
        <f>'Product Informations'!$Q266</f>
        <v>0</v>
      </c>
      <c r="AC1258" s="67" t="str">
        <f t="shared" si="38"/>
        <v xml:space="preserve"> </v>
      </c>
      <c r="AD1258" s="70">
        <v>1761</v>
      </c>
      <c r="AE1258">
        <f>'Component Informations'!$N264</f>
        <v>0</v>
      </c>
      <c r="AF1258">
        <f>'Component Informations'!$O264</f>
        <v>0</v>
      </c>
      <c r="AG1258" s="73">
        <f>'Component Informations'!$P264</f>
        <v>0</v>
      </c>
      <c r="AM1258" t="str">
        <f t="shared" si="39"/>
        <v xml:space="preserve"> </v>
      </c>
    </row>
    <row r="1259" spans="19:39">
      <c r="S1259" s="70">
        <v>259</v>
      </c>
      <c r="T1259" s="73">
        <f>'Product Informations'!$O267</f>
        <v>0</v>
      </c>
      <c r="U1259" s="73">
        <f>'Product Informations'!$P267</f>
        <v>0</v>
      </c>
      <c r="V1259" s="73">
        <f>'Product Informations'!$Q267</f>
        <v>0</v>
      </c>
      <c r="AC1259" s="67" t="str">
        <f t="shared" si="38"/>
        <v xml:space="preserve"> </v>
      </c>
      <c r="AD1259" s="70">
        <v>1762</v>
      </c>
      <c r="AE1259">
        <f>'Component Informations'!$N265</f>
        <v>0</v>
      </c>
      <c r="AF1259">
        <f>'Component Informations'!$O265</f>
        <v>0</v>
      </c>
      <c r="AG1259" s="73">
        <f>'Component Informations'!$P265</f>
        <v>0</v>
      </c>
      <c r="AM1259" t="str">
        <f t="shared" si="39"/>
        <v xml:space="preserve"> </v>
      </c>
    </row>
    <row r="1260" spans="19:39">
      <c r="S1260" s="70">
        <v>260</v>
      </c>
      <c r="T1260" s="73">
        <f>'Product Informations'!$O268</f>
        <v>0</v>
      </c>
      <c r="U1260" s="73">
        <f>'Product Informations'!$P268</f>
        <v>0</v>
      </c>
      <c r="V1260" s="73">
        <f>'Product Informations'!$Q268</f>
        <v>0</v>
      </c>
      <c r="AC1260" s="67" t="str">
        <f t="shared" si="38"/>
        <v xml:space="preserve"> </v>
      </c>
      <c r="AD1260" s="70">
        <v>1763</v>
      </c>
      <c r="AE1260">
        <f>'Component Informations'!$N266</f>
        <v>0</v>
      </c>
      <c r="AF1260">
        <f>'Component Informations'!$O266</f>
        <v>0</v>
      </c>
      <c r="AG1260" s="73">
        <f>'Component Informations'!$P266</f>
        <v>0</v>
      </c>
      <c r="AM1260" t="str">
        <f t="shared" si="39"/>
        <v xml:space="preserve"> </v>
      </c>
    </row>
    <row r="1261" spans="19:39">
      <c r="S1261" s="70">
        <v>261</v>
      </c>
      <c r="T1261" s="73">
        <f>'Product Informations'!$O269</f>
        <v>0</v>
      </c>
      <c r="U1261" s="73">
        <f>'Product Informations'!$P269</f>
        <v>0</v>
      </c>
      <c r="V1261" s="73">
        <f>'Product Informations'!$Q269</f>
        <v>0</v>
      </c>
      <c r="AC1261" s="67" t="str">
        <f t="shared" si="38"/>
        <v xml:space="preserve"> </v>
      </c>
      <c r="AD1261" s="70">
        <v>1764</v>
      </c>
      <c r="AE1261">
        <f>'Component Informations'!$N267</f>
        <v>0</v>
      </c>
      <c r="AF1261">
        <f>'Component Informations'!$O267</f>
        <v>0</v>
      </c>
      <c r="AG1261" s="73">
        <f>'Component Informations'!$P267</f>
        <v>0</v>
      </c>
      <c r="AM1261" t="str">
        <f t="shared" si="39"/>
        <v xml:space="preserve"> </v>
      </c>
    </row>
    <row r="1262" spans="19:39">
      <c r="S1262" s="70">
        <v>262</v>
      </c>
      <c r="T1262" s="73">
        <f>'Product Informations'!$O270</f>
        <v>0</v>
      </c>
      <c r="U1262" s="73">
        <f>'Product Informations'!$P270</f>
        <v>0</v>
      </c>
      <c r="V1262" s="73">
        <f>'Product Informations'!$Q270</f>
        <v>0</v>
      </c>
      <c r="AC1262" s="67" t="str">
        <f t="shared" si="38"/>
        <v xml:space="preserve"> </v>
      </c>
      <c r="AD1262" s="70">
        <v>1765</v>
      </c>
      <c r="AE1262">
        <f>'Component Informations'!$N268</f>
        <v>0</v>
      </c>
      <c r="AF1262">
        <f>'Component Informations'!$O268</f>
        <v>0</v>
      </c>
      <c r="AG1262" s="73">
        <f>'Component Informations'!$P268</f>
        <v>0</v>
      </c>
      <c r="AM1262" t="str">
        <f t="shared" si="39"/>
        <v xml:space="preserve"> </v>
      </c>
    </row>
    <row r="1263" spans="19:39">
      <c r="S1263" s="70">
        <v>263</v>
      </c>
      <c r="T1263" s="73">
        <f>'Product Informations'!$O271</f>
        <v>0</v>
      </c>
      <c r="U1263" s="73">
        <f>'Product Informations'!$P271</f>
        <v>0</v>
      </c>
      <c r="V1263" s="73">
        <f>'Product Informations'!$Q271</f>
        <v>0</v>
      </c>
      <c r="AC1263" s="67" t="str">
        <f t="shared" si="38"/>
        <v xml:space="preserve"> </v>
      </c>
      <c r="AD1263" s="70">
        <v>1766</v>
      </c>
      <c r="AE1263">
        <f>'Component Informations'!$N269</f>
        <v>0</v>
      </c>
      <c r="AF1263">
        <f>'Component Informations'!$O269</f>
        <v>0</v>
      </c>
      <c r="AG1263" s="73">
        <f>'Component Informations'!$P269</f>
        <v>0</v>
      </c>
      <c r="AM1263" t="str">
        <f t="shared" si="39"/>
        <v xml:space="preserve"> </v>
      </c>
    </row>
    <row r="1264" spans="19:39">
      <c r="S1264" s="70">
        <v>264</v>
      </c>
      <c r="T1264" s="73">
        <f>'Product Informations'!$O272</f>
        <v>0</v>
      </c>
      <c r="U1264" s="73">
        <f>'Product Informations'!$P272</f>
        <v>0</v>
      </c>
      <c r="V1264" s="73">
        <f>'Product Informations'!$Q272</f>
        <v>0</v>
      </c>
      <c r="AC1264" s="67" t="str">
        <f t="shared" si="38"/>
        <v xml:space="preserve"> </v>
      </c>
      <c r="AD1264" s="70">
        <v>1767</v>
      </c>
      <c r="AE1264">
        <f>'Component Informations'!$N270</f>
        <v>0</v>
      </c>
      <c r="AF1264">
        <f>'Component Informations'!$O270</f>
        <v>0</v>
      </c>
      <c r="AG1264" s="73">
        <f>'Component Informations'!$P270</f>
        <v>0</v>
      </c>
      <c r="AM1264" t="str">
        <f t="shared" si="39"/>
        <v xml:space="preserve"> </v>
      </c>
    </row>
    <row r="1265" spans="19:39">
      <c r="S1265" s="70">
        <v>265</v>
      </c>
      <c r="T1265" s="73">
        <f>'Product Informations'!$O273</f>
        <v>0</v>
      </c>
      <c r="U1265" s="73">
        <f>'Product Informations'!$P273</f>
        <v>0</v>
      </c>
      <c r="V1265" s="73">
        <f>'Product Informations'!$Q273</f>
        <v>0</v>
      </c>
      <c r="AC1265" s="67" t="str">
        <f t="shared" si="38"/>
        <v xml:space="preserve"> </v>
      </c>
      <c r="AD1265" s="70">
        <v>1768</v>
      </c>
      <c r="AE1265">
        <f>'Component Informations'!$N271</f>
        <v>0</v>
      </c>
      <c r="AF1265">
        <f>'Component Informations'!$O271</f>
        <v>0</v>
      </c>
      <c r="AG1265" s="73">
        <f>'Component Informations'!$P271</f>
        <v>0</v>
      </c>
      <c r="AM1265" t="str">
        <f t="shared" si="39"/>
        <v xml:space="preserve"> </v>
      </c>
    </row>
    <row r="1266" spans="19:39">
      <c r="S1266" s="70">
        <v>266</v>
      </c>
      <c r="T1266" s="73">
        <f>'Product Informations'!$O274</f>
        <v>0</v>
      </c>
      <c r="U1266" s="73">
        <f>'Product Informations'!$P274</f>
        <v>0</v>
      </c>
      <c r="V1266" s="73">
        <f>'Product Informations'!$Q274</f>
        <v>0</v>
      </c>
      <c r="AC1266" s="67" t="str">
        <f t="shared" si="38"/>
        <v xml:space="preserve"> </v>
      </c>
      <c r="AD1266" s="70">
        <v>1769</v>
      </c>
      <c r="AE1266">
        <f>'Component Informations'!$N272</f>
        <v>0</v>
      </c>
      <c r="AF1266">
        <f>'Component Informations'!$O272</f>
        <v>0</v>
      </c>
      <c r="AG1266" s="73">
        <f>'Component Informations'!$P272</f>
        <v>0</v>
      </c>
      <c r="AM1266" t="str">
        <f t="shared" si="39"/>
        <v xml:space="preserve"> </v>
      </c>
    </row>
    <row r="1267" spans="19:39">
      <c r="S1267" s="70">
        <v>267</v>
      </c>
      <c r="T1267" s="73">
        <f>'Product Informations'!$O275</f>
        <v>0</v>
      </c>
      <c r="U1267" s="73">
        <f>'Product Informations'!$P275</f>
        <v>0</v>
      </c>
      <c r="V1267" s="73">
        <f>'Product Informations'!$Q275</f>
        <v>0</v>
      </c>
      <c r="AC1267" s="67" t="str">
        <f t="shared" si="38"/>
        <v xml:space="preserve"> </v>
      </c>
      <c r="AD1267" s="70">
        <v>1770</v>
      </c>
      <c r="AE1267">
        <f>'Component Informations'!$N273</f>
        <v>0</v>
      </c>
      <c r="AF1267">
        <f>'Component Informations'!$O273</f>
        <v>0</v>
      </c>
      <c r="AG1267" s="73">
        <f>'Component Informations'!$P273</f>
        <v>0</v>
      </c>
      <c r="AM1267" t="str">
        <f t="shared" si="39"/>
        <v xml:space="preserve"> </v>
      </c>
    </row>
    <row r="1268" spans="19:39">
      <c r="S1268" s="70">
        <v>268</v>
      </c>
      <c r="T1268" s="73">
        <f>'Product Informations'!$O276</f>
        <v>0</v>
      </c>
      <c r="U1268" s="73">
        <f>'Product Informations'!$P276</f>
        <v>0</v>
      </c>
      <c r="V1268" s="73">
        <f>'Product Informations'!$Q276</f>
        <v>0</v>
      </c>
      <c r="AC1268" s="67" t="str">
        <f t="shared" si="38"/>
        <v xml:space="preserve"> </v>
      </c>
      <c r="AD1268" s="70">
        <v>1771</v>
      </c>
      <c r="AE1268">
        <f>'Component Informations'!$N274</f>
        <v>0</v>
      </c>
      <c r="AF1268">
        <f>'Component Informations'!$O274</f>
        <v>0</v>
      </c>
      <c r="AG1268" s="73">
        <f>'Component Informations'!$P274</f>
        <v>0</v>
      </c>
      <c r="AM1268" t="str">
        <f t="shared" si="39"/>
        <v xml:space="preserve"> </v>
      </c>
    </row>
    <row r="1269" spans="19:39">
      <c r="S1269" s="70">
        <v>269</v>
      </c>
      <c r="T1269" s="73">
        <f>'Product Informations'!$O277</f>
        <v>0</v>
      </c>
      <c r="U1269" s="73">
        <f>'Product Informations'!$P277</f>
        <v>0</v>
      </c>
      <c r="V1269" s="73">
        <f>'Product Informations'!$Q277</f>
        <v>0</v>
      </c>
      <c r="AC1269" s="67" t="str">
        <f t="shared" si="38"/>
        <v xml:space="preserve"> </v>
      </c>
      <c r="AD1269" s="70">
        <v>1772</v>
      </c>
      <c r="AE1269">
        <f>'Component Informations'!$N275</f>
        <v>0</v>
      </c>
      <c r="AF1269">
        <f>'Component Informations'!$O275</f>
        <v>0</v>
      </c>
      <c r="AG1269" s="73">
        <f>'Component Informations'!$P275</f>
        <v>0</v>
      </c>
      <c r="AM1269" t="str">
        <f t="shared" si="39"/>
        <v xml:space="preserve"> </v>
      </c>
    </row>
    <row r="1270" spans="19:39">
      <c r="S1270" s="70">
        <v>270</v>
      </c>
      <c r="T1270" s="73">
        <f>'Product Informations'!$O278</f>
        <v>0</v>
      </c>
      <c r="U1270" s="73">
        <f>'Product Informations'!$P278</f>
        <v>0</v>
      </c>
      <c r="V1270" s="73">
        <f>'Product Informations'!$Q278</f>
        <v>0</v>
      </c>
      <c r="AC1270" s="67" t="str">
        <f t="shared" si="38"/>
        <v xml:space="preserve"> </v>
      </c>
      <c r="AD1270" s="70">
        <v>1773</v>
      </c>
      <c r="AE1270">
        <f>'Component Informations'!$N276</f>
        <v>0</v>
      </c>
      <c r="AF1270">
        <f>'Component Informations'!$O276</f>
        <v>0</v>
      </c>
      <c r="AG1270" s="73">
        <f>'Component Informations'!$P276</f>
        <v>0</v>
      </c>
      <c r="AM1270" t="str">
        <f t="shared" si="39"/>
        <v xml:space="preserve"> </v>
      </c>
    </row>
    <row r="1271" spans="19:39">
      <c r="S1271" s="70">
        <v>271</v>
      </c>
      <c r="T1271" s="73">
        <f>'Product Informations'!$O279</f>
        <v>0</v>
      </c>
      <c r="U1271" s="73">
        <f>'Product Informations'!$P279</f>
        <v>0</v>
      </c>
      <c r="V1271" s="73">
        <f>'Product Informations'!$Q279</f>
        <v>0</v>
      </c>
      <c r="AC1271" s="67" t="str">
        <f t="shared" si="38"/>
        <v xml:space="preserve"> </v>
      </c>
      <c r="AD1271" s="70">
        <v>1774</v>
      </c>
      <c r="AE1271">
        <f>'Component Informations'!$N277</f>
        <v>0</v>
      </c>
      <c r="AF1271">
        <f>'Component Informations'!$O277</f>
        <v>0</v>
      </c>
      <c r="AG1271" s="73">
        <f>'Component Informations'!$P277</f>
        <v>0</v>
      </c>
      <c r="AM1271" t="str">
        <f t="shared" si="39"/>
        <v xml:space="preserve"> </v>
      </c>
    </row>
    <row r="1272" spans="19:39">
      <c r="S1272" s="70">
        <v>272</v>
      </c>
      <c r="T1272" s="73">
        <f>'Product Informations'!$O280</f>
        <v>0</v>
      </c>
      <c r="U1272" s="73">
        <f>'Product Informations'!$P280</f>
        <v>0</v>
      </c>
      <c r="V1272" s="73">
        <f>'Product Informations'!$Q280</f>
        <v>0</v>
      </c>
      <c r="AC1272" s="67" t="str">
        <f t="shared" si="38"/>
        <v xml:space="preserve"> </v>
      </c>
      <c r="AD1272" s="70">
        <v>1775</v>
      </c>
      <c r="AE1272">
        <f>'Component Informations'!$N278</f>
        <v>0</v>
      </c>
      <c r="AF1272">
        <f>'Component Informations'!$O278</f>
        <v>0</v>
      </c>
      <c r="AG1272" s="73">
        <f>'Component Informations'!$P278</f>
        <v>0</v>
      </c>
      <c r="AM1272" t="str">
        <f t="shared" si="39"/>
        <v xml:space="preserve"> </v>
      </c>
    </row>
    <row r="1273" spans="19:39">
      <c r="S1273" s="70">
        <v>273</v>
      </c>
      <c r="T1273" s="73">
        <f>'Product Informations'!$O281</f>
        <v>0</v>
      </c>
      <c r="U1273" s="73">
        <f>'Product Informations'!$P281</f>
        <v>0</v>
      </c>
      <c r="V1273" s="73">
        <f>'Product Informations'!$Q281</f>
        <v>0</v>
      </c>
      <c r="AC1273" s="67" t="str">
        <f t="shared" si="38"/>
        <v xml:space="preserve"> </v>
      </c>
      <c r="AD1273" s="70">
        <v>1776</v>
      </c>
      <c r="AE1273">
        <f>'Component Informations'!$N279</f>
        <v>0</v>
      </c>
      <c r="AF1273">
        <f>'Component Informations'!$O279</f>
        <v>0</v>
      </c>
      <c r="AG1273" s="73">
        <f>'Component Informations'!$P279</f>
        <v>0</v>
      </c>
      <c r="AM1273" t="str">
        <f t="shared" si="39"/>
        <v xml:space="preserve"> </v>
      </c>
    </row>
    <row r="1274" spans="19:39">
      <c r="S1274" s="70">
        <v>274</v>
      </c>
      <c r="T1274" s="73">
        <f>'Product Informations'!$O282</f>
        <v>0</v>
      </c>
      <c r="U1274" s="73">
        <f>'Product Informations'!$P282</f>
        <v>0</v>
      </c>
      <c r="V1274" s="73">
        <f>'Product Informations'!$Q282</f>
        <v>0</v>
      </c>
      <c r="AC1274" s="67" t="str">
        <f t="shared" si="38"/>
        <v xml:space="preserve"> </v>
      </c>
      <c r="AD1274" s="70">
        <v>1777</v>
      </c>
      <c r="AE1274">
        <f>'Component Informations'!$N280</f>
        <v>0</v>
      </c>
      <c r="AF1274">
        <f>'Component Informations'!$O280</f>
        <v>0</v>
      </c>
      <c r="AG1274" s="73">
        <f>'Component Informations'!$P280</f>
        <v>0</v>
      </c>
      <c r="AM1274" t="str">
        <f t="shared" si="39"/>
        <v xml:space="preserve"> </v>
      </c>
    </row>
    <row r="1275" spans="19:39">
      <c r="S1275" s="70">
        <v>275</v>
      </c>
      <c r="T1275" s="73">
        <f>'Product Informations'!$O283</f>
        <v>0</v>
      </c>
      <c r="U1275" s="73">
        <f>'Product Informations'!$P283</f>
        <v>0</v>
      </c>
      <c r="V1275" s="73">
        <f>'Product Informations'!$Q283</f>
        <v>0</v>
      </c>
      <c r="AC1275" s="67" t="str">
        <f t="shared" si="38"/>
        <v xml:space="preserve"> </v>
      </c>
      <c r="AD1275" s="70">
        <v>1778</v>
      </c>
      <c r="AE1275">
        <f>'Component Informations'!$N281</f>
        <v>0</v>
      </c>
      <c r="AF1275">
        <f>'Component Informations'!$O281</f>
        <v>0</v>
      </c>
      <c r="AG1275" s="73">
        <f>'Component Informations'!$P281</f>
        <v>0</v>
      </c>
      <c r="AM1275" t="str">
        <f t="shared" si="39"/>
        <v xml:space="preserve"> </v>
      </c>
    </row>
    <row r="1276" spans="19:39">
      <c r="S1276" s="70">
        <v>276</v>
      </c>
      <c r="T1276" s="73">
        <f>'Product Informations'!$O284</f>
        <v>0</v>
      </c>
      <c r="U1276" s="73">
        <f>'Product Informations'!$P284</f>
        <v>0</v>
      </c>
      <c r="V1276" s="73">
        <f>'Product Informations'!$Q284</f>
        <v>0</v>
      </c>
      <c r="AC1276" s="67" t="str">
        <f t="shared" si="38"/>
        <v xml:space="preserve"> </v>
      </c>
      <c r="AD1276" s="70">
        <v>1779</v>
      </c>
      <c r="AE1276">
        <f>'Component Informations'!$N282</f>
        <v>0</v>
      </c>
      <c r="AF1276">
        <f>'Component Informations'!$O282</f>
        <v>0</v>
      </c>
      <c r="AG1276" s="73">
        <f>'Component Informations'!$P282</f>
        <v>0</v>
      </c>
      <c r="AM1276" t="str">
        <f t="shared" si="39"/>
        <v xml:space="preserve"> </v>
      </c>
    </row>
    <row r="1277" spans="19:39">
      <c r="S1277" s="70">
        <v>277</v>
      </c>
      <c r="T1277" s="73">
        <f>'Product Informations'!$O285</f>
        <v>0</v>
      </c>
      <c r="U1277" s="73">
        <f>'Product Informations'!$P285</f>
        <v>0</v>
      </c>
      <c r="V1277" s="73">
        <f>'Product Informations'!$Q285</f>
        <v>0</v>
      </c>
      <c r="AC1277" s="67" t="str">
        <f t="shared" si="38"/>
        <v xml:space="preserve"> </v>
      </c>
      <c r="AD1277" s="70">
        <v>1780</v>
      </c>
      <c r="AE1277">
        <f>'Component Informations'!$N283</f>
        <v>0</v>
      </c>
      <c r="AF1277">
        <f>'Component Informations'!$O283</f>
        <v>0</v>
      </c>
      <c r="AG1277" s="73">
        <f>'Component Informations'!$P283</f>
        <v>0</v>
      </c>
      <c r="AM1277" t="str">
        <f t="shared" si="39"/>
        <v xml:space="preserve"> </v>
      </c>
    </row>
    <row r="1278" spans="19:39">
      <c r="S1278" s="70">
        <v>278</v>
      </c>
      <c r="T1278" s="73">
        <f>'Product Informations'!$O286</f>
        <v>0</v>
      </c>
      <c r="U1278" s="73">
        <f>'Product Informations'!$P286</f>
        <v>0</v>
      </c>
      <c r="V1278" s="73">
        <f>'Product Informations'!$Q286</f>
        <v>0</v>
      </c>
      <c r="AC1278" s="67" t="str">
        <f t="shared" si="38"/>
        <v xml:space="preserve"> </v>
      </c>
      <c r="AD1278" s="70">
        <v>1781</v>
      </c>
      <c r="AE1278">
        <f>'Component Informations'!$N284</f>
        <v>0</v>
      </c>
      <c r="AF1278">
        <f>'Component Informations'!$O284</f>
        <v>0</v>
      </c>
      <c r="AG1278" s="73">
        <f>'Component Informations'!$P284</f>
        <v>0</v>
      </c>
      <c r="AM1278" t="str">
        <f t="shared" si="39"/>
        <v xml:space="preserve"> </v>
      </c>
    </row>
    <row r="1279" spans="19:39">
      <c r="S1279" s="70">
        <v>279</v>
      </c>
      <c r="T1279" s="73">
        <f>'Product Informations'!$O287</f>
        <v>0</v>
      </c>
      <c r="U1279" s="73">
        <f>'Product Informations'!$P287</f>
        <v>0</v>
      </c>
      <c r="V1279" s="73">
        <f>'Product Informations'!$Q287</f>
        <v>0</v>
      </c>
      <c r="AC1279" s="67" t="str">
        <f t="shared" si="38"/>
        <v xml:space="preserve"> </v>
      </c>
      <c r="AD1279" s="70">
        <v>1782</v>
      </c>
      <c r="AE1279">
        <f>'Component Informations'!$N285</f>
        <v>0</v>
      </c>
      <c r="AF1279">
        <f>'Component Informations'!$O285</f>
        <v>0</v>
      </c>
      <c r="AG1279" s="73">
        <f>'Component Informations'!$P285</f>
        <v>0</v>
      </c>
      <c r="AM1279" t="str">
        <f t="shared" si="39"/>
        <v xml:space="preserve"> </v>
      </c>
    </row>
    <row r="1280" spans="19:39">
      <c r="S1280" s="70">
        <v>280</v>
      </c>
      <c r="T1280" s="73">
        <f>'Product Informations'!$O288</f>
        <v>0</v>
      </c>
      <c r="U1280" s="73">
        <f>'Product Informations'!$P288</f>
        <v>0</v>
      </c>
      <c r="V1280" s="73">
        <f>'Product Informations'!$Q288</f>
        <v>0</v>
      </c>
      <c r="AC1280" s="67" t="str">
        <f t="shared" si="38"/>
        <v xml:space="preserve"> </v>
      </c>
      <c r="AD1280" s="70">
        <v>1783</v>
      </c>
      <c r="AE1280">
        <f>'Component Informations'!$N286</f>
        <v>0</v>
      </c>
      <c r="AF1280">
        <f>'Component Informations'!$O286</f>
        <v>0</v>
      </c>
      <c r="AG1280" s="73">
        <f>'Component Informations'!$P286</f>
        <v>0</v>
      </c>
      <c r="AM1280" t="str">
        <f t="shared" si="39"/>
        <v xml:space="preserve"> </v>
      </c>
    </row>
    <row r="1281" spans="19:39">
      <c r="S1281" s="70">
        <v>281</v>
      </c>
      <c r="T1281" s="73">
        <f>'Product Informations'!$O289</f>
        <v>0</v>
      </c>
      <c r="U1281" s="73">
        <f>'Product Informations'!$P289</f>
        <v>0</v>
      </c>
      <c r="V1281" s="73">
        <f>'Product Informations'!$Q289</f>
        <v>0</v>
      </c>
      <c r="AC1281" s="67" t="str">
        <f t="shared" si="38"/>
        <v xml:space="preserve"> </v>
      </c>
      <c r="AD1281" s="70">
        <v>1784</v>
      </c>
      <c r="AE1281">
        <f>'Component Informations'!$N287</f>
        <v>0</v>
      </c>
      <c r="AF1281">
        <f>'Component Informations'!$O287</f>
        <v>0</v>
      </c>
      <c r="AG1281" s="73">
        <f>'Component Informations'!$P287</f>
        <v>0</v>
      </c>
      <c r="AM1281" t="str">
        <f t="shared" si="39"/>
        <v xml:space="preserve"> </v>
      </c>
    </row>
    <row r="1282" spans="19:39">
      <c r="S1282" s="70">
        <v>282</v>
      </c>
      <c r="T1282" s="73">
        <f>'Product Informations'!$O290</f>
        <v>0</v>
      </c>
      <c r="U1282" s="73">
        <f>'Product Informations'!$P290</f>
        <v>0</v>
      </c>
      <c r="V1282" s="73">
        <f>'Product Informations'!$Q290</f>
        <v>0</v>
      </c>
      <c r="AC1282" s="67" t="str">
        <f t="shared" ref="AC1282:AC1345" si="40">Z1282&amp;" "&amp;AA1282</f>
        <v xml:space="preserve"> </v>
      </c>
      <c r="AD1282" s="70">
        <v>1785</v>
      </c>
      <c r="AE1282">
        <f>'Component Informations'!$N288</f>
        <v>0</v>
      </c>
      <c r="AF1282">
        <f>'Component Informations'!$O288</f>
        <v>0</v>
      </c>
      <c r="AG1282" s="73">
        <f>'Component Informations'!$P288</f>
        <v>0</v>
      </c>
      <c r="AM1282" t="str">
        <f t="shared" ref="AM1282:AM1345" si="41">AJ1282&amp;" "&amp;AK1282</f>
        <v xml:space="preserve"> </v>
      </c>
    </row>
    <row r="1283" spans="19:39">
      <c r="S1283" s="70">
        <v>283</v>
      </c>
      <c r="T1283" s="73">
        <f>'Product Informations'!$O291</f>
        <v>0</v>
      </c>
      <c r="U1283" s="73">
        <f>'Product Informations'!$P291</f>
        <v>0</v>
      </c>
      <c r="V1283" s="73">
        <f>'Product Informations'!$Q291</f>
        <v>0</v>
      </c>
      <c r="AC1283" s="67" t="str">
        <f t="shared" si="40"/>
        <v xml:space="preserve"> </v>
      </c>
      <c r="AD1283" s="70">
        <v>1786</v>
      </c>
      <c r="AE1283">
        <f>'Component Informations'!$N289</f>
        <v>0</v>
      </c>
      <c r="AF1283">
        <f>'Component Informations'!$O289</f>
        <v>0</v>
      </c>
      <c r="AG1283" s="73">
        <f>'Component Informations'!$P289</f>
        <v>0</v>
      </c>
      <c r="AM1283" t="str">
        <f t="shared" si="41"/>
        <v xml:space="preserve"> </v>
      </c>
    </row>
    <row r="1284" spans="19:39">
      <c r="S1284" s="70">
        <v>284</v>
      </c>
      <c r="T1284" s="73">
        <f>'Product Informations'!$O292</f>
        <v>0</v>
      </c>
      <c r="U1284" s="73">
        <f>'Product Informations'!$P292</f>
        <v>0</v>
      </c>
      <c r="V1284" s="73">
        <f>'Product Informations'!$Q292</f>
        <v>0</v>
      </c>
      <c r="AC1284" s="67" t="str">
        <f t="shared" si="40"/>
        <v xml:space="preserve"> </v>
      </c>
      <c r="AD1284" s="70">
        <v>1787</v>
      </c>
      <c r="AE1284">
        <f>'Component Informations'!$N290</f>
        <v>0</v>
      </c>
      <c r="AF1284">
        <f>'Component Informations'!$O290</f>
        <v>0</v>
      </c>
      <c r="AG1284" s="73">
        <f>'Component Informations'!$P290</f>
        <v>0</v>
      </c>
      <c r="AM1284" t="str">
        <f t="shared" si="41"/>
        <v xml:space="preserve"> </v>
      </c>
    </row>
    <row r="1285" spans="19:39">
      <c r="S1285" s="70">
        <v>285</v>
      </c>
      <c r="T1285" s="73">
        <f>'Product Informations'!$O293</f>
        <v>0</v>
      </c>
      <c r="U1285" s="73">
        <f>'Product Informations'!$P293</f>
        <v>0</v>
      </c>
      <c r="V1285" s="73">
        <f>'Product Informations'!$Q293</f>
        <v>0</v>
      </c>
      <c r="AC1285" s="67" t="str">
        <f t="shared" si="40"/>
        <v xml:space="preserve"> </v>
      </c>
      <c r="AD1285" s="70">
        <v>1788</v>
      </c>
      <c r="AE1285">
        <f>'Component Informations'!$N291</f>
        <v>0</v>
      </c>
      <c r="AF1285">
        <f>'Component Informations'!$O291</f>
        <v>0</v>
      </c>
      <c r="AG1285" s="73">
        <f>'Component Informations'!$P291</f>
        <v>0</v>
      </c>
      <c r="AM1285" t="str">
        <f t="shared" si="41"/>
        <v xml:space="preserve"> </v>
      </c>
    </row>
    <row r="1286" spans="19:39">
      <c r="S1286" s="70">
        <v>286</v>
      </c>
      <c r="T1286" s="73">
        <f>'Product Informations'!$O294</f>
        <v>0</v>
      </c>
      <c r="U1286" s="73">
        <f>'Product Informations'!$P294</f>
        <v>0</v>
      </c>
      <c r="V1286" s="73">
        <f>'Product Informations'!$Q294</f>
        <v>0</v>
      </c>
      <c r="AC1286" s="67" t="str">
        <f t="shared" si="40"/>
        <v xml:space="preserve"> </v>
      </c>
      <c r="AD1286" s="70">
        <v>1789</v>
      </c>
      <c r="AE1286">
        <f>'Component Informations'!$N292</f>
        <v>0</v>
      </c>
      <c r="AF1286">
        <f>'Component Informations'!$O292</f>
        <v>0</v>
      </c>
      <c r="AG1286" s="73">
        <f>'Component Informations'!$P292</f>
        <v>0</v>
      </c>
      <c r="AM1286" t="str">
        <f t="shared" si="41"/>
        <v xml:space="preserve"> </v>
      </c>
    </row>
    <row r="1287" spans="19:39">
      <c r="S1287" s="70">
        <v>287</v>
      </c>
      <c r="T1287" s="73">
        <f>'Product Informations'!$O295</f>
        <v>0</v>
      </c>
      <c r="U1287" s="73">
        <f>'Product Informations'!$P295</f>
        <v>0</v>
      </c>
      <c r="V1287" s="73">
        <f>'Product Informations'!$Q295</f>
        <v>0</v>
      </c>
      <c r="AC1287" s="67" t="str">
        <f t="shared" si="40"/>
        <v xml:space="preserve"> </v>
      </c>
      <c r="AD1287" s="70">
        <v>1790</v>
      </c>
      <c r="AE1287">
        <f>'Component Informations'!$N293</f>
        <v>0</v>
      </c>
      <c r="AF1287">
        <f>'Component Informations'!$O293</f>
        <v>0</v>
      </c>
      <c r="AG1287" s="73">
        <f>'Component Informations'!$P293</f>
        <v>0</v>
      </c>
      <c r="AM1287" t="str">
        <f t="shared" si="41"/>
        <v xml:space="preserve"> </v>
      </c>
    </row>
    <row r="1288" spans="19:39">
      <c r="S1288" s="70">
        <v>288</v>
      </c>
      <c r="T1288" s="73">
        <f>'Product Informations'!$O296</f>
        <v>0</v>
      </c>
      <c r="U1288" s="73">
        <f>'Product Informations'!$P296</f>
        <v>0</v>
      </c>
      <c r="V1288" s="73">
        <f>'Product Informations'!$Q296</f>
        <v>0</v>
      </c>
      <c r="AC1288" s="67" t="str">
        <f t="shared" si="40"/>
        <v xml:space="preserve"> </v>
      </c>
      <c r="AD1288" s="70">
        <v>1791</v>
      </c>
      <c r="AE1288">
        <f>'Component Informations'!$N294</f>
        <v>0</v>
      </c>
      <c r="AF1288">
        <f>'Component Informations'!$O294</f>
        <v>0</v>
      </c>
      <c r="AG1288" s="73">
        <f>'Component Informations'!$P294</f>
        <v>0</v>
      </c>
      <c r="AM1288" t="str">
        <f t="shared" si="41"/>
        <v xml:space="preserve"> </v>
      </c>
    </row>
    <row r="1289" spans="19:39">
      <c r="S1289" s="70">
        <v>289</v>
      </c>
      <c r="T1289" s="73">
        <f>'Product Informations'!$O297</f>
        <v>0</v>
      </c>
      <c r="U1289" s="73">
        <f>'Product Informations'!$P297</f>
        <v>0</v>
      </c>
      <c r="V1289" s="73">
        <f>'Product Informations'!$Q297</f>
        <v>0</v>
      </c>
      <c r="AC1289" s="67" t="str">
        <f t="shared" si="40"/>
        <v xml:space="preserve"> </v>
      </c>
      <c r="AD1289" s="70">
        <v>1792</v>
      </c>
      <c r="AE1289">
        <f>'Component Informations'!$N295</f>
        <v>0</v>
      </c>
      <c r="AF1289">
        <f>'Component Informations'!$O295</f>
        <v>0</v>
      </c>
      <c r="AG1289" s="73">
        <f>'Component Informations'!$P295</f>
        <v>0</v>
      </c>
      <c r="AM1289" t="str">
        <f t="shared" si="41"/>
        <v xml:space="preserve"> </v>
      </c>
    </row>
    <row r="1290" spans="19:39">
      <c r="S1290" s="70">
        <v>290</v>
      </c>
      <c r="T1290" s="73">
        <f>'Product Informations'!$O298</f>
        <v>0</v>
      </c>
      <c r="U1290" s="73">
        <f>'Product Informations'!$P298</f>
        <v>0</v>
      </c>
      <c r="V1290" s="73">
        <f>'Product Informations'!$Q298</f>
        <v>0</v>
      </c>
      <c r="AC1290" s="67" t="str">
        <f t="shared" si="40"/>
        <v xml:space="preserve"> </v>
      </c>
      <c r="AD1290" s="70">
        <v>1793</v>
      </c>
      <c r="AE1290">
        <f>'Component Informations'!$N296</f>
        <v>0</v>
      </c>
      <c r="AF1290">
        <f>'Component Informations'!$O296</f>
        <v>0</v>
      </c>
      <c r="AG1290" s="73">
        <f>'Component Informations'!$P296</f>
        <v>0</v>
      </c>
      <c r="AM1290" t="str">
        <f t="shared" si="41"/>
        <v xml:space="preserve"> </v>
      </c>
    </row>
    <row r="1291" spans="19:39">
      <c r="S1291" s="70">
        <v>291</v>
      </c>
      <c r="T1291" s="73">
        <f>'Product Informations'!$O299</f>
        <v>0</v>
      </c>
      <c r="U1291" s="73">
        <f>'Product Informations'!$P299</f>
        <v>0</v>
      </c>
      <c r="V1291" s="73">
        <f>'Product Informations'!$Q299</f>
        <v>0</v>
      </c>
      <c r="AC1291" s="67" t="str">
        <f t="shared" si="40"/>
        <v xml:space="preserve"> </v>
      </c>
      <c r="AD1291" s="70">
        <v>1794</v>
      </c>
      <c r="AE1291">
        <f>'Component Informations'!$N297</f>
        <v>0</v>
      </c>
      <c r="AF1291">
        <f>'Component Informations'!$O297</f>
        <v>0</v>
      </c>
      <c r="AG1291" s="73">
        <f>'Component Informations'!$P297</f>
        <v>0</v>
      </c>
      <c r="AM1291" t="str">
        <f t="shared" si="41"/>
        <v xml:space="preserve"> </v>
      </c>
    </row>
    <row r="1292" spans="19:39">
      <c r="S1292" s="70">
        <v>292</v>
      </c>
      <c r="T1292" s="73">
        <f>'Product Informations'!$O300</f>
        <v>0</v>
      </c>
      <c r="U1292" s="73">
        <f>'Product Informations'!$P300</f>
        <v>0</v>
      </c>
      <c r="V1292" s="73">
        <f>'Product Informations'!$Q300</f>
        <v>0</v>
      </c>
      <c r="AC1292" s="67" t="str">
        <f t="shared" si="40"/>
        <v xml:space="preserve"> </v>
      </c>
      <c r="AD1292" s="70">
        <v>1795</v>
      </c>
      <c r="AE1292">
        <f>'Component Informations'!$N298</f>
        <v>0</v>
      </c>
      <c r="AF1292">
        <f>'Component Informations'!$O298</f>
        <v>0</v>
      </c>
      <c r="AG1292" s="73">
        <f>'Component Informations'!$P298</f>
        <v>0</v>
      </c>
      <c r="AM1292" t="str">
        <f t="shared" si="41"/>
        <v xml:space="preserve"> </v>
      </c>
    </row>
    <row r="1293" spans="19:39">
      <c r="S1293" s="70">
        <v>293</v>
      </c>
      <c r="T1293" s="73">
        <f>'Product Informations'!$O301</f>
        <v>0</v>
      </c>
      <c r="U1293" s="73">
        <f>'Product Informations'!$P301</f>
        <v>0</v>
      </c>
      <c r="V1293" s="73">
        <f>'Product Informations'!$Q301</f>
        <v>0</v>
      </c>
      <c r="AC1293" s="67" t="str">
        <f t="shared" si="40"/>
        <v xml:space="preserve"> </v>
      </c>
      <c r="AD1293" s="70">
        <v>1796</v>
      </c>
      <c r="AE1293">
        <f>'Component Informations'!$N299</f>
        <v>0</v>
      </c>
      <c r="AF1293">
        <f>'Component Informations'!$O299</f>
        <v>0</v>
      </c>
      <c r="AG1293" s="73">
        <f>'Component Informations'!$P299</f>
        <v>0</v>
      </c>
      <c r="AM1293" t="str">
        <f t="shared" si="41"/>
        <v xml:space="preserve"> </v>
      </c>
    </row>
    <row r="1294" spans="19:39">
      <c r="S1294" s="70">
        <v>294</v>
      </c>
      <c r="T1294" s="73">
        <f>'Product Informations'!$O302</f>
        <v>0</v>
      </c>
      <c r="U1294" s="73">
        <f>'Product Informations'!$P302</f>
        <v>0</v>
      </c>
      <c r="V1294" s="73">
        <f>'Product Informations'!$Q302</f>
        <v>0</v>
      </c>
      <c r="AC1294" s="67" t="str">
        <f t="shared" si="40"/>
        <v xml:space="preserve"> </v>
      </c>
      <c r="AD1294" s="70">
        <v>1797</v>
      </c>
      <c r="AE1294">
        <f>'Component Informations'!$N300</f>
        <v>0</v>
      </c>
      <c r="AF1294">
        <f>'Component Informations'!$O300</f>
        <v>0</v>
      </c>
      <c r="AG1294" s="73">
        <f>'Component Informations'!$P300</f>
        <v>0</v>
      </c>
      <c r="AM1294" t="str">
        <f t="shared" si="41"/>
        <v xml:space="preserve"> </v>
      </c>
    </row>
    <row r="1295" spans="19:39">
      <c r="S1295" s="70">
        <v>295</v>
      </c>
      <c r="T1295" s="73">
        <f>'Product Informations'!$O303</f>
        <v>0</v>
      </c>
      <c r="U1295" s="73">
        <f>'Product Informations'!$P303</f>
        <v>0</v>
      </c>
      <c r="V1295" s="73">
        <f>'Product Informations'!$Q303</f>
        <v>0</v>
      </c>
      <c r="AC1295" s="67" t="str">
        <f t="shared" si="40"/>
        <v xml:space="preserve"> </v>
      </c>
      <c r="AD1295" s="70">
        <v>1798</v>
      </c>
      <c r="AE1295">
        <f>'Component Informations'!$N301</f>
        <v>0</v>
      </c>
      <c r="AF1295">
        <f>'Component Informations'!$O301</f>
        <v>0</v>
      </c>
      <c r="AG1295" s="73">
        <f>'Component Informations'!$P301</f>
        <v>0</v>
      </c>
      <c r="AM1295" t="str">
        <f t="shared" si="41"/>
        <v xml:space="preserve"> </v>
      </c>
    </row>
    <row r="1296" spans="19:39">
      <c r="S1296" s="70">
        <v>296</v>
      </c>
      <c r="T1296" s="73">
        <f>'Product Informations'!$O304</f>
        <v>0</v>
      </c>
      <c r="U1296" s="73">
        <f>'Product Informations'!$P304</f>
        <v>0</v>
      </c>
      <c r="V1296" s="73">
        <f>'Product Informations'!$Q304</f>
        <v>0</v>
      </c>
      <c r="AC1296" s="67" t="str">
        <f t="shared" si="40"/>
        <v xml:space="preserve"> </v>
      </c>
      <c r="AD1296" s="70">
        <v>1799</v>
      </c>
      <c r="AE1296">
        <f>'Component Informations'!$N302</f>
        <v>0</v>
      </c>
      <c r="AF1296">
        <f>'Component Informations'!$O302</f>
        <v>0</v>
      </c>
      <c r="AG1296" s="73">
        <f>'Component Informations'!$P302</f>
        <v>0</v>
      </c>
      <c r="AM1296" t="str">
        <f t="shared" si="41"/>
        <v xml:space="preserve"> </v>
      </c>
    </row>
    <row r="1297" spans="19:39">
      <c r="S1297" s="70">
        <v>297</v>
      </c>
      <c r="T1297" s="73">
        <f>'Product Informations'!$O305</f>
        <v>0</v>
      </c>
      <c r="U1297" s="73">
        <f>'Product Informations'!$P305</f>
        <v>0</v>
      </c>
      <c r="V1297" s="73">
        <f>'Product Informations'!$Q305</f>
        <v>0</v>
      </c>
      <c r="AC1297" s="67" t="str">
        <f t="shared" si="40"/>
        <v xml:space="preserve"> </v>
      </c>
      <c r="AD1297" s="70">
        <v>1800</v>
      </c>
      <c r="AE1297">
        <f>'Component Informations'!$N303</f>
        <v>0</v>
      </c>
      <c r="AF1297">
        <f>'Component Informations'!$O303</f>
        <v>0</v>
      </c>
      <c r="AG1297" s="73">
        <f>'Component Informations'!$P303</f>
        <v>0</v>
      </c>
      <c r="AM1297" t="str">
        <f t="shared" si="41"/>
        <v xml:space="preserve"> </v>
      </c>
    </row>
    <row r="1298" spans="19:39">
      <c r="S1298" s="70">
        <v>298</v>
      </c>
      <c r="T1298" s="73">
        <f>'Product Informations'!$O306</f>
        <v>0</v>
      </c>
      <c r="U1298" s="73">
        <f>'Product Informations'!$P306</f>
        <v>0</v>
      </c>
      <c r="V1298" s="73">
        <f>'Product Informations'!$Q306</f>
        <v>0</v>
      </c>
      <c r="AC1298" s="67" t="str">
        <f t="shared" si="40"/>
        <v xml:space="preserve"> </v>
      </c>
      <c r="AD1298" s="70">
        <v>1801</v>
      </c>
      <c r="AE1298">
        <f>'Component Informations'!$N304</f>
        <v>0</v>
      </c>
      <c r="AF1298">
        <f>'Component Informations'!$O304</f>
        <v>0</v>
      </c>
      <c r="AG1298" s="73">
        <f>'Component Informations'!$P304</f>
        <v>0</v>
      </c>
      <c r="AM1298" t="str">
        <f t="shared" si="41"/>
        <v xml:space="preserve"> </v>
      </c>
    </row>
    <row r="1299" spans="19:39">
      <c r="S1299" s="70">
        <v>299</v>
      </c>
      <c r="T1299" s="73">
        <f>'Product Informations'!$O307</f>
        <v>0</v>
      </c>
      <c r="U1299" s="73">
        <f>'Product Informations'!$P307</f>
        <v>0</v>
      </c>
      <c r="V1299" s="73">
        <f>'Product Informations'!$Q307</f>
        <v>0</v>
      </c>
      <c r="AC1299" s="67" t="str">
        <f t="shared" si="40"/>
        <v xml:space="preserve"> </v>
      </c>
      <c r="AD1299" s="70">
        <v>1802</v>
      </c>
      <c r="AE1299">
        <f>'Component Informations'!$N305</f>
        <v>0</v>
      </c>
      <c r="AF1299">
        <f>'Component Informations'!$O305</f>
        <v>0</v>
      </c>
      <c r="AG1299" s="73">
        <f>'Component Informations'!$P305</f>
        <v>0</v>
      </c>
      <c r="AM1299" t="str">
        <f t="shared" si="41"/>
        <v xml:space="preserve"> </v>
      </c>
    </row>
    <row r="1300" spans="19:39">
      <c r="S1300" s="70">
        <v>300</v>
      </c>
      <c r="T1300" s="73">
        <f>'Product Informations'!$O308</f>
        <v>0</v>
      </c>
      <c r="U1300" s="73">
        <f>'Product Informations'!$P308</f>
        <v>0</v>
      </c>
      <c r="V1300" s="73">
        <f>'Product Informations'!$Q308</f>
        <v>0</v>
      </c>
      <c r="AC1300" s="67" t="str">
        <f t="shared" si="40"/>
        <v xml:space="preserve"> </v>
      </c>
      <c r="AD1300" s="70">
        <v>1803</v>
      </c>
      <c r="AE1300">
        <f>'Component Informations'!$N306</f>
        <v>0</v>
      </c>
      <c r="AF1300">
        <f>'Component Informations'!$O306</f>
        <v>0</v>
      </c>
      <c r="AG1300" s="73">
        <f>'Component Informations'!$P306</f>
        <v>0</v>
      </c>
      <c r="AM1300" t="str">
        <f t="shared" si="41"/>
        <v xml:space="preserve"> </v>
      </c>
    </row>
    <row r="1301" spans="19:39">
      <c r="S1301" s="70">
        <v>301</v>
      </c>
      <c r="T1301" s="73">
        <f>'Product Informations'!$O309</f>
        <v>0</v>
      </c>
      <c r="U1301" s="73">
        <f>'Product Informations'!$P309</f>
        <v>0</v>
      </c>
      <c r="V1301" s="73">
        <f>'Product Informations'!$Q309</f>
        <v>0</v>
      </c>
      <c r="AC1301" s="67" t="str">
        <f t="shared" si="40"/>
        <v xml:space="preserve"> </v>
      </c>
      <c r="AD1301" s="70">
        <v>1804</v>
      </c>
      <c r="AE1301">
        <f>'Component Informations'!$N307</f>
        <v>0</v>
      </c>
      <c r="AF1301">
        <f>'Component Informations'!$O307</f>
        <v>0</v>
      </c>
      <c r="AG1301" s="73">
        <f>'Component Informations'!$P307</f>
        <v>0</v>
      </c>
      <c r="AM1301" t="str">
        <f t="shared" si="41"/>
        <v xml:space="preserve"> </v>
      </c>
    </row>
    <row r="1302" spans="19:39">
      <c r="S1302" s="70">
        <v>302</v>
      </c>
      <c r="T1302" s="73">
        <f>'Product Informations'!$O310</f>
        <v>0</v>
      </c>
      <c r="U1302" s="73">
        <f>'Product Informations'!$P310</f>
        <v>0</v>
      </c>
      <c r="V1302" s="73">
        <f>'Product Informations'!$Q310</f>
        <v>0</v>
      </c>
      <c r="AC1302" s="67" t="str">
        <f t="shared" si="40"/>
        <v xml:space="preserve"> </v>
      </c>
      <c r="AD1302" s="70">
        <v>1805</v>
      </c>
      <c r="AE1302">
        <f>'Component Informations'!$N308</f>
        <v>0</v>
      </c>
      <c r="AF1302">
        <f>'Component Informations'!$O308</f>
        <v>0</v>
      </c>
      <c r="AG1302" s="73">
        <f>'Component Informations'!$P308</f>
        <v>0</v>
      </c>
      <c r="AM1302" t="str">
        <f t="shared" si="41"/>
        <v xml:space="preserve"> </v>
      </c>
    </row>
    <row r="1303" spans="19:39">
      <c r="S1303" s="70">
        <v>303</v>
      </c>
      <c r="T1303" s="73">
        <f>'Product Informations'!$O311</f>
        <v>0</v>
      </c>
      <c r="U1303" s="73">
        <f>'Product Informations'!$P311</f>
        <v>0</v>
      </c>
      <c r="V1303" s="73">
        <f>'Product Informations'!$Q311</f>
        <v>0</v>
      </c>
      <c r="AC1303" s="67" t="str">
        <f t="shared" si="40"/>
        <v xml:space="preserve"> </v>
      </c>
      <c r="AD1303" s="70">
        <v>1806</v>
      </c>
      <c r="AE1303">
        <f>'Component Informations'!$N309</f>
        <v>0</v>
      </c>
      <c r="AF1303">
        <f>'Component Informations'!$O309</f>
        <v>0</v>
      </c>
      <c r="AG1303" s="73">
        <f>'Component Informations'!$P309</f>
        <v>0</v>
      </c>
      <c r="AM1303" t="str">
        <f t="shared" si="41"/>
        <v xml:space="preserve"> </v>
      </c>
    </row>
    <row r="1304" spans="19:39">
      <c r="S1304" s="70">
        <v>304</v>
      </c>
      <c r="T1304" s="73">
        <f>'Product Informations'!$O312</f>
        <v>0</v>
      </c>
      <c r="U1304" s="73">
        <f>'Product Informations'!$P312</f>
        <v>0</v>
      </c>
      <c r="V1304" s="73">
        <f>'Product Informations'!$Q312</f>
        <v>0</v>
      </c>
      <c r="AC1304" s="67" t="str">
        <f t="shared" si="40"/>
        <v xml:space="preserve"> </v>
      </c>
      <c r="AD1304" s="70">
        <v>1807</v>
      </c>
      <c r="AE1304">
        <f>'Component Informations'!$N310</f>
        <v>0</v>
      </c>
      <c r="AF1304">
        <f>'Component Informations'!$O310</f>
        <v>0</v>
      </c>
      <c r="AG1304" s="73">
        <f>'Component Informations'!$P310</f>
        <v>0</v>
      </c>
      <c r="AM1304" t="str">
        <f t="shared" si="41"/>
        <v xml:space="preserve"> </v>
      </c>
    </row>
    <row r="1305" spans="19:39">
      <c r="S1305" s="70">
        <v>305</v>
      </c>
      <c r="T1305" s="73">
        <f>'Product Informations'!$O313</f>
        <v>0</v>
      </c>
      <c r="U1305" s="73">
        <f>'Product Informations'!$P313</f>
        <v>0</v>
      </c>
      <c r="V1305" s="73">
        <f>'Product Informations'!$Q313</f>
        <v>0</v>
      </c>
      <c r="AC1305" s="67" t="str">
        <f t="shared" si="40"/>
        <v xml:space="preserve"> </v>
      </c>
      <c r="AD1305" s="70">
        <v>1808</v>
      </c>
      <c r="AE1305">
        <f>'Component Informations'!$N311</f>
        <v>0</v>
      </c>
      <c r="AF1305">
        <f>'Component Informations'!$O311</f>
        <v>0</v>
      </c>
      <c r="AG1305" s="73">
        <f>'Component Informations'!$P311</f>
        <v>0</v>
      </c>
      <c r="AM1305" t="str">
        <f t="shared" si="41"/>
        <v xml:space="preserve"> </v>
      </c>
    </row>
    <row r="1306" spans="19:39">
      <c r="S1306" s="70">
        <v>306</v>
      </c>
      <c r="T1306" s="73">
        <f>'Product Informations'!$O314</f>
        <v>0</v>
      </c>
      <c r="U1306" s="73">
        <f>'Product Informations'!$P314</f>
        <v>0</v>
      </c>
      <c r="V1306" s="73">
        <f>'Product Informations'!$Q314</f>
        <v>0</v>
      </c>
      <c r="AC1306" s="67" t="str">
        <f t="shared" si="40"/>
        <v xml:space="preserve"> </v>
      </c>
      <c r="AD1306" s="70">
        <v>1809</v>
      </c>
      <c r="AE1306">
        <f>'Component Informations'!$N312</f>
        <v>0</v>
      </c>
      <c r="AF1306">
        <f>'Component Informations'!$O312</f>
        <v>0</v>
      </c>
      <c r="AG1306" s="73">
        <f>'Component Informations'!$P312</f>
        <v>0</v>
      </c>
      <c r="AM1306" t="str">
        <f t="shared" si="41"/>
        <v xml:space="preserve"> </v>
      </c>
    </row>
    <row r="1307" spans="19:39">
      <c r="S1307" s="70">
        <v>307</v>
      </c>
      <c r="T1307" s="73">
        <f>'Product Informations'!$O315</f>
        <v>0</v>
      </c>
      <c r="U1307" s="73">
        <f>'Product Informations'!$P315</f>
        <v>0</v>
      </c>
      <c r="V1307" s="73">
        <f>'Product Informations'!$Q315</f>
        <v>0</v>
      </c>
      <c r="AC1307" s="67" t="str">
        <f t="shared" si="40"/>
        <v xml:space="preserve"> </v>
      </c>
      <c r="AD1307" s="70">
        <v>1810</v>
      </c>
      <c r="AE1307">
        <f>'Component Informations'!$N313</f>
        <v>0</v>
      </c>
      <c r="AF1307">
        <f>'Component Informations'!$O313</f>
        <v>0</v>
      </c>
      <c r="AG1307" s="73">
        <f>'Component Informations'!$P313</f>
        <v>0</v>
      </c>
      <c r="AM1307" t="str">
        <f t="shared" si="41"/>
        <v xml:space="preserve"> </v>
      </c>
    </row>
    <row r="1308" spans="19:39">
      <c r="S1308" s="70">
        <v>308</v>
      </c>
      <c r="T1308" s="73">
        <f>'Product Informations'!$O316</f>
        <v>0</v>
      </c>
      <c r="U1308" s="73">
        <f>'Product Informations'!$P316</f>
        <v>0</v>
      </c>
      <c r="V1308" s="73">
        <f>'Product Informations'!$Q316</f>
        <v>0</v>
      </c>
      <c r="AC1308" s="67" t="str">
        <f t="shared" si="40"/>
        <v xml:space="preserve"> </v>
      </c>
      <c r="AD1308" s="70">
        <v>1811</v>
      </c>
      <c r="AE1308">
        <f>'Component Informations'!$N314</f>
        <v>0</v>
      </c>
      <c r="AF1308">
        <f>'Component Informations'!$O314</f>
        <v>0</v>
      </c>
      <c r="AG1308" s="73">
        <f>'Component Informations'!$P314</f>
        <v>0</v>
      </c>
      <c r="AM1308" t="str">
        <f t="shared" si="41"/>
        <v xml:space="preserve"> </v>
      </c>
    </row>
    <row r="1309" spans="19:39">
      <c r="S1309" s="70">
        <v>309</v>
      </c>
      <c r="T1309" s="73">
        <f>'Product Informations'!$O317</f>
        <v>0</v>
      </c>
      <c r="U1309" s="73">
        <f>'Product Informations'!$P317</f>
        <v>0</v>
      </c>
      <c r="V1309" s="73">
        <f>'Product Informations'!$Q317</f>
        <v>0</v>
      </c>
      <c r="AC1309" s="67" t="str">
        <f t="shared" si="40"/>
        <v xml:space="preserve"> </v>
      </c>
      <c r="AD1309" s="70">
        <v>1812</v>
      </c>
      <c r="AE1309">
        <f>'Component Informations'!$N315</f>
        <v>0</v>
      </c>
      <c r="AF1309">
        <f>'Component Informations'!$O315</f>
        <v>0</v>
      </c>
      <c r="AG1309" s="73">
        <f>'Component Informations'!$P315</f>
        <v>0</v>
      </c>
      <c r="AM1309" t="str">
        <f t="shared" si="41"/>
        <v xml:space="preserve"> </v>
      </c>
    </row>
    <row r="1310" spans="19:39">
      <c r="S1310" s="70">
        <v>310</v>
      </c>
      <c r="T1310" s="73">
        <f>'Product Informations'!$O318</f>
        <v>0</v>
      </c>
      <c r="U1310" s="73">
        <f>'Product Informations'!$P318</f>
        <v>0</v>
      </c>
      <c r="V1310" s="73">
        <f>'Product Informations'!$Q318</f>
        <v>0</v>
      </c>
      <c r="AC1310" s="67" t="str">
        <f t="shared" si="40"/>
        <v xml:space="preserve"> </v>
      </c>
      <c r="AD1310" s="70">
        <v>1813</v>
      </c>
      <c r="AE1310">
        <f>'Component Informations'!$N316</f>
        <v>0</v>
      </c>
      <c r="AF1310">
        <f>'Component Informations'!$O316</f>
        <v>0</v>
      </c>
      <c r="AG1310" s="73">
        <f>'Component Informations'!$P316</f>
        <v>0</v>
      </c>
      <c r="AM1310" t="str">
        <f t="shared" si="41"/>
        <v xml:space="preserve"> </v>
      </c>
    </row>
    <row r="1311" spans="19:39">
      <c r="S1311" s="70">
        <v>311</v>
      </c>
      <c r="T1311" s="73">
        <f>'Product Informations'!$O319</f>
        <v>0</v>
      </c>
      <c r="U1311" s="73">
        <f>'Product Informations'!$P319</f>
        <v>0</v>
      </c>
      <c r="V1311" s="73">
        <f>'Product Informations'!$Q319</f>
        <v>0</v>
      </c>
      <c r="AC1311" s="67" t="str">
        <f t="shared" si="40"/>
        <v xml:space="preserve"> </v>
      </c>
      <c r="AD1311" s="70">
        <v>1814</v>
      </c>
      <c r="AE1311">
        <f>'Component Informations'!$N317</f>
        <v>0</v>
      </c>
      <c r="AF1311">
        <f>'Component Informations'!$O317</f>
        <v>0</v>
      </c>
      <c r="AG1311" s="73">
        <f>'Component Informations'!$P317</f>
        <v>0</v>
      </c>
      <c r="AM1311" t="str">
        <f t="shared" si="41"/>
        <v xml:space="preserve"> </v>
      </c>
    </row>
    <row r="1312" spans="19:39">
      <c r="S1312" s="70">
        <v>312</v>
      </c>
      <c r="T1312" s="73">
        <f>'Product Informations'!$O320</f>
        <v>0</v>
      </c>
      <c r="U1312" s="73">
        <f>'Product Informations'!$P320</f>
        <v>0</v>
      </c>
      <c r="V1312" s="73">
        <f>'Product Informations'!$Q320</f>
        <v>0</v>
      </c>
      <c r="AC1312" s="67" t="str">
        <f t="shared" si="40"/>
        <v xml:space="preserve"> </v>
      </c>
      <c r="AD1312" s="70">
        <v>1815</v>
      </c>
      <c r="AE1312">
        <f>'Component Informations'!$N318</f>
        <v>0</v>
      </c>
      <c r="AF1312">
        <f>'Component Informations'!$O318</f>
        <v>0</v>
      </c>
      <c r="AG1312" s="73">
        <f>'Component Informations'!$P318</f>
        <v>0</v>
      </c>
      <c r="AM1312" t="str">
        <f t="shared" si="41"/>
        <v xml:space="preserve"> </v>
      </c>
    </row>
    <row r="1313" spans="19:39">
      <c r="S1313" s="70">
        <v>313</v>
      </c>
      <c r="T1313" s="73">
        <f>'Product Informations'!$O321</f>
        <v>0</v>
      </c>
      <c r="U1313" s="73">
        <f>'Product Informations'!$P321</f>
        <v>0</v>
      </c>
      <c r="V1313" s="73">
        <f>'Product Informations'!$Q321</f>
        <v>0</v>
      </c>
      <c r="AC1313" s="67" t="str">
        <f t="shared" si="40"/>
        <v xml:space="preserve"> </v>
      </c>
      <c r="AD1313" s="70">
        <v>1816</v>
      </c>
      <c r="AE1313">
        <f>'Component Informations'!$N319</f>
        <v>0</v>
      </c>
      <c r="AF1313">
        <f>'Component Informations'!$O319</f>
        <v>0</v>
      </c>
      <c r="AG1313" s="73">
        <f>'Component Informations'!$P319</f>
        <v>0</v>
      </c>
      <c r="AM1313" t="str">
        <f t="shared" si="41"/>
        <v xml:space="preserve"> </v>
      </c>
    </row>
    <row r="1314" spans="19:39">
      <c r="S1314" s="70">
        <v>314</v>
      </c>
      <c r="T1314" s="73">
        <f>'Product Informations'!$O322</f>
        <v>0</v>
      </c>
      <c r="U1314" s="73">
        <f>'Product Informations'!$P322</f>
        <v>0</v>
      </c>
      <c r="V1314" s="73">
        <f>'Product Informations'!$Q322</f>
        <v>0</v>
      </c>
      <c r="AC1314" s="67" t="str">
        <f t="shared" si="40"/>
        <v xml:space="preserve"> </v>
      </c>
      <c r="AD1314" s="70">
        <v>1817</v>
      </c>
      <c r="AE1314">
        <f>'Component Informations'!$N320</f>
        <v>0</v>
      </c>
      <c r="AF1314">
        <f>'Component Informations'!$O320</f>
        <v>0</v>
      </c>
      <c r="AG1314" s="73">
        <f>'Component Informations'!$P320</f>
        <v>0</v>
      </c>
      <c r="AM1314" t="str">
        <f t="shared" si="41"/>
        <v xml:space="preserve"> </v>
      </c>
    </row>
    <row r="1315" spans="19:39">
      <c r="S1315" s="70">
        <v>315</v>
      </c>
      <c r="T1315" s="73">
        <f>'Product Informations'!$O323</f>
        <v>0</v>
      </c>
      <c r="U1315" s="73">
        <f>'Product Informations'!$P323</f>
        <v>0</v>
      </c>
      <c r="V1315" s="73">
        <f>'Product Informations'!$Q323</f>
        <v>0</v>
      </c>
      <c r="AC1315" s="67" t="str">
        <f t="shared" si="40"/>
        <v xml:space="preserve"> </v>
      </c>
      <c r="AD1315" s="70">
        <v>1818</v>
      </c>
      <c r="AE1315">
        <f>'Component Informations'!$N321</f>
        <v>0</v>
      </c>
      <c r="AF1315">
        <f>'Component Informations'!$O321</f>
        <v>0</v>
      </c>
      <c r="AG1315" s="73">
        <f>'Component Informations'!$P321</f>
        <v>0</v>
      </c>
      <c r="AM1315" t="str">
        <f t="shared" si="41"/>
        <v xml:space="preserve"> </v>
      </c>
    </row>
    <row r="1316" spans="19:39">
      <c r="S1316" s="70">
        <v>316</v>
      </c>
      <c r="T1316" s="73">
        <f>'Product Informations'!$O324</f>
        <v>0</v>
      </c>
      <c r="U1316" s="73">
        <f>'Product Informations'!$P324</f>
        <v>0</v>
      </c>
      <c r="V1316" s="73">
        <f>'Product Informations'!$Q324</f>
        <v>0</v>
      </c>
      <c r="AC1316" s="67" t="str">
        <f t="shared" si="40"/>
        <v xml:space="preserve"> </v>
      </c>
      <c r="AD1316" s="70">
        <v>1819</v>
      </c>
      <c r="AE1316">
        <f>'Component Informations'!$N322</f>
        <v>0</v>
      </c>
      <c r="AF1316">
        <f>'Component Informations'!$O322</f>
        <v>0</v>
      </c>
      <c r="AG1316" s="73">
        <f>'Component Informations'!$P322</f>
        <v>0</v>
      </c>
      <c r="AM1316" t="str">
        <f t="shared" si="41"/>
        <v xml:space="preserve"> </v>
      </c>
    </row>
    <row r="1317" spans="19:39">
      <c r="S1317" s="70">
        <v>317</v>
      </c>
      <c r="T1317" s="73">
        <f>'Product Informations'!$O325</f>
        <v>0</v>
      </c>
      <c r="U1317" s="73">
        <f>'Product Informations'!$P325</f>
        <v>0</v>
      </c>
      <c r="V1317" s="73">
        <f>'Product Informations'!$Q325</f>
        <v>0</v>
      </c>
      <c r="AC1317" s="67" t="str">
        <f t="shared" si="40"/>
        <v xml:space="preserve"> </v>
      </c>
      <c r="AD1317" s="70">
        <v>1820</v>
      </c>
      <c r="AE1317">
        <f>'Component Informations'!$N323</f>
        <v>0</v>
      </c>
      <c r="AF1317">
        <f>'Component Informations'!$O323</f>
        <v>0</v>
      </c>
      <c r="AG1317" s="73">
        <f>'Component Informations'!$P323</f>
        <v>0</v>
      </c>
      <c r="AM1317" t="str">
        <f t="shared" si="41"/>
        <v xml:space="preserve"> </v>
      </c>
    </row>
    <row r="1318" spans="19:39">
      <c r="S1318" s="70">
        <v>318</v>
      </c>
      <c r="T1318" s="73">
        <f>'Product Informations'!$O326</f>
        <v>0</v>
      </c>
      <c r="U1318" s="73">
        <f>'Product Informations'!$P326</f>
        <v>0</v>
      </c>
      <c r="V1318" s="73">
        <f>'Product Informations'!$Q326</f>
        <v>0</v>
      </c>
      <c r="AC1318" s="67" t="str">
        <f t="shared" si="40"/>
        <v xml:space="preserve"> </v>
      </c>
      <c r="AD1318" s="70">
        <v>1821</v>
      </c>
      <c r="AE1318">
        <f>'Component Informations'!$N324</f>
        <v>0</v>
      </c>
      <c r="AF1318">
        <f>'Component Informations'!$O324</f>
        <v>0</v>
      </c>
      <c r="AG1318" s="73">
        <f>'Component Informations'!$P324</f>
        <v>0</v>
      </c>
      <c r="AM1318" t="str">
        <f t="shared" si="41"/>
        <v xml:space="preserve"> </v>
      </c>
    </row>
    <row r="1319" spans="19:39">
      <c r="S1319" s="70">
        <v>319</v>
      </c>
      <c r="T1319" s="73">
        <f>'Product Informations'!$O327</f>
        <v>0</v>
      </c>
      <c r="U1319" s="73">
        <f>'Product Informations'!$P327</f>
        <v>0</v>
      </c>
      <c r="V1319" s="73">
        <f>'Product Informations'!$Q327</f>
        <v>0</v>
      </c>
      <c r="AC1319" s="67" t="str">
        <f t="shared" si="40"/>
        <v xml:space="preserve"> </v>
      </c>
      <c r="AD1319" s="70">
        <v>1822</v>
      </c>
      <c r="AE1319">
        <f>'Component Informations'!$N325</f>
        <v>0</v>
      </c>
      <c r="AF1319">
        <f>'Component Informations'!$O325</f>
        <v>0</v>
      </c>
      <c r="AG1319" s="73">
        <f>'Component Informations'!$P325</f>
        <v>0</v>
      </c>
      <c r="AM1319" t="str">
        <f t="shared" si="41"/>
        <v xml:space="preserve"> </v>
      </c>
    </row>
    <row r="1320" spans="19:39">
      <c r="S1320" s="70">
        <v>320</v>
      </c>
      <c r="T1320" s="73">
        <f>'Product Informations'!$O328</f>
        <v>0</v>
      </c>
      <c r="U1320" s="73">
        <f>'Product Informations'!$P328</f>
        <v>0</v>
      </c>
      <c r="V1320" s="73">
        <f>'Product Informations'!$Q328</f>
        <v>0</v>
      </c>
      <c r="AC1320" s="67" t="str">
        <f t="shared" si="40"/>
        <v xml:space="preserve"> </v>
      </c>
      <c r="AD1320" s="70">
        <v>1823</v>
      </c>
      <c r="AE1320">
        <f>'Component Informations'!$N326</f>
        <v>0</v>
      </c>
      <c r="AF1320">
        <f>'Component Informations'!$O326</f>
        <v>0</v>
      </c>
      <c r="AG1320" s="73">
        <f>'Component Informations'!$P326</f>
        <v>0</v>
      </c>
      <c r="AM1320" t="str">
        <f t="shared" si="41"/>
        <v xml:space="preserve"> </v>
      </c>
    </row>
    <row r="1321" spans="19:39">
      <c r="S1321" s="70">
        <v>321</v>
      </c>
      <c r="T1321" s="73">
        <f>'Product Informations'!$O329</f>
        <v>0</v>
      </c>
      <c r="U1321" s="73">
        <f>'Product Informations'!$P329</f>
        <v>0</v>
      </c>
      <c r="V1321" s="73">
        <f>'Product Informations'!$Q329</f>
        <v>0</v>
      </c>
      <c r="AC1321" s="67" t="str">
        <f t="shared" si="40"/>
        <v xml:space="preserve"> </v>
      </c>
      <c r="AD1321" s="70">
        <v>1824</v>
      </c>
      <c r="AE1321">
        <f>'Component Informations'!$N327</f>
        <v>0</v>
      </c>
      <c r="AF1321">
        <f>'Component Informations'!$O327</f>
        <v>0</v>
      </c>
      <c r="AG1321" s="73">
        <f>'Component Informations'!$P327</f>
        <v>0</v>
      </c>
      <c r="AM1321" t="str">
        <f t="shared" si="41"/>
        <v xml:space="preserve"> </v>
      </c>
    </row>
    <row r="1322" spans="19:39">
      <c r="S1322" s="70">
        <v>322</v>
      </c>
      <c r="T1322" s="73">
        <f>'Product Informations'!$O330</f>
        <v>0</v>
      </c>
      <c r="U1322" s="73">
        <f>'Product Informations'!$P330</f>
        <v>0</v>
      </c>
      <c r="V1322" s="73">
        <f>'Product Informations'!$Q330</f>
        <v>0</v>
      </c>
      <c r="AC1322" s="67" t="str">
        <f t="shared" si="40"/>
        <v xml:space="preserve"> </v>
      </c>
      <c r="AD1322" s="70">
        <v>1825</v>
      </c>
      <c r="AE1322">
        <f>'Component Informations'!$N328</f>
        <v>0</v>
      </c>
      <c r="AF1322">
        <f>'Component Informations'!$O328</f>
        <v>0</v>
      </c>
      <c r="AG1322" s="73">
        <f>'Component Informations'!$P328</f>
        <v>0</v>
      </c>
      <c r="AM1322" t="str">
        <f t="shared" si="41"/>
        <v xml:space="preserve"> </v>
      </c>
    </row>
    <row r="1323" spans="19:39">
      <c r="S1323" s="70">
        <v>323</v>
      </c>
      <c r="T1323" s="73">
        <f>'Product Informations'!$O331</f>
        <v>0</v>
      </c>
      <c r="U1323" s="73">
        <f>'Product Informations'!$P331</f>
        <v>0</v>
      </c>
      <c r="V1323" s="73">
        <f>'Product Informations'!$Q331</f>
        <v>0</v>
      </c>
      <c r="AC1323" s="67" t="str">
        <f t="shared" si="40"/>
        <v xml:space="preserve"> </v>
      </c>
      <c r="AD1323" s="70">
        <v>1826</v>
      </c>
      <c r="AE1323">
        <f>'Component Informations'!$N329</f>
        <v>0</v>
      </c>
      <c r="AF1323">
        <f>'Component Informations'!$O329</f>
        <v>0</v>
      </c>
      <c r="AG1323" s="73">
        <f>'Component Informations'!$P329</f>
        <v>0</v>
      </c>
      <c r="AM1323" t="str">
        <f t="shared" si="41"/>
        <v xml:space="preserve"> </v>
      </c>
    </row>
    <row r="1324" spans="19:39">
      <c r="S1324" s="70">
        <v>324</v>
      </c>
      <c r="T1324" s="73">
        <f>'Product Informations'!$O332</f>
        <v>0</v>
      </c>
      <c r="U1324" s="73">
        <f>'Product Informations'!$P332</f>
        <v>0</v>
      </c>
      <c r="V1324" s="73">
        <f>'Product Informations'!$Q332</f>
        <v>0</v>
      </c>
      <c r="AC1324" s="67" t="str">
        <f t="shared" si="40"/>
        <v xml:space="preserve"> </v>
      </c>
      <c r="AD1324" s="70">
        <v>1827</v>
      </c>
      <c r="AE1324">
        <f>'Component Informations'!$N330</f>
        <v>0</v>
      </c>
      <c r="AF1324">
        <f>'Component Informations'!$O330</f>
        <v>0</v>
      </c>
      <c r="AG1324" s="73">
        <f>'Component Informations'!$P330</f>
        <v>0</v>
      </c>
      <c r="AM1324" t="str">
        <f t="shared" si="41"/>
        <v xml:space="preserve"> </v>
      </c>
    </row>
    <row r="1325" spans="19:39">
      <c r="S1325" s="70">
        <v>325</v>
      </c>
      <c r="T1325" s="73">
        <f>'Product Informations'!$O333</f>
        <v>0</v>
      </c>
      <c r="U1325" s="73">
        <f>'Product Informations'!$P333</f>
        <v>0</v>
      </c>
      <c r="V1325" s="73">
        <f>'Product Informations'!$Q333</f>
        <v>0</v>
      </c>
      <c r="AC1325" s="67" t="str">
        <f t="shared" si="40"/>
        <v xml:space="preserve"> </v>
      </c>
      <c r="AD1325" s="70">
        <v>1828</v>
      </c>
      <c r="AE1325">
        <f>'Component Informations'!$N331</f>
        <v>0</v>
      </c>
      <c r="AF1325">
        <f>'Component Informations'!$O331</f>
        <v>0</v>
      </c>
      <c r="AG1325" s="73">
        <f>'Component Informations'!$P331</f>
        <v>0</v>
      </c>
      <c r="AM1325" t="str">
        <f t="shared" si="41"/>
        <v xml:space="preserve"> </v>
      </c>
    </row>
    <row r="1326" spans="19:39">
      <c r="S1326" s="70">
        <v>326</v>
      </c>
      <c r="T1326" s="73">
        <f>'Product Informations'!$O334</f>
        <v>0</v>
      </c>
      <c r="U1326" s="73">
        <f>'Product Informations'!$P334</f>
        <v>0</v>
      </c>
      <c r="V1326" s="73">
        <f>'Product Informations'!$Q334</f>
        <v>0</v>
      </c>
      <c r="AC1326" s="67" t="str">
        <f t="shared" si="40"/>
        <v xml:space="preserve"> </v>
      </c>
      <c r="AD1326" s="70">
        <v>1829</v>
      </c>
      <c r="AE1326">
        <f>'Component Informations'!$N332</f>
        <v>0</v>
      </c>
      <c r="AF1326">
        <f>'Component Informations'!$O332</f>
        <v>0</v>
      </c>
      <c r="AG1326" s="73">
        <f>'Component Informations'!$P332</f>
        <v>0</v>
      </c>
      <c r="AM1326" t="str">
        <f t="shared" si="41"/>
        <v xml:space="preserve"> </v>
      </c>
    </row>
    <row r="1327" spans="19:39">
      <c r="S1327" s="70">
        <v>327</v>
      </c>
      <c r="T1327" s="73">
        <f>'Product Informations'!$O335</f>
        <v>0</v>
      </c>
      <c r="U1327" s="73">
        <f>'Product Informations'!$P335</f>
        <v>0</v>
      </c>
      <c r="V1327" s="73">
        <f>'Product Informations'!$Q335</f>
        <v>0</v>
      </c>
      <c r="AC1327" s="67" t="str">
        <f t="shared" si="40"/>
        <v xml:space="preserve"> </v>
      </c>
      <c r="AD1327" s="70">
        <v>1830</v>
      </c>
      <c r="AE1327">
        <f>'Component Informations'!$N333</f>
        <v>0</v>
      </c>
      <c r="AF1327">
        <f>'Component Informations'!$O333</f>
        <v>0</v>
      </c>
      <c r="AG1327" s="73">
        <f>'Component Informations'!$P333</f>
        <v>0</v>
      </c>
      <c r="AM1327" t="str">
        <f t="shared" si="41"/>
        <v xml:space="preserve"> </v>
      </c>
    </row>
    <row r="1328" spans="19:39">
      <c r="S1328" s="70">
        <v>328</v>
      </c>
      <c r="T1328" s="73">
        <f>'Product Informations'!$O336</f>
        <v>0</v>
      </c>
      <c r="U1328" s="73">
        <f>'Product Informations'!$P336</f>
        <v>0</v>
      </c>
      <c r="V1328" s="73">
        <f>'Product Informations'!$Q336</f>
        <v>0</v>
      </c>
      <c r="AC1328" s="67" t="str">
        <f t="shared" si="40"/>
        <v xml:space="preserve"> </v>
      </c>
      <c r="AD1328" s="70">
        <v>1831</v>
      </c>
      <c r="AE1328">
        <f>'Component Informations'!$N334</f>
        <v>0</v>
      </c>
      <c r="AF1328">
        <f>'Component Informations'!$O334</f>
        <v>0</v>
      </c>
      <c r="AG1328" s="73">
        <f>'Component Informations'!$P334</f>
        <v>0</v>
      </c>
      <c r="AM1328" t="str">
        <f t="shared" si="41"/>
        <v xml:space="preserve"> </v>
      </c>
    </row>
    <row r="1329" spans="19:39">
      <c r="S1329" s="70">
        <v>329</v>
      </c>
      <c r="T1329" s="73">
        <f>'Product Informations'!$O337</f>
        <v>0</v>
      </c>
      <c r="U1329" s="73">
        <f>'Product Informations'!$P337</f>
        <v>0</v>
      </c>
      <c r="V1329" s="73">
        <f>'Product Informations'!$Q337</f>
        <v>0</v>
      </c>
      <c r="AC1329" s="67" t="str">
        <f t="shared" si="40"/>
        <v xml:space="preserve"> </v>
      </c>
      <c r="AD1329" s="70">
        <v>1832</v>
      </c>
      <c r="AE1329">
        <f>'Component Informations'!$N335</f>
        <v>0</v>
      </c>
      <c r="AF1329">
        <f>'Component Informations'!$O335</f>
        <v>0</v>
      </c>
      <c r="AG1329" s="73">
        <f>'Component Informations'!$P335</f>
        <v>0</v>
      </c>
      <c r="AM1329" t="str">
        <f t="shared" si="41"/>
        <v xml:space="preserve"> </v>
      </c>
    </row>
    <row r="1330" spans="19:39">
      <c r="S1330" s="70">
        <v>330</v>
      </c>
      <c r="T1330" s="73">
        <f>'Product Informations'!$O338</f>
        <v>0</v>
      </c>
      <c r="U1330" s="73">
        <f>'Product Informations'!$P338</f>
        <v>0</v>
      </c>
      <c r="V1330" s="73">
        <f>'Product Informations'!$Q338</f>
        <v>0</v>
      </c>
      <c r="AC1330" s="67" t="str">
        <f t="shared" si="40"/>
        <v xml:space="preserve"> </v>
      </c>
      <c r="AD1330" s="70">
        <v>1833</v>
      </c>
      <c r="AE1330">
        <f>'Component Informations'!$N336</f>
        <v>0</v>
      </c>
      <c r="AF1330">
        <f>'Component Informations'!$O336</f>
        <v>0</v>
      </c>
      <c r="AG1330" s="73">
        <f>'Component Informations'!$P336</f>
        <v>0</v>
      </c>
      <c r="AM1330" t="str">
        <f t="shared" si="41"/>
        <v xml:space="preserve"> </v>
      </c>
    </row>
    <row r="1331" spans="19:39">
      <c r="S1331" s="70">
        <v>331</v>
      </c>
      <c r="T1331" s="73">
        <f>'Product Informations'!$O339</f>
        <v>0</v>
      </c>
      <c r="U1331" s="73">
        <f>'Product Informations'!$P339</f>
        <v>0</v>
      </c>
      <c r="V1331" s="73">
        <f>'Product Informations'!$Q339</f>
        <v>0</v>
      </c>
      <c r="AC1331" s="67" t="str">
        <f t="shared" si="40"/>
        <v xml:space="preserve"> </v>
      </c>
      <c r="AD1331" s="70">
        <v>1834</v>
      </c>
      <c r="AE1331">
        <f>'Component Informations'!$N337</f>
        <v>0</v>
      </c>
      <c r="AF1331">
        <f>'Component Informations'!$O337</f>
        <v>0</v>
      </c>
      <c r="AG1331" s="73">
        <f>'Component Informations'!$P337</f>
        <v>0</v>
      </c>
      <c r="AM1331" t="str">
        <f t="shared" si="41"/>
        <v xml:space="preserve"> </v>
      </c>
    </row>
    <row r="1332" spans="19:39">
      <c r="S1332" s="70">
        <v>332</v>
      </c>
      <c r="T1332" s="73">
        <f>'Product Informations'!$O340</f>
        <v>0</v>
      </c>
      <c r="U1332" s="73">
        <f>'Product Informations'!$P340</f>
        <v>0</v>
      </c>
      <c r="V1332" s="73">
        <f>'Product Informations'!$Q340</f>
        <v>0</v>
      </c>
      <c r="AC1332" s="67" t="str">
        <f t="shared" si="40"/>
        <v xml:space="preserve"> </v>
      </c>
      <c r="AD1332" s="70">
        <v>1835</v>
      </c>
      <c r="AE1332">
        <f>'Component Informations'!$N338</f>
        <v>0</v>
      </c>
      <c r="AF1332">
        <f>'Component Informations'!$O338</f>
        <v>0</v>
      </c>
      <c r="AG1332" s="73">
        <f>'Component Informations'!$P338</f>
        <v>0</v>
      </c>
      <c r="AM1332" t="str">
        <f t="shared" si="41"/>
        <v xml:space="preserve"> </v>
      </c>
    </row>
    <row r="1333" spans="19:39">
      <c r="S1333" s="70">
        <v>333</v>
      </c>
      <c r="T1333" s="73">
        <f>'Product Informations'!$O341</f>
        <v>0</v>
      </c>
      <c r="U1333" s="73">
        <f>'Product Informations'!$P341</f>
        <v>0</v>
      </c>
      <c r="V1333" s="73">
        <f>'Product Informations'!$Q341</f>
        <v>0</v>
      </c>
      <c r="AC1333" s="67" t="str">
        <f t="shared" si="40"/>
        <v xml:space="preserve"> </v>
      </c>
      <c r="AD1333" s="70">
        <v>1836</v>
      </c>
      <c r="AE1333">
        <f>'Component Informations'!$N339</f>
        <v>0</v>
      </c>
      <c r="AF1333">
        <f>'Component Informations'!$O339</f>
        <v>0</v>
      </c>
      <c r="AG1333" s="73">
        <f>'Component Informations'!$P339</f>
        <v>0</v>
      </c>
      <c r="AM1333" t="str">
        <f t="shared" si="41"/>
        <v xml:space="preserve"> </v>
      </c>
    </row>
    <row r="1334" spans="19:39">
      <c r="S1334" s="70">
        <v>334</v>
      </c>
      <c r="T1334" s="73">
        <f>'Product Informations'!$O342</f>
        <v>0</v>
      </c>
      <c r="U1334" s="73">
        <f>'Product Informations'!$P342</f>
        <v>0</v>
      </c>
      <c r="V1334" s="73">
        <f>'Product Informations'!$Q342</f>
        <v>0</v>
      </c>
      <c r="AC1334" s="67" t="str">
        <f t="shared" si="40"/>
        <v xml:space="preserve"> </v>
      </c>
      <c r="AD1334" s="70">
        <v>1837</v>
      </c>
      <c r="AE1334">
        <f>'Component Informations'!$N340</f>
        <v>0</v>
      </c>
      <c r="AF1334">
        <f>'Component Informations'!$O340</f>
        <v>0</v>
      </c>
      <c r="AG1334" s="73">
        <f>'Component Informations'!$P340</f>
        <v>0</v>
      </c>
      <c r="AM1334" t="str">
        <f t="shared" si="41"/>
        <v xml:space="preserve"> </v>
      </c>
    </row>
    <row r="1335" spans="19:39">
      <c r="S1335" s="70">
        <v>335</v>
      </c>
      <c r="T1335" s="73">
        <f>'Product Informations'!$O343</f>
        <v>0</v>
      </c>
      <c r="U1335" s="73">
        <f>'Product Informations'!$P343</f>
        <v>0</v>
      </c>
      <c r="V1335" s="73">
        <f>'Product Informations'!$Q343</f>
        <v>0</v>
      </c>
      <c r="AC1335" s="67" t="str">
        <f t="shared" si="40"/>
        <v xml:space="preserve"> </v>
      </c>
      <c r="AD1335" s="70">
        <v>1838</v>
      </c>
      <c r="AE1335">
        <f>'Component Informations'!$N341</f>
        <v>0</v>
      </c>
      <c r="AF1335">
        <f>'Component Informations'!$O341</f>
        <v>0</v>
      </c>
      <c r="AG1335" s="73">
        <f>'Component Informations'!$P341</f>
        <v>0</v>
      </c>
      <c r="AM1335" t="str">
        <f t="shared" si="41"/>
        <v xml:space="preserve"> </v>
      </c>
    </row>
    <row r="1336" spans="19:39">
      <c r="S1336" s="70">
        <v>336</v>
      </c>
      <c r="T1336" s="73">
        <f>'Product Informations'!$O344</f>
        <v>0</v>
      </c>
      <c r="U1336" s="73">
        <f>'Product Informations'!$P344</f>
        <v>0</v>
      </c>
      <c r="V1336" s="73">
        <f>'Product Informations'!$Q344</f>
        <v>0</v>
      </c>
      <c r="AC1336" s="67" t="str">
        <f t="shared" si="40"/>
        <v xml:space="preserve"> </v>
      </c>
      <c r="AD1336" s="70">
        <v>1839</v>
      </c>
      <c r="AE1336">
        <f>'Component Informations'!$N342</f>
        <v>0</v>
      </c>
      <c r="AF1336">
        <f>'Component Informations'!$O342</f>
        <v>0</v>
      </c>
      <c r="AG1336" s="73">
        <f>'Component Informations'!$P342</f>
        <v>0</v>
      </c>
      <c r="AM1336" t="str">
        <f t="shared" si="41"/>
        <v xml:space="preserve"> </v>
      </c>
    </row>
    <row r="1337" spans="19:39">
      <c r="S1337" s="70">
        <v>337</v>
      </c>
      <c r="T1337" s="73">
        <f>'Product Informations'!$O345</f>
        <v>0</v>
      </c>
      <c r="U1337" s="73">
        <f>'Product Informations'!$P345</f>
        <v>0</v>
      </c>
      <c r="V1337" s="73">
        <f>'Product Informations'!$Q345</f>
        <v>0</v>
      </c>
      <c r="AC1337" s="67" t="str">
        <f t="shared" si="40"/>
        <v xml:space="preserve"> </v>
      </c>
      <c r="AD1337" s="70">
        <v>1840</v>
      </c>
      <c r="AE1337">
        <f>'Component Informations'!$N343</f>
        <v>0</v>
      </c>
      <c r="AF1337">
        <f>'Component Informations'!$O343</f>
        <v>0</v>
      </c>
      <c r="AG1337" s="73">
        <f>'Component Informations'!$P343</f>
        <v>0</v>
      </c>
      <c r="AM1337" t="str">
        <f t="shared" si="41"/>
        <v xml:space="preserve"> </v>
      </c>
    </row>
    <row r="1338" spans="19:39">
      <c r="S1338" s="70">
        <v>338</v>
      </c>
      <c r="T1338" s="73">
        <f>'Product Informations'!$O346</f>
        <v>0</v>
      </c>
      <c r="U1338" s="73">
        <f>'Product Informations'!$P346</f>
        <v>0</v>
      </c>
      <c r="V1338" s="73">
        <f>'Product Informations'!$Q346</f>
        <v>0</v>
      </c>
      <c r="AC1338" s="67" t="str">
        <f t="shared" si="40"/>
        <v xml:space="preserve"> </v>
      </c>
      <c r="AD1338" s="70">
        <v>1841</v>
      </c>
      <c r="AE1338">
        <f>'Component Informations'!$N344</f>
        <v>0</v>
      </c>
      <c r="AF1338">
        <f>'Component Informations'!$O344</f>
        <v>0</v>
      </c>
      <c r="AG1338" s="73">
        <f>'Component Informations'!$P344</f>
        <v>0</v>
      </c>
      <c r="AM1338" t="str">
        <f t="shared" si="41"/>
        <v xml:space="preserve"> </v>
      </c>
    </row>
    <row r="1339" spans="19:39">
      <c r="S1339" s="70">
        <v>339</v>
      </c>
      <c r="T1339" s="73">
        <f>'Product Informations'!$O347</f>
        <v>0</v>
      </c>
      <c r="U1339" s="73">
        <f>'Product Informations'!$P347</f>
        <v>0</v>
      </c>
      <c r="V1339" s="73">
        <f>'Product Informations'!$Q347</f>
        <v>0</v>
      </c>
      <c r="AC1339" s="67" t="str">
        <f t="shared" si="40"/>
        <v xml:space="preserve"> </v>
      </c>
      <c r="AD1339" s="70">
        <v>1842</v>
      </c>
      <c r="AE1339">
        <f>'Component Informations'!$N345</f>
        <v>0</v>
      </c>
      <c r="AF1339">
        <f>'Component Informations'!$O345</f>
        <v>0</v>
      </c>
      <c r="AG1339" s="73">
        <f>'Component Informations'!$P345</f>
        <v>0</v>
      </c>
      <c r="AM1339" t="str">
        <f t="shared" si="41"/>
        <v xml:space="preserve"> </v>
      </c>
    </row>
    <row r="1340" spans="19:39">
      <c r="S1340" s="70">
        <v>340</v>
      </c>
      <c r="T1340" s="73">
        <f>'Product Informations'!$O348</f>
        <v>0</v>
      </c>
      <c r="U1340" s="73">
        <f>'Product Informations'!$P348</f>
        <v>0</v>
      </c>
      <c r="V1340" s="73">
        <f>'Product Informations'!$Q348</f>
        <v>0</v>
      </c>
      <c r="AC1340" s="67" t="str">
        <f t="shared" si="40"/>
        <v xml:space="preserve"> </v>
      </c>
      <c r="AD1340" s="70">
        <v>1843</v>
      </c>
      <c r="AE1340">
        <f>'Component Informations'!$N346</f>
        <v>0</v>
      </c>
      <c r="AF1340">
        <f>'Component Informations'!$O346</f>
        <v>0</v>
      </c>
      <c r="AG1340" s="73">
        <f>'Component Informations'!$P346</f>
        <v>0</v>
      </c>
      <c r="AM1340" t="str">
        <f t="shared" si="41"/>
        <v xml:space="preserve"> </v>
      </c>
    </row>
    <row r="1341" spans="19:39">
      <c r="S1341" s="70">
        <v>341</v>
      </c>
      <c r="T1341" s="73">
        <f>'Product Informations'!$O349</f>
        <v>0</v>
      </c>
      <c r="U1341" s="73">
        <f>'Product Informations'!$P349</f>
        <v>0</v>
      </c>
      <c r="V1341" s="73">
        <f>'Product Informations'!$Q349</f>
        <v>0</v>
      </c>
      <c r="AC1341" s="67" t="str">
        <f t="shared" si="40"/>
        <v xml:space="preserve"> </v>
      </c>
      <c r="AD1341" s="70">
        <v>1844</v>
      </c>
      <c r="AE1341">
        <f>'Component Informations'!$N347</f>
        <v>0</v>
      </c>
      <c r="AF1341">
        <f>'Component Informations'!$O347</f>
        <v>0</v>
      </c>
      <c r="AG1341" s="73">
        <f>'Component Informations'!$P347</f>
        <v>0</v>
      </c>
      <c r="AM1341" t="str">
        <f t="shared" si="41"/>
        <v xml:space="preserve"> </v>
      </c>
    </row>
    <row r="1342" spans="19:39">
      <c r="S1342" s="70">
        <v>342</v>
      </c>
      <c r="T1342" s="73">
        <f>'Product Informations'!$O350</f>
        <v>0</v>
      </c>
      <c r="U1342" s="73">
        <f>'Product Informations'!$P350</f>
        <v>0</v>
      </c>
      <c r="V1342" s="73">
        <f>'Product Informations'!$Q350</f>
        <v>0</v>
      </c>
      <c r="AC1342" s="67" t="str">
        <f t="shared" si="40"/>
        <v xml:space="preserve"> </v>
      </c>
      <c r="AD1342" s="70">
        <v>1845</v>
      </c>
      <c r="AE1342">
        <f>'Component Informations'!$N348</f>
        <v>0</v>
      </c>
      <c r="AF1342">
        <f>'Component Informations'!$O348</f>
        <v>0</v>
      </c>
      <c r="AG1342" s="73">
        <f>'Component Informations'!$P348</f>
        <v>0</v>
      </c>
      <c r="AM1342" t="str">
        <f t="shared" si="41"/>
        <v xml:space="preserve"> </v>
      </c>
    </row>
    <row r="1343" spans="19:39">
      <c r="S1343" s="70">
        <v>343</v>
      </c>
      <c r="T1343" s="73">
        <f>'Product Informations'!$O351</f>
        <v>0</v>
      </c>
      <c r="U1343" s="73">
        <f>'Product Informations'!$P351</f>
        <v>0</v>
      </c>
      <c r="V1343" s="73">
        <f>'Product Informations'!$Q351</f>
        <v>0</v>
      </c>
      <c r="AC1343" s="67" t="str">
        <f t="shared" si="40"/>
        <v xml:space="preserve"> </v>
      </c>
      <c r="AD1343" s="70">
        <v>1846</v>
      </c>
      <c r="AE1343">
        <f>'Component Informations'!$N349</f>
        <v>0</v>
      </c>
      <c r="AF1343">
        <f>'Component Informations'!$O349</f>
        <v>0</v>
      </c>
      <c r="AG1343" s="73">
        <f>'Component Informations'!$P349</f>
        <v>0</v>
      </c>
      <c r="AM1343" t="str">
        <f t="shared" si="41"/>
        <v xml:space="preserve"> </v>
      </c>
    </row>
    <row r="1344" spans="19:39">
      <c r="S1344" s="70">
        <v>344</v>
      </c>
      <c r="T1344" s="73">
        <f>'Product Informations'!$O352</f>
        <v>0</v>
      </c>
      <c r="U1344" s="73">
        <f>'Product Informations'!$P352</f>
        <v>0</v>
      </c>
      <c r="V1344" s="73">
        <f>'Product Informations'!$Q352</f>
        <v>0</v>
      </c>
      <c r="AC1344" s="67" t="str">
        <f t="shared" si="40"/>
        <v xml:space="preserve"> </v>
      </c>
      <c r="AD1344" s="70">
        <v>1847</v>
      </c>
      <c r="AE1344">
        <f>'Component Informations'!$N350</f>
        <v>0</v>
      </c>
      <c r="AF1344">
        <f>'Component Informations'!$O350</f>
        <v>0</v>
      </c>
      <c r="AG1344" s="73">
        <f>'Component Informations'!$P350</f>
        <v>0</v>
      </c>
      <c r="AM1344" t="str">
        <f t="shared" si="41"/>
        <v xml:space="preserve"> </v>
      </c>
    </row>
    <row r="1345" spans="19:39">
      <c r="S1345" s="70">
        <v>345</v>
      </c>
      <c r="T1345" s="73">
        <f>'Product Informations'!$O353</f>
        <v>0</v>
      </c>
      <c r="U1345" s="73">
        <f>'Product Informations'!$P353</f>
        <v>0</v>
      </c>
      <c r="V1345" s="73">
        <f>'Product Informations'!$Q353</f>
        <v>0</v>
      </c>
      <c r="AC1345" s="67" t="str">
        <f t="shared" si="40"/>
        <v xml:space="preserve"> </v>
      </c>
      <c r="AD1345" s="70">
        <v>1848</v>
      </c>
      <c r="AE1345">
        <f>'Component Informations'!$N351</f>
        <v>0</v>
      </c>
      <c r="AF1345">
        <f>'Component Informations'!$O351</f>
        <v>0</v>
      </c>
      <c r="AG1345" s="73">
        <f>'Component Informations'!$P351</f>
        <v>0</v>
      </c>
      <c r="AM1345" t="str">
        <f t="shared" si="41"/>
        <v xml:space="preserve"> </v>
      </c>
    </row>
    <row r="1346" spans="19:39">
      <c r="S1346" s="70">
        <v>346</v>
      </c>
      <c r="T1346" s="73">
        <f>'Product Informations'!$O354</f>
        <v>0</v>
      </c>
      <c r="U1346" s="73">
        <f>'Product Informations'!$P354</f>
        <v>0</v>
      </c>
      <c r="V1346" s="73">
        <f>'Product Informations'!$Q354</f>
        <v>0</v>
      </c>
      <c r="AC1346" s="67" t="str">
        <f t="shared" ref="AC1346:AC1409" si="42">Z1346&amp;" "&amp;AA1346</f>
        <v xml:space="preserve"> </v>
      </c>
      <c r="AD1346" s="70">
        <v>1849</v>
      </c>
      <c r="AE1346">
        <f>'Component Informations'!$N352</f>
        <v>0</v>
      </c>
      <c r="AF1346">
        <f>'Component Informations'!$O352</f>
        <v>0</v>
      </c>
      <c r="AG1346" s="73">
        <f>'Component Informations'!$P352</f>
        <v>0</v>
      </c>
      <c r="AM1346" t="str">
        <f t="shared" ref="AM1346:AM1409" si="43">AJ1346&amp;" "&amp;AK1346</f>
        <v xml:space="preserve"> </v>
      </c>
    </row>
    <row r="1347" spans="19:39">
      <c r="S1347" s="70">
        <v>347</v>
      </c>
      <c r="T1347" s="73">
        <f>'Product Informations'!$O355</f>
        <v>0</v>
      </c>
      <c r="U1347" s="73">
        <f>'Product Informations'!$P355</f>
        <v>0</v>
      </c>
      <c r="V1347" s="73">
        <f>'Product Informations'!$Q355</f>
        <v>0</v>
      </c>
      <c r="AC1347" s="67" t="str">
        <f t="shared" si="42"/>
        <v xml:space="preserve"> </v>
      </c>
      <c r="AD1347" s="70">
        <v>1850</v>
      </c>
      <c r="AE1347">
        <f>'Component Informations'!$N353</f>
        <v>0</v>
      </c>
      <c r="AF1347">
        <f>'Component Informations'!$O353</f>
        <v>0</v>
      </c>
      <c r="AG1347" s="73">
        <f>'Component Informations'!$P353</f>
        <v>0</v>
      </c>
      <c r="AM1347" t="str">
        <f t="shared" si="43"/>
        <v xml:space="preserve"> </v>
      </c>
    </row>
    <row r="1348" spans="19:39">
      <c r="S1348" s="70">
        <v>348</v>
      </c>
      <c r="T1348" s="73">
        <f>'Product Informations'!$O356</f>
        <v>0</v>
      </c>
      <c r="U1348" s="73">
        <f>'Product Informations'!$P356</f>
        <v>0</v>
      </c>
      <c r="V1348" s="73">
        <f>'Product Informations'!$Q356</f>
        <v>0</v>
      </c>
      <c r="AC1348" s="67" t="str">
        <f t="shared" si="42"/>
        <v xml:space="preserve"> </v>
      </c>
      <c r="AD1348" s="70">
        <v>1851</v>
      </c>
      <c r="AE1348">
        <f>'Component Informations'!$N354</f>
        <v>0</v>
      </c>
      <c r="AF1348">
        <f>'Component Informations'!$O354</f>
        <v>0</v>
      </c>
      <c r="AG1348" s="73">
        <f>'Component Informations'!$P354</f>
        <v>0</v>
      </c>
      <c r="AM1348" t="str">
        <f t="shared" si="43"/>
        <v xml:space="preserve"> </v>
      </c>
    </row>
    <row r="1349" spans="19:39">
      <c r="S1349" s="70">
        <v>349</v>
      </c>
      <c r="T1349" s="73">
        <f>'Product Informations'!$O357</f>
        <v>0</v>
      </c>
      <c r="U1349" s="73">
        <f>'Product Informations'!$P357</f>
        <v>0</v>
      </c>
      <c r="V1349" s="73">
        <f>'Product Informations'!$Q357</f>
        <v>0</v>
      </c>
      <c r="AC1349" s="67" t="str">
        <f t="shared" si="42"/>
        <v xml:space="preserve"> </v>
      </c>
      <c r="AD1349" s="70">
        <v>1852</v>
      </c>
      <c r="AE1349">
        <f>'Component Informations'!$N355</f>
        <v>0</v>
      </c>
      <c r="AF1349">
        <f>'Component Informations'!$O355</f>
        <v>0</v>
      </c>
      <c r="AG1349" s="73">
        <f>'Component Informations'!$P355</f>
        <v>0</v>
      </c>
      <c r="AM1349" t="str">
        <f t="shared" si="43"/>
        <v xml:space="preserve"> </v>
      </c>
    </row>
    <row r="1350" spans="19:39">
      <c r="S1350" s="70">
        <v>350</v>
      </c>
      <c r="T1350" s="73">
        <f>'Product Informations'!$O358</f>
        <v>0</v>
      </c>
      <c r="U1350" s="73">
        <f>'Product Informations'!$P358</f>
        <v>0</v>
      </c>
      <c r="V1350" s="73">
        <f>'Product Informations'!$Q358</f>
        <v>0</v>
      </c>
      <c r="AC1350" s="67" t="str">
        <f t="shared" si="42"/>
        <v xml:space="preserve"> </v>
      </c>
      <c r="AD1350" s="70">
        <v>1853</v>
      </c>
      <c r="AE1350">
        <f>'Component Informations'!$N356</f>
        <v>0</v>
      </c>
      <c r="AF1350">
        <f>'Component Informations'!$O356</f>
        <v>0</v>
      </c>
      <c r="AG1350" s="73">
        <f>'Component Informations'!$P356</f>
        <v>0</v>
      </c>
      <c r="AM1350" t="str">
        <f t="shared" si="43"/>
        <v xml:space="preserve"> </v>
      </c>
    </row>
    <row r="1351" spans="19:39">
      <c r="S1351" s="70">
        <v>351</v>
      </c>
      <c r="T1351" s="73">
        <f>'Product Informations'!$O359</f>
        <v>0</v>
      </c>
      <c r="U1351" s="73">
        <f>'Product Informations'!$P359</f>
        <v>0</v>
      </c>
      <c r="V1351" s="73">
        <f>'Product Informations'!$Q359</f>
        <v>0</v>
      </c>
      <c r="AC1351" s="67" t="str">
        <f t="shared" si="42"/>
        <v xml:space="preserve"> </v>
      </c>
      <c r="AD1351" s="70">
        <v>1854</v>
      </c>
      <c r="AE1351">
        <f>'Component Informations'!$N357</f>
        <v>0</v>
      </c>
      <c r="AF1351">
        <f>'Component Informations'!$O357</f>
        <v>0</v>
      </c>
      <c r="AG1351" s="73">
        <f>'Component Informations'!$P357</f>
        <v>0</v>
      </c>
      <c r="AM1351" t="str">
        <f t="shared" si="43"/>
        <v xml:space="preserve"> </v>
      </c>
    </row>
    <row r="1352" spans="19:39">
      <c r="S1352" s="70">
        <v>352</v>
      </c>
      <c r="T1352" s="73">
        <f>'Product Informations'!$O360</f>
        <v>0</v>
      </c>
      <c r="U1352" s="73">
        <f>'Product Informations'!$P360</f>
        <v>0</v>
      </c>
      <c r="V1352" s="73">
        <f>'Product Informations'!$Q360</f>
        <v>0</v>
      </c>
      <c r="AC1352" s="67" t="str">
        <f t="shared" si="42"/>
        <v xml:space="preserve"> </v>
      </c>
      <c r="AD1352" s="70">
        <v>1855</v>
      </c>
      <c r="AE1352">
        <f>'Component Informations'!$N358</f>
        <v>0</v>
      </c>
      <c r="AF1352">
        <f>'Component Informations'!$O358</f>
        <v>0</v>
      </c>
      <c r="AG1352" s="73">
        <f>'Component Informations'!$P358</f>
        <v>0</v>
      </c>
      <c r="AM1352" t="str">
        <f t="shared" si="43"/>
        <v xml:space="preserve"> </v>
      </c>
    </row>
    <row r="1353" spans="19:39">
      <c r="S1353" s="70">
        <v>353</v>
      </c>
      <c r="T1353" s="73">
        <f>'Product Informations'!$O361</f>
        <v>0</v>
      </c>
      <c r="U1353" s="73">
        <f>'Product Informations'!$P361</f>
        <v>0</v>
      </c>
      <c r="V1353" s="73">
        <f>'Product Informations'!$Q361</f>
        <v>0</v>
      </c>
      <c r="AC1353" s="67" t="str">
        <f t="shared" si="42"/>
        <v xml:space="preserve"> </v>
      </c>
      <c r="AD1353" s="70">
        <v>1856</v>
      </c>
      <c r="AE1353">
        <f>'Component Informations'!$N359</f>
        <v>0</v>
      </c>
      <c r="AF1353">
        <f>'Component Informations'!$O359</f>
        <v>0</v>
      </c>
      <c r="AG1353" s="73">
        <f>'Component Informations'!$P359</f>
        <v>0</v>
      </c>
      <c r="AM1353" t="str">
        <f t="shared" si="43"/>
        <v xml:space="preserve"> </v>
      </c>
    </row>
    <row r="1354" spans="19:39">
      <c r="S1354" s="70">
        <v>354</v>
      </c>
      <c r="T1354" s="73">
        <f>'Product Informations'!$O362</f>
        <v>0</v>
      </c>
      <c r="U1354" s="73">
        <f>'Product Informations'!$P362</f>
        <v>0</v>
      </c>
      <c r="V1354" s="73">
        <f>'Product Informations'!$Q362</f>
        <v>0</v>
      </c>
      <c r="AC1354" s="67" t="str">
        <f t="shared" si="42"/>
        <v xml:space="preserve"> </v>
      </c>
      <c r="AD1354" s="70">
        <v>1857</v>
      </c>
      <c r="AE1354">
        <f>'Component Informations'!$N360</f>
        <v>0</v>
      </c>
      <c r="AF1354">
        <f>'Component Informations'!$O360</f>
        <v>0</v>
      </c>
      <c r="AG1354" s="73">
        <f>'Component Informations'!$P360</f>
        <v>0</v>
      </c>
      <c r="AM1354" t="str">
        <f t="shared" si="43"/>
        <v xml:space="preserve"> </v>
      </c>
    </row>
    <row r="1355" spans="19:39">
      <c r="S1355" s="70">
        <v>355</v>
      </c>
      <c r="T1355" s="73">
        <f>'Product Informations'!$O363</f>
        <v>0</v>
      </c>
      <c r="U1355" s="73">
        <f>'Product Informations'!$P363</f>
        <v>0</v>
      </c>
      <c r="V1355" s="73">
        <f>'Product Informations'!$Q363</f>
        <v>0</v>
      </c>
      <c r="AC1355" s="67" t="str">
        <f t="shared" si="42"/>
        <v xml:space="preserve"> </v>
      </c>
      <c r="AD1355" s="70">
        <v>1858</v>
      </c>
      <c r="AE1355">
        <f>'Component Informations'!$N361</f>
        <v>0</v>
      </c>
      <c r="AF1355">
        <f>'Component Informations'!$O361</f>
        <v>0</v>
      </c>
      <c r="AG1355" s="73">
        <f>'Component Informations'!$P361</f>
        <v>0</v>
      </c>
      <c r="AM1355" t="str">
        <f t="shared" si="43"/>
        <v xml:space="preserve"> </v>
      </c>
    </row>
    <row r="1356" spans="19:39">
      <c r="S1356" s="70">
        <v>356</v>
      </c>
      <c r="T1356" s="73">
        <f>'Product Informations'!$O364</f>
        <v>0</v>
      </c>
      <c r="U1356" s="73">
        <f>'Product Informations'!$P364</f>
        <v>0</v>
      </c>
      <c r="V1356" s="73">
        <f>'Product Informations'!$Q364</f>
        <v>0</v>
      </c>
      <c r="AC1356" s="67" t="str">
        <f t="shared" si="42"/>
        <v xml:space="preserve"> </v>
      </c>
      <c r="AD1356" s="70">
        <v>1859</v>
      </c>
      <c r="AE1356">
        <f>'Component Informations'!$N362</f>
        <v>0</v>
      </c>
      <c r="AF1356">
        <f>'Component Informations'!$O362</f>
        <v>0</v>
      </c>
      <c r="AG1356" s="73">
        <f>'Component Informations'!$P362</f>
        <v>0</v>
      </c>
      <c r="AM1356" t="str">
        <f t="shared" si="43"/>
        <v xml:space="preserve"> </v>
      </c>
    </row>
    <row r="1357" spans="19:39">
      <c r="S1357" s="70">
        <v>357</v>
      </c>
      <c r="T1357" s="73">
        <f>'Product Informations'!$O365</f>
        <v>0</v>
      </c>
      <c r="U1357" s="73">
        <f>'Product Informations'!$P365</f>
        <v>0</v>
      </c>
      <c r="V1357" s="73">
        <f>'Product Informations'!$Q365</f>
        <v>0</v>
      </c>
      <c r="AC1357" s="67" t="str">
        <f t="shared" si="42"/>
        <v xml:space="preserve"> </v>
      </c>
      <c r="AD1357" s="70">
        <v>1860</v>
      </c>
      <c r="AE1357">
        <f>'Component Informations'!$N363</f>
        <v>0</v>
      </c>
      <c r="AF1357">
        <f>'Component Informations'!$O363</f>
        <v>0</v>
      </c>
      <c r="AG1357" s="73">
        <f>'Component Informations'!$P363</f>
        <v>0</v>
      </c>
      <c r="AM1357" t="str">
        <f t="shared" si="43"/>
        <v xml:space="preserve"> </v>
      </c>
    </row>
    <row r="1358" spans="19:39">
      <c r="S1358" s="70">
        <v>358</v>
      </c>
      <c r="T1358" s="73">
        <f>'Product Informations'!$O366</f>
        <v>0</v>
      </c>
      <c r="U1358" s="73">
        <f>'Product Informations'!$P366</f>
        <v>0</v>
      </c>
      <c r="V1358" s="73">
        <f>'Product Informations'!$Q366</f>
        <v>0</v>
      </c>
      <c r="AC1358" s="67" t="str">
        <f t="shared" si="42"/>
        <v xml:space="preserve"> </v>
      </c>
      <c r="AD1358" s="70">
        <v>1861</v>
      </c>
      <c r="AE1358">
        <f>'Component Informations'!$N364</f>
        <v>0</v>
      </c>
      <c r="AF1358">
        <f>'Component Informations'!$O364</f>
        <v>0</v>
      </c>
      <c r="AG1358" s="73">
        <f>'Component Informations'!$P364</f>
        <v>0</v>
      </c>
      <c r="AM1358" t="str">
        <f t="shared" si="43"/>
        <v xml:space="preserve"> </v>
      </c>
    </row>
    <row r="1359" spans="19:39">
      <c r="S1359" s="70">
        <v>359</v>
      </c>
      <c r="T1359" s="73">
        <f>'Product Informations'!$O367</f>
        <v>0</v>
      </c>
      <c r="U1359" s="73">
        <f>'Product Informations'!$P367</f>
        <v>0</v>
      </c>
      <c r="V1359" s="73">
        <f>'Product Informations'!$Q367</f>
        <v>0</v>
      </c>
      <c r="AC1359" s="67" t="str">
        <f t="shared" si="42"/>
        <v xml:space="preserve"> </v>
      </c>
      <c r="AD1359" s="70">
        <v>1862</v>
      </c>
      <c r="AE1359">
        <f>'Component Informations'!$N365</f>
        <v>0</v>
      </c>
      <c r="AF1359">
        <f>'Component Informations'!$O365</f>
        <v>0</v>
      </c>
      <c r="AG1359" s="73">
        <f>'Component Informations'!$P365</f>
        <v>0</v>
      </c>
      <c r="AM1359" t="str">
        <f t="shared" si="43"/>
        <v xml:space="preserve"> </v>
      </c>
    </row>
    <row r="1360" spans="19:39">
      <c r="S1360" s="70">
        <v>360</v>
      </c>
      <c r="T1360" s="73">
        <f>'Product Informations'!$O368</f>
        <v>0</v>
      </c>
      <c r="U1360" s="73">
        <f>'Product Informations'!$P368</f>
        <v>0</v>
      </c>
      <c r="V1360" s="73">
        <f>'Product Informations'!$Q368</f>
        <v>0</v>
      </c>
      <c r="AC1360" s="67" t="str">
        <f t="shared" si="42"/>
        <v xml:space="preserve"> </v>
      </c>
      <c r="AD1360" s="70">
        <v>1863</v>
      </c>
      <c r="AE1360">
        <f>'Component Informations'!$N366</f>
        <v>0</v>
      </c>
      <c r="AF1360">
        <f>'Component Informations'!$O366</f>
        <v>0</v>
      </c>
      <c r="AG1360" s="73">
        <f>'Component Informations'!$P366</f>
        <v>0</v>
      </c>
      <c r="AM1360" t="str">
        <f t="shared" si="43"/>
        <v xml:space="preserve"> </v>
      </c>
    </row>
    <row r="1361" spans="19:39">
      <c r="S1361" s="70">
        <v>361</v>
      </c>
      <c r="T1361" s="73">
        <f>'Product Informations'!$O369</f>
        <v>0</v>
      </c>
      <c r="U1361" s="73">
        <f>'Product Informations'!$P369</f>
        <v>0</v>
      </c>
      <c r="V1361" s="73">
        <f>'Product Informations'!$Q369</f>
        <v>0</v>
      </c>
      <c r="AC1361" s="67" t="str">
        <f t="shared" si="42"/>
        <v xml:space="preserve"> </v>
      </c>
      <c r="AD1361" s="70">
        <v>1864</v>
      </c>
      <c r="AE1361">
        <f>'Component Informations'!$N367</f>
        <v>0</v>
      </c>
      <c r="AF1361">
        <f>'Component Informations'!$O367</f>
        <v>0</v>
      </c>
      <c r="AG1361" s="73">
        <f>'Component Informations'!$P367</f>
        <v>0</v>
      </c>
      <c r="AM1361" t="str">
        <f t="shared" si="43"/>
        <v xml:space="preserve"> </v>
      </c>
    </row>
    <row r="1362" spans="19:39">
      <c r="S1362" s="70">
        <v>362</v>
      </c>
      <c r="T1362" s="73">
        <f>'Product Informations'!$O370</f>
        <v>0</v>
      </c>
      <c r="U1362" s="73">
        <f>'Product Informations'!$P370</f>
        <v>0</v>
      </c>
      <c r="V1362" s="73">
        <f>'Product Informations'!$Q370</f>
        <v>0</v>
      </c>
      <c r="AC1362" s="67" t="str">
        <f t="shared" si="42"/>
        <v xml:space="preserve"> </v>
      </c>
      <c r="AD1362" s="70">
        <v>1865</v>
      </c>
      <c r="AE1362">
        <f>'Component Informations'!$N368</f>
        <v>0</v>
      </c>
      <c r="AF1362">
        <f>'Component Informations'!$O368</f>
        <v>0</v>
      </c>
      <c r="AG1362" s="73">
        <f>'Component Informations'!$P368</f>
        <v>0</v>
      </c>
      <c r="AM1362" t="str">
        <f t="shared" si="43"/>
        <v xml:space="preserve"> </v>
      </c>
    </row>
    <row r="1363" spans="19:39">
      <c r="S1363" s="70">
        <v>363</v>
      </c>
      <c r="T1363" s="73">
        <f>'Product Informations'!$O371</f>
        <v>0</v>
      </c>
      <c r="U1363" s="73">
        <f>'Product Informations'!$P371</f>
        <v>0</v>
      </c>
      <c r="V1363" s="73">
        <f>'Product Informations'!$Q371</f>
        <v>0</v>
      </c>
      <c r="AC1363" s="67" t="str">
        <f t="shared" si="42"/>
        <v xml:space="preserve"> </v>
      </c>
      <c r="AD1363" s="70">
        <v>1866</v>
      </c>
      <c r="AE1363">
        <f>'Component Informations'!$N369</f>
        <v>0</v>
      </c>
      <c r="AF1363">
        <f>'Component Informations'!$O369</f>
        <v>0</v>
      </c>
      <c r="AG1363" s="73">
        <f>'Component Informations'!$P369</f>
        <v>0</v>
      </c>
      <c r="AM1363" t="str">
        <f t="shared" si="43"/>
        <v xml:space="preserve"> </v>
      </c>
    </row>
    <row r="1364" spans="19:39">
      <c r="S1364" s="70">
        <v>364</v>
      </c>
      <c r="T1364" s="73">
        <f>'Product Informations'!$O372</f>
        <v>0</v>
      </c>
      <c r="U1364" s="73">
        <f>'Product Informations'!$P372</f>
        <v>0</v>
      </c>
      <c r="V1364" s="73">
        <f>'Product Informations'!$Q372</f>
        <v>0</v>
      </c>
      <c r="AC1364" s="67" t="str">
        <f t="shared" si="42"/>
        <v xml:space="preserve"> </v>
      </c>
      <c r="AD1364" s="70">
        <v>1867</v>
      </c>
      <c r="AE1364">
        <f>'Component Informations'!$N370</f>
        <v>0</v>
      </c>
      <c r="AF1364">
        <f>'Component Informations'!$O370</f>
        <v>0</v>
      </c>
      <c r="AG1364" s="73">
        <f>'Component Informations'!$P370</f>
        <v>0</v>
      </c>
      <c r="AM1364" t="str">
        <f t="shared" si="43"/>
        <v xml:space="preserve"> </v>
      </c>
    </row>
    <row r="1365" spans="19:39">
      <c r="S1365" s="70">
        <v>365</v>
      </c>
      <c r="T1365" s="73">
        <f>'Product Informations'!$O373</f>
        <v>0</v>
      </c>
      <c r="U1365" s="73">
        <f>'Product Informations'!$P373</f>
        <v>0</v>
      </c>
      <c r="V1365" s="73">
        <f>'Product Informations'!$Q373</f>
        <v>0</v>
      </c>
      <c r="AC1365" s="67" t="str">
        <f t="shared" si="42"/>
        <v xml:space="preserve"> </v>
      </c>
      <c r="AD1365" s="70">
        <v>1868</v>
      </c>
      <c r="AE1365">
        <f>'Component Informations'!$N371</f>
        <v>0</v>
      </c>
      <c r="AF1365">
        <f>'Component Informations'!$O371</f>
        <v>0</v>
      </c>
      <c r="AG1365" s="73">
        <f>'Component Informations'!$P371</f>
        <v>0</v>
      </c>
      <c r="AM1365" t="str">
        <f t="shared" si="43"/>
        <v xml:space="preserve"> </v>
      </c>
    </row>
    <row r="1366" spans="19:39">
      <c r="S1366" s="70">
        <v>366</v>
      </c>
      <c r="T1366" s="73">
        <f>'Product Informations'!$O374</f>
        <v>0</v>
      </c>
      <c r="U1366" s="73">
        <f>'Product Informations'!$P374</f>
        <v>0</v>
      </c>
      <c r="V1366" s="73">
        <f>'Product Informations'!$Q374</f>
        <v>0</v>
      </c>
      <c r="AC1366" s="67" t="str">
        <f t="shared" si="42"/>
        <v xml:space="preserve"> </v>
      </c>
      <c r="AD1366" s="70">
        <v>1869</v>
      </c>
      <c r="AE1366">
        <f>'Component Informations'!$N372</f>
        <v>0</v>
      </c>
      <c r="AF1366">
        <f>'Component Informations'!$O372</f>
        <v>0</v>
      </c>
      <c r="AG1366" s="73">
        <f>'Component Informations'!$P372</f>
        <v>0</v>
      </c>
      <c r="AM1366" t="str">
        <f t="shared" si="43"/>
        <v xml:space="preserve"> </v>
      </c>
    </row>
    <row r="1367" spans="19:39">
      <c r="S1367" s="70">
        <v>367</v>
      </c>
      <c r="T1367" s="73">
        <f>'Product Informations'!$O375</f>
        <v>0</v>
      </c>
      <c r="U1367" s="73">
        <f>'Product Informations'!$P375</f>
        <v>0</v>
      </c>
      <c r="V1367" s="73">
        <f>'Product Informations'!$Q375</f>
        <v>0</v>
      </c>
      <c r="AC1367" s="67" t="str">
        <f t="shared" si="42"/>
        <v xml:space="preserve"> </v>
      </c>
      <c r="AD1367" s="70">
        <v>1870</v>
      </c>
      <c r="AE1367">
        <f>'Component Informations'!$N373</f>
        <v>0</v>
      </c>
      <c r="AF1367">
        <f>'Component Informations'!$O373</f>
        <v>0</v>
      </c>
      <c r="AG1367" s="73">
        <f>'Component Informations'!$P373</f>
        <v>0</v>
      </c>
      <c r="AM1367" t="str">
        <f t="shared" si="43"/>
        <v xml:space="preserve"> </v>
      </c>
    </row>
    <row r="1368" spans="19:39">
      <c r="S1368" s="70">
        <v>368</v>
      </c>
      <c r="T1368" s="73">
        <f>'Product Informations'!$O376</f>
        <v>0</v>
      </c>
      <c r="U1368" s="73">
        <f>'Product Informations'!$P376</f>
        <v>0</v>
      </c>
      <c r="V1368" s="73">
        <f>'Product Informations'!$Q376</f>
        <v>0</v>
      </c>
      <c r="AC1368" s="67" t="str">
        <f t="shared" si="42"/>
        <v xml:space="preserve"> </v>
      </c>
      <c r="AD1368" s="70">
        <v>1871</v>
      </c>
      <c r="AE1368">
        <f>'Component Informations'!$N374</f>
        <v>0</v>
      </c>
      <c r="AF1368">
        <f>'Component Informations'!$O374</f>
        <v>0</v>
      </c>
      <c r="AG1368" s="73">
        <f>'Component Informations'!$P374</f>
        <v>0</v>
      </c>
      <c r="AM1368" t="str">
        <f t="shared" si="43"/>
        <v xml:space="preserve"> </v>
      </c>
    </row>
    <row r="1369" spans="19:39">
      <c r="S1369" s="70">
        <v>369</v>
      </c>
      <c r="T1369" s="73">
        <f>'Product Informations'!$O377</f>
        <v>0</v>
      </c>
      <c r="U1369" s="73">
        <f>'Product Informations'!$P377</f>
        <v>0</v>
      </c>
      <c r="V1369" s="73">
        <f>'Product Informations'!$Q377</f>
        <v>0</v>
      </c>
      <c r="AC1369" s="67" t="str">
        <f t="shared" si="42"/>
        <v xml:space="preserve"> </v>
      </c>
      <c r="AD1369" s="70">
        <v>1872</v>
      </c>
      <c r="AE1369">
        <f>'Component Informations'!$N375</f>
        <v>0</v>
      </c>
      <c r="AF1369">
        <f>'Component Informations'!$O375</f>
        <v>0</v>
      </c>
      <c r="AG1369" s="73">
        <f>'Component Informations'!$P375</f>
        <v>0</v>
      </c>
      <c r="AM1369" t="str">
        <f t="shared" si="43"/>
        <v xml:space="preserve"> </v>
      </c>
    </row>
    <row r="1370" spans="19:39">
      <c r="S1370" s="70">
        <v>370</v>
      </c>
      <c r="T1370" s="73">
        <f>'Product Informations'!$O378</f>
        <v>0</v>
      </c>
      <c r="U1370" s="73">
        <f>'Product Informations'!$P378</f>
        <v>0</v>
      </c>
      <c r="V1370" s="73">
        <f>'Product Informations'!$Q378</f>
        <v>0</v>
      </c>
      <c r="AC1370" s="67" t="str">
        <f t="shared" si="42"/>
        <v xml:space="preserve"> </v>
      </c>
      <c r="AD1370" s="70">
        <v>1873</v>
      </c>
      <c r="AE1370">
        <f>'Component Informations'!$N376</f>
        <v>0</v>
      </c>
      <c r="AF1370">
        <f>'Component Informations'!$O376</f>
        <v>0</v>
      </c>
      <c r="AG1370" s="73">
        <f>'Component Informations'!$P376</f>
        <v>0</v>
      </c>
      <c r="AM1370" t="str">
        <f t="shared" si="43"/>
        <v xml:space="preserve"> </v>
      </c>
    </row>
    <row r="1371" spans="19:39">
      <c r="S1371" s="70">
        <v>371</v>
      </c>
      <c r="T1371" s="73">
        <f>'Product Informations'!$O379</f>
        <v>0</v>
      </c>
      <c r="U1371" s="73">
        <f>'Product Informations'!$P379</f>
        <v>0</v>
      </c>
      <c r="V1371" s="73">
        <f>'Product Informations'!$Q379</f>
        <v>0</v>
      </c>
      <c r="AC1371" s="67" t="str">
        <f t="shared" si="42"/>
        <v xml:space="preserve"> </v>
      </c>
      <c r="AD1371" s="70">
        <v>1874</v>
      </c>
      <c r="AE1371">
        <f>'Component Informations'!$N377</f>
        <v>0</v>
      </c>
      <c r="AF1371">
        <f>'Component Informations'!$O377</f>
        <v>0</v>
      </c>
      <c r="AG1371" s="73">
        <f>'Component Informations'!$P377</f>
        <v>0</v>
      </c>
      <c r="AM1371" t="str">
        <f t="shared" si="43"/>
        <v xml:space="preserve"> </v>
      </c>
    </row>
    <row r="1372" spans="19:39">
      <c r="S1372" s="70">
        <v>372</v>
      </c>
      <c r="T1372" s="73">
        <f>'Product Informations'!$O380</f>
        <v>0</v>
      </c>
      <c r="U1372" s="73">
        <f>'Product Informations'!$P380</f>
        <v>0</v>
      </c>
      <c r="V1372" s="73">
        <f>'Product Informations'!$Q380</f>
        <v>0</v>
      </c>
      <c r="AC1372" s="67" t="str">
        <f t="shared" si="42"/>
        <v xml:space="preserve"> </v>
      </c>
      <c r="AD1372" s="70">
        <v>1875</v>
      </c>
      <c r="AE1372">
        <f>'Component Informations'!$N378</f>
        <v>0</v>
      </c>
      <c r="AF1372">
        <f>'Component Informations'!$O378</f>
        <v>0</v>
      </c>
      <c r="AG1372" s="73">
        <f>'Component Informations'!$P378</f>
        <v>0</v>
      </c>
      <c r="AM1372" t="str">
        <f t="shared" si="43"/>
        <v xml:space="preserve"> </v>
      </c>
    </row>
    <row r="1373" spans="19:39">
      <c r="S1373" s="70">
        <v>373</v>
      </c>
      <c r="T1373" s="73">
        <f>'Product Informations'!$O381</f>
        <v>0</v>
      </c>
      <c r="U1373" s="73">
        <f>'Product Informations'!$P381</f>
        <v>0</v>
      </c>
      <c r="V1373" s="73">
        <f>'Product Informations'!$Q381</f>
        <v>0</v>
      </c>
      <c r="AC1373" s="67" t="str">
        <f t="shared" si="42"/>
        <v xml:space="preserve"> </v>
      </c>
      <c r="AD1373" s="70">
        <v>1876</v>
      </c>
      <c r="AE1373">
        <f>'Component Informations'!$N379</f>
        <v>0</v>
      </c>
      <c r="AF1373">
        <f>'Component Informations'!$O379</f>
        <v>0</v>
      </c>
      <c r="AG1373" s="73">
        <f>'Component Informations'!$P379</f>
        <v>0</v>
      </c>
      <c r="AM1373" t="str">
        <f t="shared" si="43"/>
        <v xml:space="preserve"> </v>
      </c>
    </row>
    <row r="1374" spans="19:39">
      <c r="S1374" s="70">
        <v>374</v>
      </c>
      <c r="T1374" s="73">
        <f>'Product Informations'!$O382</f>
        <v>0</v>
      </c>
      <c r="U1374" s="73">
        <f>'Product Informations'!$P382</f>
        <v>0</v>
      </c>
      <c r="V1374" s="73">
        <f>'Product Informations'!$Q382</f>
        <v>0</v>
      </c>
      <c r="AC1374" s="67" t="str">
        <f t="shared" si="42"/>
        <v xml:space="preserve"> </v>
      </c>
      <c r="AD1374" s="70">
        <v>1877</v>
      </c>
      <c r="AE1374">
        <f>'Component Informations'!$N380</f>
        <v>0</v>
      </c>
      <c r="AF1374">
        <f>'Component Informations'!$O380</f>
        <v>0</v>
      </c>
      <c r="AG1374" s="73">
        <f>'Component Informations'!$P380</f>
        <v>0</v>
      </c>
      <c r="AM1374" t="str">
        <f t="shared" si="43"/>
        <v xml:space="preserve"> </v>
      </c>
    </row>
    <row r="1375" spans="19:39">
      <c r="S1375" s="70">
        <v>375</v>
      </c>
      <c r="T1375" s="73">
        <f>'Product Informations'!$O383</f>
        <v>0</v>
      </c>
      <c r="U1375" s="73">
        <f>'Product Informations'!$P383</f>
        <v>0</v>
      </c>
      <c r="V1375" s="73">
        <f>'Product Informations'!$Q383</f>
        <v>0</v>
      </c>
      <c r="AC1375" s="67" t="str">
        <f t="shared" si="42"/>
        <v xml:space="preserve"> </v>
      </c>
      <c r="AD1375" s="70">
        <v>1878</v>
      </c>
      <c r="AE1375">
        <f>'Component Informations'!$N381</f>
        <v>0</v>
      </c>
      <c r="AF1375">
        <f>'Component Informations'!$O381</f>
        <v>0</v>
      </c>
      <c r="AG1375" s="73">
        <f>'Component Informations'!$P381</f>
        <v>0</v>
      </c>
      <c r="AM1375" t="str">
        <f t="shared" si="43"/>
        <v xml:space="preserve"> </v>
      </c>
    </row>
    <row r="1376" spans="19:39">
      <c r="S1376" s="70">
        <v>376</v>
      </c>
      <c r="T1376" s="73">
        <f>'Product Informations'!$O384</f>
        <v>0</v>
      </c>
      <c r="U1376" s="73">
        <f>'Product Informations'!$P384</f>
        <v>0</v>
      </c>
      <c r="V1376" s="73">
        <f>'Product Informations'!$Q384</f>
        <v>0</v>
      </c>
      <c r="AC1376" s="67" t="str">
        <f t="shared" si="42"/>
        <v xml:space="preserve"> </v>
      </c>
      <c r="AD1376" s="70">
        <v>1879</v>
      </c>
      <c r="AE1376">
        <f>'Component Informations'!$N382</f>
        <v>0</v>
      </c>
      <c r="AF1376">
        <f>'Component Informations'!$O382</f>
        <v>0</v>
      </c>
      <c r="AG1376" s="73">
        <f>'Component Informations'!$P382</f>
        <v>0</v>
      </c>
      <c r="AM1376" t="str">
        <f t="shared" si="43"/>
        <v xml:space="preserve"> </v>
      </c>
    </row>
    <row r="1377" spans="19:39">
      <c r="S1377" s="70">
        <v>377</v>
      </c>
      <c r="T1377" s="73">
        <f>'Product Informations'!$O385</f>
        <v>0</v>
      </c>
      <c r="U1377" s="73">
        <f>'Product Informations'!$P385</f>
        <v>0</v>
      </c>
      <c r="V1377" s="73">
        <f>'Product Informations'!$Q385</f>
        <v>0</v>
      </c>
      <c r="AC1377" s="67" t="str">
        <f t="shared" si="42"/>
        <v xml:space="preserve"> </v>
      </c>
      <c r="AD1377" s="70">
        <v>1880</v>
      </c>
      <c r="AE1377">
        <f>'Component Informations'!$N383</f>
        <v>0</v>
      </c>
      <c r="AF1377">
        <f>'Component Informations'!$O383</f>
        <v>0</v>
      </c>
      <c r="AG1377" s="73">
        <f>'Component Informations'!$P383</f>
        <v>0</v>
      </c>
      <c r="AM1377" t="str">
        <f t="shared" si="43"/>
        <v xml:space="preserve"> </v>
      </c>
    </row>
    <row r="1378" spans="19:39">
      <c r="S1378" s="70">
        <v>378</v>
      </c>
      <c r="T1378" s="73">
        <f>'Product Informations'!$O386</f>
        <v>0</v>
      </c>
      <c r="U1378" s="73">
        <f>'Product Informations'!$P386</f>
        <v>0</v>
      </c>
      <c r="V1378" s="73">
        <f>'Product Informations'!$Q386</f>
        <v>0</v>
      </c>
      <c r="AC1378" s="67" t="str">
        <f t="shared" si="42"/>
        <v xml:space="preserve"> </v>
      </c>
      <c r="AD1378" s="70">
        <v>1881</v>
      </c>
      <c r="AE1378">
        <f>'Component Informations'!$N384</f>
        <v>0</v>
      </c>
      <c r="AF1378">
        <f>'Component Informations'!$O384</f>
        <v>0</v>
      </c>
      <c r="AG1378" s="73">
        <f>'Component Informations'!$P384</f>
        <v>0</v>
      </c>
      <c r="AM1378" t="str">
        <f t="shared" si="43"/>
        <v xml:space="preserve"> </v>
      </c>
    </row>
    <row r="1379" spans="19:39">
      <c r="S1379" s="70">
        <v>379</v>
      </c>
      <c r="T1379" s="73">
        <f>'Product Informations'!$O387</f>
        <v>0</v>
      </c>
      <c r="U1379" s="73">
        <f>'Product Informations'!$P387</f>
        <v>0</v>
      </c>
      <c r="V1379" s="73">
        <f>'Product Informations'!$Q387</f>
        <v>0</v>
      </c>
      <c r="AC1379" s="67" t="str">
        <f t="shared" si="42"/>
        <v xml:space="preserve"> </v>
      </c>
      <c r="AD1379" s="70">
        <v>1882</v>
      </c>
      <c r="AE1379">
        <f>'Component Informations'!$N385</f>
        <v>0</v>
      </c>
      <c r="AF1379">
        <f>'Component Informations'!$O385</f>
        <v>0</v>
      </c>
      <c r="AG1379" s="73">
        <f>'Component Informations'!$P385</f>
        <v>0</v>
      </c>
      <c r="AM1379" t="str">
        <f t="shared" si="43"/>
        <v xml:space="preserve"> </v>
      </c>
    </row>
    <row r="1380" spans="19:39">
      <c r="S1380" s="70">
        <v>380</v>
      </c>
      <c r="T1380" s="73">
        <f>'Product Informations'!$O388</f>
        <v>0</v>
      </c>
      <c r="U1380" s="73">
        <f>'Product Informations'!$P388</f>
        <v>0</v>
      </c>
      <c r="V1380" s="73">
        <f>'Product Informations'!$Q388</f>
        <v>0</v>
      </c>
      <c r="AC1380" s="67" t="str">
        <f t="shared" si="42"/>
        <v xml:space="preserve"> </v>
      </c>
      <c r="AD1380" s="70">
        <v>1883</v>
      </c>
      <c r="AE1380">
        <f>'Component Informations'!$N386</f>
        <v>0</v>
      </c>
      <c r="AF1380">
        <f>'Component Informations'!$O386</f>
        <v>0</v>
      </c>
      <c r="AG1380" s="73">
        <f>'Component Informations'!$P386</f>
        <v>0</v>
      </c>
      <c r="AM1380" t="str">
        <f t="shared" si="43"/>
        <v xml:space="preserve"> </v>
      </c>
    </row>
    <row r="1381" spans="19:39">
      <c r="S1381" s="70">
        <v>381</v>
      </c>
      <c r="T1381" s="73">
        <f>'Product Informations'!$O389</f>
        <v>0</v>
      </c>
      <c r="U1381" s="73">
        <f>'Product Informations'!$P389</f>
        <v>0</v>
      </c>
      <c r="V1381" s="73">
        <f>'Product Informations'!$Q389</f>
        <v>0</v>
      </c>
      <c r="AC1381" s="67" t="str">
        <f t="shared" si="42"/>
        <v xml:space="preserve"> </v>
      </c>
      <c r="AD1381" s="70">
        <v>1884</v>
      </c>
      <c r="AE1381">
        <f>'Component Informations'!$N387</f>
        <v>0</v>
      </c>
      <c r="AF1381">
        <f>'Component Informations'!$O387</f>
        <v>0</v>
      </c>
      <c r="AG1381" s="73">
        <f>'Component Informations'!$P387</f>
        <v>0</v>
      </c>
      <c r="AM1381" t="str">
        <f t="shared" si="43"/>
        <v xml:space="preserve"> </v>
      </c>
    </row>
    <row r="1382" spans="19:39">
      <c r="S1382" s="70">
        <v>382</v>
      </c>
      <c r="T1382" s="73">
        <f>'Product Informations'!$O390</f>
        <v>0</v>
      </c>
      <c r="U1382" s="73">
        <f>'Product Informations'!$P390</f>
        <v>0</v>
      </c>
      <c r="V1382" s="73">
        <f>'Product Informations'!$Q390</f>
        <v>0</v>
      </c>
      <c r="AC1382" s="67" t="str">
        <f t="shared" si="42"/>
        <v xml:space="preserve"> </v>
      </c>
      <c r="AD1382" s="70">
        <v>1885</v>
      </c>
      <c r="AE1382">
        <f>'Component Informations'!$N388</f>
        <v>0</v>
      </c>
      <c r="AF1382">
        <f>'Component Informations'!$O388</f>
        <v>0</v>
      </c>
      <c r="AG1382" s="73">
        <f>'Component Informations'!$P388</f>
        <v>0</v>
      </c>
      <c r="AM1382" t="str">
        <f t="shared" si="43"/>
        <v xml:space="preserve"> </v>
      </c>
    </row>
    <row r="1383" spans="19:39">
      <c r="S1383" s="70">
        <v>383</v>
      </c>
      <c r="T1383" s="73">
        <f>'Product Informations'!$O391</f>
        <v>0</v>
      </c>
      <c r="U1383" s="73">
        <f>'Product Informations'!$P391</f>
        <v>0</v>
      </c>
      <c r="V1383" s="73">
        <f>'Product Informations'!$Q391</f>
        <v>0</v>
      </c>
      <c r="AC1383" s="67" t="str">
        <f t="shared" si="42"/>
        <v xml:space="preserve"> </v>
      </c>
      <c r="AD1383" s="70">
        <v>1886</v>
      </c>
      <c r="AE1383">
        <f>'Component Informations'!$N389</f>
        <v>0</v>
      </c>
      <c r="AF1383">
        <f>'Component Informations'!$O389</f>
        <v>0</v>
      </c>
      <c r="AG1383" s="73">
        <f>'Component Informations'!$P389</f>
        <v>0</v>
      </c>
      <c r="AM1383" t="str">
        <f t="shared" si="43"/>
        <v xml:space="preserve"> </v>
      </c>
    </row>
    <row r="1384" spans="19:39">
      <c r="S1384" s="70">
        <v>384</v>
      </c>
      <c r="T1384" s="73">
        <f>'Product Informations'!$O392</f>
        <v>0</v>
      </c>
      <c r="U1384" s="73">
        <f>'Product Informations'!$P392</f>
        <v>0</v>
      </c>
      <c r="V1384" s="73">
        <f>'Product Informations'!$Q392</f>
        <v>0</v>
      </c>
      <c r="AC1384" s="67" t="str">
        <f t="shared" si="42"/>
        <v xml:space="preserve"> </v>
      </c>
      <c r="AD1384" s="70">
        <v>1887</v>
      </c>
      <c r="AE1384">
        <f>'Component Informations'!$N390</f>
        <v>0</v>
      </c>
      <c r="AF1384">
        <f>'Component Informations'!$O390</f>
        <v>0</v>
      </c>
      <c r="AG1384" s="73">
        <f>'Component Informations'!$P390</f>
        <v>0</v>
      </c>
      <c r="AM1384" t="str">
        <f t="shared" si="43"/>
        <v xml:space="preserve"> </v>
      </c>
    </row>
    <row r="1385" spans="19:39">
      <c r="S1385" s="70">
        <v>385</v>
      </c>
      <c r="T1385" s="73">
        <f>'Product Informations'!$O393</f>
        <v>0</v>
      </c>
      <c r="U1385" s="73">
        <f>'Product Informations'!$P393</f>
        <v>0</v>
      </c>
      <c r="V1385" s="73">
        <f>'Product Informations'!$Q393</f>
        <v>0</v>
      </c>
      <c r="AC1385" s="67" t="str">
        <f t="shared" si="42"/>
        <v xml:space="preserve"> </v>
      </c>
      <c r="AD1385" s="70">
        <v>1888</v>
      </c>
      <c r="AE1385">
        <f>'Component Informations'!$N391</f>
        <v>0</v>
      </c>
      <c r="AF1385">
        <f>'Component Informations'!$O391</f>
        <v>0</v>
      </c>
      <c r="AG1385" s="73">
        <f>'Component Informations'!$P391</f>
        <v>0</v>
      </c>
      <c r="AM1385" t="str">
        <f t="shared" si="43"/>
        <v xml:space="preserve"> </v>
      </c>
    </row>
    <row r="1386" spans="19:39">
      <c r="S1386" s="70">
        <v>386</v>
      </c>
      <c r="T1386" s="73">
        <f>'Product Informations'!$O394</f>
        <v>0</v>
      </c>
      <c r="U1386" s="73">
        <f>'Product Informations'!$P394</f>
        <v>0</v>
      </c>
      <c r="V1386" s="73">
        <f>'Product Informations'!$Q394</f>
        <v>0</v>
      </c>
      <c r="AC1386" s="67" t="str">
        <f t="shared" si="42"/>
        <v xml:space="preserve"> </v>
      </c>
      <c r="AD1386" s="70">
        <v>1889</v>
      </c>
      <c r="AE1386">
        <f>'Component Informations'!$N392</f>
        <v>0</v>
      </c>
      <c r="AF1386">
        <f>'Component Informations'!$O392</f>
        <v>0</v>
      </c>
      <c r="AG1386" s="73">
        <f>'Component Informations'!$P392</f>
        <v>0</v>
      </c>
      <c r="AM1386" t="str">
        <f t="shared" si="43"/>
        <v xml:space="preserve"> </v>
      </c>
    </row>
    <row r="1387" spans="19:39">
      <c r="S1387" s="70">
        <v>387</v>
      </c>
      <c r="T1387" s="73">
        <f>'Product Informations'!$O395</f>
        <v>0</v>
      </c>
      <c r="U1387" s="73">
        <f>'Product Informations'!$P395</f>
        <v>0</v>
      </c>
      <c r="V1387" s="73">
        <f>'Product Informations'!$Q395</f>
        <v>0</v>
      </c>
      <c r="AC1387" s="67" t="str">
        <f t="shared" si="42"/>
        <v xml:space="preserve"> </v>
      </c>
      <c r="AD1387" s="70">
        <v>1890</v>
      </c>
      <c r="AE1387">
        <f>'Component Informations'!$N393</f>
        <v>0</v>
      </c>
      <c r="AF1387">
        <f>'Component Informations'!$O393</f>
        <v>0</v>
      </c>
      <c r="AG1387" s="73">
        <f>'Component Informations'!$P393</f>
        <v>0</v>
      </c>
      <c r="AM1387" t="str">
        <f t="shared" si="43"/>
        <v xml:space="preserve"> </v>
      </c>
    </row>
    <row r="1388" spans="19:39">
      <c r="S1388" s="70">
        <v>388</v>
      </c>
      <c r="T1388" s="73">
        <f>'Product Informations'!$O396</f>
        <v>0</v>
      </c>
      <c r="U1388" s="73">
        <f>'Product Informations'!$P396</f>
        <v>0</v>
      </c>
      <c r="V1388" s="73">
        <f>'Product Informations'!$Q396</f>
        <v>0</v>
      </c>
      <c r="AC1388" s="67" t="str">
        <f t="shared" si="42"/>
        <v xml:space="preserve"> </v>
      </c>
      <c r="AD1388" s="70">
        <v>1891</v>
      </c>
      <c r="AE1388">
        <f>'Component Informations'!$N394</f>
        <v>0</v>
      </c>
      <c r="AF1388">
        <f>'Component Informations'!$O394</f>
        <v>0</v>
      </c>
      <c r="AG1388" s="73">
        <f>'Component Informations'!$P394</f>
        <v>0</v>
      </c>
      <c r="AM1388" t="str">
        <f t="shared" si="43"/>
        <v xml:space="preserve"> </v>
      </c>
    </row>
    <row r="1389" spans="19:39">
      <c r="S1389" s="70">
        <v>389</v>
      </c>
      <c r="T1389" s="73">
        <f>'Product Informations'!$O397</f>
        <v>0</v>
      </c>
      <c r="U1389" s="73">
        <f>'Product Informations'!$P397</f>
        <v>0</v>
      </c>
      <c r="V1389" s="73">
        <f>'Product Informations'!$Q397</f>
        <v>0</v>
      </c>
      <c r="AC1389" s="67" t="str">
        <f t="shared" si="42"/>
        <v xml:space="preserve"> </v>
      </c>
      <c r="AD1389" s="70">
        <v>1892</v>
      </c>
      <c r="AE1389">
        <f>'Component Informations'!$N395</f>
        <v>0</v>
      </c>
      <c r="AF1389">
        <f>'Component Informations'!$O395</f>
        <v>0</v>
      </c>
      <c r="AG1389" s="73">
        <f>'Component Informations'!$P395</f>
        <v>0</v>
      </c>
      <c r="AM1389" t="str">
        <f t="shared" si="43"/>
        <v xml:space="preserve"> </v>
      </c>
    </row>
    <row r="1390" spans="19:39">
      <c r="S1390" s="70">
        <v>390</v>
      </c>
      <c r="T1390" s="73">
        <f>'Product Informations'!$O398</f>
        <v>0</v>
      </c>
      <c r="U1390" s="73">
        <f>'Product Informations'!$P398</f>
        <v>0</v>
      </c>
      <c r="V1390" s="73">
        <f>'Product Informations'!$Q398</f>
        <v>0</v>
      </c>
      <c r="AC1390" s="67" t="str">
        <f t="shared" si="42"/>
        <v xml:space="preserve"> </v>
      </c>
      <c r="AD1390" s="70">
        <v>1893</v>
      </c>
      <c r="AE1390">
        <f>'Component Informations'!$N396</f>
        <v>0</v>
      </c>
      <c r="AF1390">
        <f>'Component Informations'!$O396</f>
        <v>0</v>
      </c>
      <c r="AG1390" s="73">
        <f>'Component Informations'!$P396</f>
        <v>0</v>
      </c>
      <c r="AM1390" t="str">
        <f t="shared" si="43"/>
        <v xml:space="preserve"> </v>
      </c>
    </row>
    <row r="1391" spans="19:39">
      <c r="S1391" s="70">
        <v>391</v>
      </c>
      <c r="T1391" s="73">
        <f>'Product Informations'!$O399</f>
        <v>0</v>
      </c>
      <c r="U1391" s="73">
        <f>'Product Informations'!$P399</f>
        <v>0</v>
      </c>
      <c r="V1391" s="73">
        <f>'Product Informations'!$Q399</f>
        <v>0</v>
      </c>
      <c r="AC1391" s="67" t="str">
        <f t="shared" si="42"/>
        <v xml:space="preserve"> </v>
      </c>
      <c r="AD1391" s="70">
        <v>1894</v>
      </c>
      <c r="AE1391">
        <f>'Component Informations'!$N397</f>
        <v>0</v>
      </c>
      <c r="AF1391">
        <f>'Component Informations'!$O397</f>
        <v>0</v>
      </c>
      <c r="AG1391" s="73">
        <f>'Component Informations'!$P397</f>
        <v>0</v>
      </c>
      <c r="AM1391" t="str">
        <f t="shared" si="43"/>
        <v xml:space="preserve"> </v>
      </c>
    </row>
    <row r="1392" spans="19:39">
      <c r="S1392" s="70">
        <v>392</v>
      </c>
      <c r="T1392" s="73">
        <f>'Product Informations'!$O400</f>
        <v>0</v>
      </c>
      <c r="U1392" s="73">
        <f>'Product Informations'!$P400</f>
        <v>0</v>
      </c>
      <c r="V1392" s="73">
        <f>'Product Informations'!$Q400</f>
        <v>0</v>
      </c>
      <c r="AC1392" s="67" t="str">
        <f t="shared" si="42"/>
        <v xml:space="preserve"> </v>
      </c>
      <c r="AD1392" s="70">
        <v>1895</v>
      </c>
      <c r="AE1392">
        <f>'Component Informations'!$N398</f>
        <v>0</v>
      </c>
      <c r="AF1392">
        <f>'Component Informations'!$O398</f>
        <v>0</v>
      </c>
      <c r="AG1392" s="73">
        <f>'Component Informations'!$P398</f>
        <v>0</v>
      </c>
      <c r="AM1392" t="str">
        <f t="shared" si="43"/>
        <v xml:space="preserve"> </v>
      </c>
    </row>
    <row r="1393" spans="19:39">
      <c r="S1393" s="70">
        <v>393</v>
      </c>
      <c r="T1393" s="73">
        <f>'Product Informations'!$O401</f>
        <v>0</v>
      </c>
      <c r="U1393" s="73">
        <f>'Product Informations'!$P401</f>
        <v>0</v>
      </c>
      <c r="V1393" s="73">
        <f>'Product Informations'!$Q401</f>
        <v>0</v>
      </c>
      <c r="AC1393" s="67" t="str">
        <f t="shared" si="42"/>
        <v xml:space="preserve"> </v>
      </c>
      <c r="AD1393" s="70">
        <v>1896</v>
      </c>
      <c r="AE1393">
        <f>'Component Informations'!$N399</f>
        <v>0</v>
      </c>
      <c r="AF1393">
        <f>'Component Informations'!$O399</f>
        <v>0</v>
      </c>
      <c r="AG1393" s="73">
        <f>'Component Informations'!$P399</f>
        <v>0</v>
      </c>
      <c r="AM1393" t="str">
        <f t="shared" si="43"/>
        <v xml:space="preserve"> </v>
      </c>
    </row>
    <row r="1394" spans="19:39">
      <c r="S1394" s="70">
        <v>394</v>
      </c>
      <c r="T1394" s="73">
        <f>'Product Informations'!$O402</f>
        <v>0</v>
      </c>
      <c r="U1394" s="73">
        <f>'Product Informations'!$P402</f>
        <v>0</v>
      </c>
      <c r="V1394" s="73">
        <f>'Product Informations'!$Q402</f>
        <v>0</v>
      </c>
      <c r="AC1394" s="67" t="str">
        <f t="shared" si="42"/>
        <v xml:space="preserve"> </v>
      </c>
      <c r="AD1394" s="70">
        <v>1897</v>
      </c>
      <c r="AE1394">
        <f>'Component Informations'!$N400</f>
        <v>0</v>
      </c>
      <c r="AF1394">
        <f>'Component Informations'!$O400</f>
        <v>0</v>
      </c>
      <c r="AG1394" s="73">
        <f>'Component Informations'!$P400</f>
        <v>0</v>
      </c>
      <c r="AM1394" t="str">
        <f t="shared" si="43"/>
        <v xml:space="preserve"> </v>
      </c>
    </row>
    <row r="1395" spans="19:39">
      <c r="S1395" s="70">
        <v>395</v>
      </c>
      <c r="T1395" s="73">
        <f>'Product Informations'!$O403</f>
        <v>0</v>
      </c>
      <c r="U1395" s="73">
        <f>'Product Informations'!$P403</f>
        <v>0</v>
      </c>
      <c r="V1395" s="73">
        <f>'Product Informations'!$Q403</f>
        <v>0</v>
      </c>
      <c r="AC1395" s="67" t="str">
        <f t="shared" si="42"/>
        <v xml:space="preserve"> </v>
      </c>
      <c r="AD1395" s="70">
        <v>1898</v>
      </c>
      <c r="AE1395">
        <f>'Component Informations'!$N401</f>
        <v>0</v>
      </c>
      <c r="AF1395">
        <f>'Component Informations'!$O401</f>
        <v>0</v>
      </c>
      <c r="AG1395" s="73">
        <f>'Component Informations'!$P401</f>
        <v>0</v>
      </c>
      <c r="AM1395" t="str">
        <f t="shared" si="43"/>
        <v xml:space="preserve"> </v>
      </c>
    </row>
    <row r="1396" spans="19:39">
      <c r="S1396" s="70">
        <v>396</v>
      </c>
      <c r="T1396" s="73">
        <f>'Product Informations'!$O404</f>
        <v>0</v>
      </c>
      <c r="U1396" s="73">
        <f>'Product Informations'!$P404</f>
        <v>0</v>
      </c>
      <c r="V1396" s="73">
        <f>'Product Informations'!$Q404</f>
        <v>0</v>
      </c>
      <c r="AC1396" s="67" t="str">
        <f t="shared" si="42"/>
        <v xml:space="preserve"> </v>
      </c>
      <c r="AD1396" s="70">
        <v>1899</v>
      </c>
      <c r="AE1396">
        <f>'Component Informations'!$N402</f>
        <v>0</v>
      </c>
      <c r="AF1396">
        <f>'Component Informations'!$O402</f>
        <v>0</v>
      </c>
      <c r="AG1396" s="73">
        <f>'Component Informations'!$P402</f>
        <v>0</v>
      </c>
      <c r="AM1396" t="str">
        <f t="shared" si="43"/>
        <v xml:space="preserve"> </v>
      </c>
    </row>
    <row r="1397" spans="19:39">
      <c r="S1397" s="70">
        <v>397</v>
      </c>
      <c r="T1397" s="73">
        <f>'Product Informations'!$O405</f>
        <v>0</v>
      </c>
      <c r="U1397" s="73">
        <f>'Product Informations'!$P405</f>
        <v>0</v>
      </c>
      <c r="V1397" s="73">
        <f>'Product Informations'!$Q405</f>
        <v>0</v>
      </c>
      <c r="AC1397" s="67" t="str">
        <f t="shared" si="42"/>
        <v xml:space="preserve"> </v>
      </c>
      <c r="AD1397" s="70">
        <v>1900</v>
      </c>
      <c r="AE1397">
        <f>'Component Informations'!$N403</f>
        <v>0</v>
      </c>
      <c r="AF1397">
        <f>'Component Informations'!$O403</f>
        <v>0</v>
      </c>
      <c r="AG1397" s="73">
        <f>'Component Informations'!$P403</f>
        <v>0</v>
      </c>
      <c r="AM1397" t="str">
        <f t="shared" si="43"/>
        <v xml:space="preserve"> </v>
      </c>
    </row>
    <row r="1398" spans="19:39">
      <c r="S1398" s="70">
        <v>398</v>
      </c>
      <c r="T1398" s="73">
        <f>'Product Informations'!$O406</f>
        <v>0</v>
      </c>
      <c r="U1398" s="73">
        <f>'Product Informations'!$P406</f>
        <v>0</v>
      </c>
      <c r="V1398" s="73">
        <f>'Product Informations'!$Q406</f>
        <v>0</v>
      </c>
      <c r="AC1398" s="67" t="str">
        <f t="shared" si="42"/>
        <v xml:space="preserve"> </v>
      </c>
      <c r="AD1398" s="70">
        <v>1901</v>
      </c>
      <c r="AE1398">
        <f>'Component Informations'!$N404</f>
        <v>0</v>
      </c>
      <c r="AF1398">
        <f>'Component Informations'!$O404</f>
        <v>0</v>
      </c>
      <c r="AG1398" s="73">
        <f>'Component Informations'!$P404</f>
        <v>0</v>
      </c>
      <c r="AM1398" t="str">
        <f t="shared" si="43"/>
        <v xml:space="preserve"> </v>
      </c>
    </row>
    <row r="1399" spans="19:39">
      <c r="S1399" s="70">
        <v>399</v>
      </c>
      <c r="T1399" s="73">
        <f>'Product Informations'!$O407</f>
        <v>0</v>
      </c>
      <c r="U1399" s="73">
        <f>'Product Informations'!$P407</f>
        <v>0</v>
      </c>
      <c r="V1399" s="73">
        <f>'Product Informations'!$Q407</f>
        <v>0</v>
      </c>
      <c r="AC1399" s="67" t="str">
        <f t="shared" si="42"/>
        <v xml:space="preserve"> </v>
      </c>
      <c r="AD1399" s="70">
        <v>1902</v>
      </c>
      <c r="AE1399">
        <f>'Component Informations'!$N405</f>
        <v>0</v>
      </c>
      <c r="AF1399">
        <f>'Component Informations'!$O405</f>
        <v>0</v>
      </c>
      <c r="AG1399" s="73">
        <f>'Component Informations'!$P405</f>
        <v>0</v>
      </c>
      <c r="AM1399" t="str">
        <f t="shared" si="43"/>
        <v xml:space="preserve"> </v>
      </c>
    </row>
    <row r="1400" spans="19:39">
      <c r="S1400" s="70">
        <v>400</v>
      </c>
      <c r="T1400" s="73">
        <f>'Product Informations'!$O408</f>
        <v>0</v>
      </c>
      <c r="U1400" s="73">
        <f>'Product Informations'!$P408</f>
        <v>0</v>
      </c>
      <c r="V1400" s="73">
        <f>'Product Informations'!$Q408</f>
        <v>0</v>
      </c>
      <c r="AC1400" s="67" t="str">
        <f t="shared" si="42"/>
        <v xml:space="preserve"> </v>
      </c>
      <c r="AD1400" s="70">
        <v>1903</v>
      </c>
      <c r="AE1400">
        <f>'Component Informations'!$N406</f>
        <v>0</v>
      </c>
      <c r="AF1400">
        <f>'Component Informations'!$O406</f>
        <v>0</v>
      </c>
      <c r="AG1400" s="73">
        <f>'Component Informations'!$P406</f>
        <v>0</v>
      </c>
      <c r="AM1400" t="str">
        <f t="shared" si="43"/>
        <v xml:space="preserve"> </v>
      </c>
    </row>
    <row r="1401" spans="19:39">
      <c r="S1401" s="70">
        <v>401</v>
      </c>
      <c r="T1401" s="73">
        <f>'Product Informations'!$O409</f>
        <v>0</v>
      </c>
      <c r="U1401" s="73">
        <f>'Product Informations'!$P409</f>
        <v>0</v>
      </c>
      <c r="V1401" s="73">
        <f>'Product Informations'!$Q409</f>
        <v>0</v>
      </c>
      <c r="AC1401" s="67" t="str">
        <f t="shared" si="42"/>
        <v xml:space="preserve"> </v>
      </c>
      <c r="AD1401" s="70">
        <v>1904</v>
      </c>
      <c r="AE1401">
        <f>'Component Informations'!$N407</f>
        <v>0</v>
      </c>
      <c r="AF1401">
        <f>'Component Informations'!$O407</f>
        <v>0</v>
      </c>
      <c r="AG1401" s="73">
        <f>'Component Informations'!$P407</f>
        <v>0</v>
      </c>
      <c r="AM1401" t="str">
        <f t="shared" si="43"/>
        <v xml:space="preserve"> </v>
      </c>
    </row>
    <row r="1402" spans="19:39">
      <c r="S1402" s="70">
        <v>402</v>
      </c>
      <c r="T1402" s="73">
        <f>'Product Informations'!$O410</f>
        <v>0</v>
      </c>
      <c r="U1402" s="73">
        <f>'Product Informations'!$P410</f>
        <v>0</v>
      </c>
      <c r="V1402" s="73">
        <f>'Product Informations'!$Q410</f>
        <v>0</v>
      </c>
      <c r="AC1402" s="67" t="str">
        <f t="shared" si="42"/>
        <v xml:space="preserve"> </v>
      </c>
      <c r="AD1402" s="70">
        <v>1905</v>
      </c>
      <c r="AE1402">
        <f>'Component Informations'!$N408</f>
        <v>0</v>
      </c>
      <c r="AF1402">
        <f>'Component Informations'!$O408</f>
        <v>0</v>
      </c>
      <c r="AG1402" s="73">
        <f>'Component Informations'!$P408</f>
        <v>0</v>
      </c>
      <c r="AM1402" t="str">
        <f t="shared" si="43"/>
        <v xml:space="preserve"> </v>
      </c>
    </row>
    <row r="1403" spans="19:39">
      <c r="S1403" s="70">
        <v>403</v>
      </c>
      <c r="T1403" s="73">
        <f>'Product Informations'!$O411</f>
        <v>0</v>
      </c>
      <c r="U1403" s="73">
        <f>'Product Informations'!$P411</f>
        <v>0</v>
      </c>
      <c r="V1403" s="73">
        <f>'Product Informations'!$Q411</f>
        <v>0</v>
      </c>
      <c r="AC1403" s="67" t="str">
        <f t="shared" si="42"/>
        <v xml:space="preserve"> </v>
      </c>
      <c r="AD1403" s="70">
        <v>1906</v>
      </c>
      <c r="AE1403">
        <f>'Component Informations'!$N409</f>
        <v>0</v>
      </c>
      <c r="AF1403">
        <f>'Component Informations'!$O409</f>
        <v>0</v>
      </c>
      <c r="AG1403" s="73">
        <f>'Component Informations'!$P409</f>
        <v>0</v>
      </c>
      <c r="AM1403" t="str">
        <f t="shared" si="43"/>
        <v xml:space="preserve"> </v>
      </c>
    </row>
    <row r="1404" spans="19:39">
      <c r="S1404" s="70">
        <v>404</v>
      </c>
      <c r="T1404" s="73">
        <f>'Product Informations'!$O412</f>
        <v>0</v>
      </c>
      <c r="U1404" s="73">
        <f>'Product Informations'!$P412</f>
        <v>0</v>
      </c>
      <c r="V1404" s="73">
        <f>'Product Informations'!$Q412</f>
        <v>0</v>
      </c>
      <c r="AC1404" s="67" t="str">
        <f t="shared" si="42"/>
        <v xml:space="preserve"> </v>
      </c>
      <c r="AD1404" s="70">
        <v>1907</v>
      </c>
      <c r="AE1404">
        <f>'Component Informations'!$N410</f>
        <v>0</v>
      </c>
      <c r="AF1404">
        <f>'Component Informations'!$O410</f>
        <v>0</v>
      </c>
      <c r="AG1404" s="73">
        <f>'Component Informations'!$P410</f>
        <v>0</v>
      </c>
      <c r="AM1404" t="str">
        <f t="shared" si="43"/>
        <v xml:space="preserve"> </v>
      </c>
    </row>
    <row r="1405" spans="19:39">
      <c r="S1405" s="70">
        <v>405</v>
      </c>
      <c r="T1405" s="73">
        <f>'Product Informations'!$O413</f>
        <v>0</v>
      </c>
      <c r="U1405" s="73">
        <f>'Product Informations'!$P413</f>
        <v>0</v>
      </c>
      <c r="V1405" s="73">
        <f>'Product Informations'!$Q413</f>
        <v>0</v>
      </c>
      <c r="AC1405" s="67" t="str">
        <f t="shared" si="42"/>
        <v xml:space="preserve"> </v>
      </c>
      <c r="AD1405" s="70">
        <v>1908</v>
      </c>
      <c r="AE1405">
        <f>'Component Informations'!$N411</f>
        <v>0</v>
      </c>
      <c r="AF1405">
        <f>'Component Informations'!$O411</f>
        <v>0</v>
      </c>
      <c r="AG1405" s="73">
        <f>'Component Informations'!$P411</f>
        <v>0</v>
      </c>
      <c r="AM1405" t="str">
        <f t="shared" si="43"/>
        <v xml:space="preserve"> </v>
      </c>
    </row>
    <row r="1406" spans="19:39">
      <c r="S1406" s="70">
        <v>406</v>
      </c>
      <c r="T1406" s="73">
        <f>'Product Informations'!$O414</f>
        <v>0</v>
      </c>
      <c r="U1406" s="73">
        <f>'Product Informations'!$P414</f>
        <v>0</v>
      </c>
      <c r="V1406" s="73">
        <f>'Product Informations'!$Q414</f>
        <v>0</v>
      </c>
      <c r="AC1406" s="67" t="str">
        <f t="shared" si="42"/>
        <v xml:space="preserve"> </v>
      </c>
      <c r="AD1406" s="70">
        <v>1909</v>
      </c>
      <c r="AE1406">
        <f>'Component Informations'!$N412</f>
        <v>0</v>
      </c>
      <c r="AF1406">
        <f>'Component Informations'!$O412</f>
        <v>0</v>
      </c>
      <c r="AG1406" s="73">
        <f>'Component Informations'!$P412</f>
        <v>0</v>
      </c>
      <c r="AM1406" t="str">
        <f t="shared" si="43"/>
        <v xml:space="preserve"> </v>
      </c>
    </row>
    <row r="1407" spans="19:39">
      <c r="S1407" s="70">
        <v>407</v>
      </c>
      <c r="T1407" s="73">
        <f>'Product Informations'!$O415</f>
        <v>0</v>
      </c>
      <c r="U1407" s="73">
        <f>'Product Informations'!$P415</f>
        <v>0</v>
      </c>
      <c r="V1407" s="73">
        <f>'Product Informations'!$Q415</f>
        <v>0</v>
      </c>
      <c r="AC1407" s="67" t="str">
        <f t="shared" si="42"/>
        <v xml:space="preserve"> </v>
      </c>
      <c r="AD1407" s="70">
        <v>1910</v>
      </c>
      <c r="AE1407">
        <f>'Component Informations'!$N413</f>
        <v>0</v>
      </c>
      <c r="AF1407">
        <f>'Component Informations'!$O413</f>
        <v>0</v>
      </c>
      <c r="AG1407" s="73">
        <f>'Component Informations'!$P413</f>
        <v>0</v>
      </c>
      <c r="AM1407" t="str">
        <f t="shared" si="43"/>
        <v xml:space="preserve"> </v>
      </c>
    </row>
    <row r="1408" spans="19:39">
      <c r="S1408" s="70">
        <v>408</v>
      </c>
      <c r="T1408" s="73">
        <f>'Product Informations'!$O416</f>
        <v>0</v>
      </c>
      <c r="U1408" s="73">
        <f>'Product Informations'!$P416</f>
        <v>0</v>
      </c>
      <c r="V1408" s="73">
        <f>'Product Informations'!$Q416</f>
        <v>0</v>
      </c>
      <c r="AC1408" s="67" t="str">
        <f t="shared" si="42"/>
        <v xml:space="preserve"> </v>
      </c>
      <c r="AD1408" s="70">
        <v>1911</v>
      </c>
      <c r="AE1408">
        <f>'Component Informations'!$N414</f>
        <v>0</v>
      </c>
      <c r="AF1408">
        <f>'Component Informations'!$O414</f>
        <v>0</v>
      </c>
      <c r="AG1408" s="73">
        <f>'Component Informations'!$P414</f>
        <v>0</v>
      </c>
      <c r="AM1408" t="str">
        <f t="shared" si="43"/>
        <v xml:space="preserve"> </v>
      </c>
    </row>
    <row r="1409" spans="19:39">
      <c r="S1409" s="70">
        <v>409</v>
      </c>
      <c r="T1409" s="73">
        <f>'Product Informations'!$O417</f>
        <v>0</v>
      </c>
      <c r="U1409" s="73">
        <f>'Product Informations'!$P417</f>
        <v>0</v>
      </c>
      <c r="V1409" s="73">
        <f>'Product Informations'!$Q417</f>
        <v>0</v>
      </c>
      <c r="AC1409" s="67" t="str">
        <f t="shared" si="42"/>
        <v xml:space="preserve"> </v>
      </c>
      <c r="AD1409" s="70">
        <v>1912</v>
      </c>
      <c r="AE1409">
        <f>'Component Informations'!$N415</f>
        <v>0</v>
      </c>
      <c r="AF1409">
        <f>'Component Informations'!$O415</f>
        <v>0</v>
      </c>
      <c r="AG1409" s="73">
        <f>'Component Informations'!$P415</f>
        <v>0</v>
      </c>
      <c r="AM1409" t="str">
        <f t="shared" si="43"/>
        <v xml:space="preserve"> </v>
      </c>
    </row>
    <row r="1410" spans="19:39">
      <c r="S1410" s="70">
        <v>410</v>
      </c>
      <c r="T1410" s="73">
        <f>'Product Informations'!$O418</f>
        <v>0</v>
      </c>
      <c r="U1410" s="73">
        <f>'Product Informations'!$P418</f>
        <v>0</v>
      </c>
      <c r="V1410" s="73">
        <f>'Product Informations'!$Q418</f>
        <v>0</v>
      </c>
      <c r="AC1410" s="67" t="str">
        <f t="shared" ref="AC1410:AC1473" si="44">Z1410&amp;" "&amp;AA1410</f>
        <v xml:space="preserve"> </v>
      </c>
      <c r="AD1410" s="70">
        <v>1913</v>
      </c>
      <c r="AE1410">
        <f>'Component Informations'!$N416</f>
        <v>0</v>
      </c>
      <c r="AF1410">
        <f>'Component Informations'!$O416</f>
        <v>0</v>
      </c>
      <c r="AG1410" s="73">
        <f>'Component Informations'!$P416</f>
        <v>0</v>
      </c>
      <c r="AM1410" t="str">
        <f t="shared" ref="AM1410:AM1473" si="45">AJ1410&amp;" "&amp;AK1410</f>
        <v xml:space="preserve"> </v>
      </c>
    </row>
    <row r="1411" spans="19:39">
      <c r="S1411" s="70">
        <v>411</v>
      </c>
      <c r="T1411" s="73">
        <f>'Product Informations'!$O419</f>
        <v>0</v>
      </c>
      <c r="U1411" s="73">
        <f>'Product Informations'!$P419</f>
        <v>0</v>
      </c>
      <c r="V1411" s="73">
        <f>'Product Informations'!$Q419</f>
        <v>0</v>
      </c>
      <c r="AC1411" s="67" t="str">
        <f t="shared" si="44"/>
        <v xml:space="preserve"> </v>
      </c>
      <c r="AD1411" s="70">
        <v>1914</v>
      </c>
      <c r="AE1411">
        <f>'Component Informations'!$N417</f>
        <v>0</v>
      </c>
      <c r="AF1411">
        <f>'Component Informations'!$O417</f>
        <v>0</v>
      </c>
      <c r="AG1411" s="73">
        <f>'Component Informations'!$P417</f>
        <v>0</v>
      </c>
      <c r="AM1411" t="str">
        <f t="shared" si="45"/>
        <v xml:space="preserve"> </v>
      </c>
    </row>
    <row r="1412" spans="19:39">
      <c r="S1412" s="70">
        <v>412</v>
      </c>
      <c r="T1412" s="73">
        <f>'Product Informations'!$O420</f>
        <v>0</v>
      </c>
      <c r="U1412" s="73">
        <f>'Product Informations'!$P420</f>
        <v>0</v>
      </c>
      <c r="V1412" s="73">
        <f>'Product Informations'!$Q420</f>
        <v>0</v>
      </c>
      <c r="AC1412" s="67" t="str">
        <f t="shared" si="44"/>
        <v xml:space="preserve"> </v>
      </c>
      <c r="AD1412" s="70">
        <v>1915</v>
      </c>
      <c r="AE1412">
        <f>'Component Informations'!$N418</f>
        <v>0</v>
      </c>
      <c r="AF1412">
        <f>'Component Informations'!$O418</f>
        <v>0</v>
      </c>
      <c r="AG1412" s="73">
        <f>'Component Informations'!$P418</f>
        <v>0</v>
      </c>
      <c r="AM1412" t="str">
        <f t="shared" si="45"/>
        <v xml:space="preserve"> </v>
      </c>
    </row>
    <row r="1413" spans="19:39">
      <c r="S1413" s="70">
        <v>413</v>
      </c>
      <c r="T1413" s="73">
        <f>'Product Informations'!$O421</f>
        <v>0</v>
      </c>
      <c r="U1413" s="73">
        <f>'Product Informations'!$P421</f>
        <v>0</v>
      </c>
      <c r="V1413" s="73">
        <f>'Product Informations'!$Q421</f>
        <v>0</v>
      </c>
      <c r="AC1413" s="67" t="str">
        <f t="shared" si="44"/>
        <v xml:space="preserve"> </v>
      </c>
      <c r="AD1413" s="70">
        <v>1916</v>
      </c>
      <c r="AE1413">
        <f>'Component Informations'!$N419</f>
        <v>0</v>
      </c>
      <c r="AF1413">
        <f>'Component Informations'!$O419</f>
        <v>0</v>
      </c>
      <c r="AG1413" s="73">
        <f>'Component Informations'!$P419</f>
        <v>0</v>
      </c>
      <c r="AM1413" t="str">
        <f t="shared" si="45"/>
        <v xml:space="preserve"> </v>
      </c>
    </row>
    <row r="1414" spans="19:39">
      <c r="S1414" s="70">
        <v>414</v>
      </c>
      <c r="T1414" s="73">
        <f>'Product Informations'!$O422</f>
        <v>0</v>
      </c>
      <c r="U1414" s="73">
        <f>'Product Informations'!$P422</f>
        <v>0</v>
      </c>
      <c r="V1414" s="73">
        <f>'Product Informations'!$Q422</f>
        <v>0</v>
      </c>
      <c r="AC1414" s="67" t="str">
        <f t="shared" si="44"/>
        <v xml:space="preserve"> </v>
      </c>
      <c r="AD1414" s="70">
        <v>1917</v>
      </c>
      <c r="AE1414">
        <f>'Component Informations'!$N420</f>
        <v>0</v>
      </c>
      <c r="AF1414">
        <f>'Component Informations'!$O420</f>
        <v>0</v>
      </c>
      <c r="AG1414" s="73">
        <f>'Component Informations'!$P420</f>
        <v>0</v>
      </c>
      <c r="AM1414" t="str">
        <f t="shared" si="45"/>
        <v xml:space="preserve"> </v>
      </c>
    </row>
    <row r="1415" spans="19:39">
      <c r="S1415" s="70">
        <v>415</v>
      </c>
      <c r="T1415" s="73">
        <f>'Product Informations'!$O423</f>
        <v>0</v>
      </c>
      <c r="U1415" s="73">
        <f>'Product Informations'!$P423</f>
        <v>0</v>
      </c>
      <c r="V1415" s="73">
        <f>'Product Informations'!$Q423</f>
        <v>0</v>
      </c>
      <c r="AC1415" s="67" t="str">
        <f t="shared" si="44"/>
        <v xml:space="preserve"> </v>
      </c>
      <c r="AD1415" s="70">
        <v>1918</v>
      </c>
      <c r="AE1415">
        <f>'Component Informations'!$N421</f>
        <v>0</v>
      </c>
      <c r="AF1415">
        <f>'Component Informations'!$O421</f>
        <v>0</v>
      </c>
      <c r="AG1415" s="73">
        <f>'Component Informations'!$P421</f>
        <v>0</v>
      </c>
      <c r="AM1415" t="str">
        <f t="shared" si="45"/>
        <v xml:space="preserve"> </v>
      </c>
    </row>
    <row r="1416" spans="19:39">
      <c r="S1416" s="70">
        <v>416</v>
      </c>
      <c r="T1416" s="73">
        <f>'Product Informations'!$O424</f>
        <v>0</v>
      </c>
      <c r="U1416" s="73">
        <f>'Product Informations'!$P424</f>
        <v>0</v>
      </c>
      <c r="V1416" s="73">
        <f>'Product Informations'!$Q424</f>
        <v>0</v>
      </c>
      <c r="AC1416" s="67" t="str">
        <f t="shared" si="44"/>
        <v xml:space="preserve"> </v>
      </c>
      <c r="AD1416" s="70">
        <v>1919</v>
      </c>
      <c r="AE1416">
        <f>'Component Informations'!$N422</f>
        <v>0</v>
      </c>
      <c r="AF1416">
        <f>'Component Informations'!$O422</f>
        <v>0</v>
      </c>
      <c r="AG1416" s="73">
        <f>'Component Informations'!$P422</f>
        <v>0</v>
      </c>
      <c r="AM1416" t="str">
        <f t="shared" si="45"/>
        <v xml:space="preserve"> </v>
      </c>
    </row>
    <row r="1417" spans="19:39">
      <c r="S1417" s="70">
        <v>417</v>
      </c>
      <c r="T1417" s="73">
        <f>'Product Informations'!$O425</f>
        <v>0</v>
      </c>
      <c r="U1417" s="73">
        <f>'Product Informations'!$P425</f>
        <v>0</v>
      </c>
      <c r="V1417" s="73">
        <f>'Product Informations'!$Q425</f>
        <v>0</v>
      </c>
      <c r="AC1417" s="67" t="str">
        <f t="shared" si="44"/>
        <v xml:space="preserve"> </v>
      </c>
      <c r="AD1417" s="70">
        <v>1920</v>
      </c>
      <c r="AE1417">
        <f>'Component Informations'!$N423</f>
        <v>0</v>
      </c>
      <c r="AF1417">
        <f>'Component Informations'!$O423</f>
        <v>0</v>
      </c>
      <c r="AG1417" s="73">
        <f>'Component Informations'!$P423</f>
        <v>0</v>
      </c>
      <c r="AM1417" t="str">
        <f t="shared" si="45"/>
        <v xml:space="preserve"> </v>
      </c>
    </row>
    <row r="1418" spans="19:39">
      <c r="S1418" s="70">
        <v>418</v>
      </c>
      <c r="T1418" s="73">
        <f>'Product Informations'!$O426</f>
        <v>0</v>
      </c>
      <c r="U1418" s="73">
        <f>'Product Informations'!$P426</f>
        <v>0</v>
      </c>
      <c r="V1418" s="73">
        <f>'Product Informations'!$Q426</f>
        <v>0</v>
      </c>
      <c r="AC1418" s="67" t="str">
        <f t="shared" si="44"/>
        <v xml:space="preserve"> </v>
      </c>
      <c r="AD1418" s="70">
        <v>1921</v>
      </c>
      <c r="AE1418">
        <f>'Component Informations'!$N424</f>
        <v>0</v>
      </c>
      <c r="AF1418">
        <f>'Component Informations'!$O424</f>
        <v>0</v>
      </c>
      <c r="AG1418" s="73">
        <f>'Component Informations'!$P424</f>
        <v>0</v>
      </c>
      <c r="AM1418" t="str">
        <f t="shared" si="45"/>
        <v xml:space="preserve"> </v>
      </c>
    </row>
    <row r="1419" spans="19:39">
      <c r="S1419" s="70">
        <v>419</v>
      </c>
      <c r="T1419" s="73">
        <f>'Product Informations'!$O427</f>
        <v>0</v>
      </c>
      <c r="U1419" s="73">
        <f>'Product Informations'!$P427</f>
        <v>0</v>
      </c>
      <c r="V1419" s="73">
        <f>'Product Informations'!$Q427</f>
        <v>0</v>
      </c>
      <c r="AC1419" s="67" t="str">
        <f t="shared" si="44"/>
        <v xml:space="preserve"> </v>
      </c>
      <c r="AD1419" s="70">
        <v>1922</v>
      </c>
      <c r="AE1419">
        <f>'Component Informations'!$N425</f>
        <v>0</v>
      </c>
      <c r="AF1419">
        <f>'Component Informations'!$O425</f>
        <v>0</v>
      </c>
      <c r="AG1419" s="73">
        <f>'Component Informations'!$P425</f>
        <v>0</v>
      </c>
      <c r="AM1419" t="str">
        <f t="shared" si="45"/>
        <v xml:space="preserve"> </v>
      </c>
    </row>
    <row r="1420" spans="19:39">
      <c r="S1420" s="70">
        <v>420</v>
      </c>
      <c r="T1420" s="73">
        <f>'Product Informations'!$O428</f>
        <v>0</v>
      </c>
      <c r="U1420" s="73">
        <f>'Product Informations'!$P428</f>
        <v>0</v>
      </c>
      <c r="V1420" s="73">
        <f>'Product Informations'!$Q428</f>
        <v>0</v>
      </c>
      <c r="AC1420" s="67" t="str">
        <f t="shared" si="44"/>
        <v xml:space="preserve"> </v>
      </c>
      <c r="AD1420" s="70">
        <v>1923</v>
      </c>
      <c r="AE1420">
        <f>'Component Informations'!$N426</f>
        <v>0</v>
      </c>
      <c r="AF1420">
        <f>'Component Informations'!$O426</f>
        <v>0</v>
      </c>
      <c r="AG1420" s="73">
        <f>'Component Informations'!$P426</f>
        <v>0</v>
      </c>
      <c r="AM1420" t="str">
        <f t="shared" si="45"/>
        <v xml:space="preserve"> </v>
      </c>
    </row>
    <row r="1421" spans="19:39">
      <c r="S1421" s="70">
        <v>421</v>
      </c>
      <c r="T1421" s="73">
        <f>'Product Informations'!$O429</f>
        <v>0</v>
      </c>
      <c r="U1421" s="73">
        <f>'Product Informations'!$P429</f>
        <v>0</v>
      </c>
      <c r="V1421" s="73">
        <f>'Product Informations'!$Q429</f>
        <v>0</v>
      </c>
      <c r="AC1421" s="67" t="str">
        <f t="shared" si="44"/>
        <v xml:space="preserve"> </v>
      </c>
      <c r="AD1421" s="70">
        <v>1924</v>
      </c>
      <c r="AE1421">
        <f>'Component Informations'!$N427</f>
        <v>0</v>
      </c>
      <c r="AF1421">
        <f>'Component Informations'!$O427</f>
        <v>0</v>
      </c>
      <c r="AG1421" s="73">
        <f>'Component Informations'!$P427</f>
        <v>0</v>
      </c>
      <c r="AM1421" t="str">
        <f t="shared" si="45"/>
        <v xml:space="preserve"> </v>
      </c>
    </row>
    <row r="1422" spans="19:39">
      <c r="S1422" s="70">
        <v>422</v>
      </c>
      <c r="T1422" s="73">
        <f>'Product Informations'!$O430</f>
        <v>0</v>
      </c>
      <c r="U1422" s="73">
        <f>'Product Informations'!$P430</f>
        <v>0</v>
      </c>
      <c r="V1422" s="73">
        <f>'Product Informations'!$Q430</f>
        <v>0</v>
      </c>
      <c r="AC1422" s="67" t="str">
        <f t="shared" si="44"/>
        <v xml:space="preserve"> </v>
      </c>
      <c r="AD1422" s="70">
        <v>1925</v>
      </c>
      <c r="AE1422">
        <f>'Component Informations'!$N428</f>
        <v>0</v>
      </c>
      <c r="AF1422">
        <f>'Component Informations'!$O428</f>
        <v>0</v>
      </c>
      <c r="AG1422" s="73">
        <f>'Component Informations'!$P428</f>
        <v>0</v>
      </c>
      <c r="AM1422" t="str">
        <f t="shared" si="45"/>
        <v xml:space="preserve"> </v>
      </c>
    </row>
    <row r="1423" spans="19:39">
      <c r="S1423" s="70">
        <v>423</v>
      </c>
      <c r="T1423" s="73">
        <f>'Product Informations'!$O431</f>
        <v>0</v>
      </c>
      <c r="U1423" s="73">
        <f>'Product Informations'!$P431</f>
        <v>0</v>
      </c>
      <c r="V1423" s="73">
        <f>'Product Informations'!$Q431</f>
        <v>0</v>
      </c>
      <c r="AC1423" s="67" t="str">
        <f t="shared" si="44"/>
        <v xml:space="preserve"> </v>
      </c>
      <c r="AD1423" s="70">
        <v>1926</v>
      </c>
      <c r="AE1423">
        <f>'Component Informations'!$N429</f>
        <v>0</v>
      </c>
      <c r="AF1423">
        <f>'Component Informations'!$O429</f>
        <v>0</v>
      </c>
      <c r="AG1423" s="73">
        <f>'Component Informations'!$P429</f>
        <v>0</v>
      </c>
      <c r="AM1423" t="str">
        <f t="shared" si="45"/>
        <v xml:space="preserve"> </v>
      </c>
    </row>
    <row r="1424" spans="19:39">
      <c r="S1424" s="70">
        <v>424</v>
      </c>
      <c r="T1424" s="73">
        <f>'Product Informations'!$O432</f>
        <v>0</v>
      </c>
      <c r="U1424" s="73">
        <f>'Product Informations'!$P432</f>
        <v>0</v>
      </c>
      <c r="V1424" s="73">
        <f>'Product Informations'!$Q432</f>
        <v>0</v>
      </c>
      <c r="AC1424" s="67" t="str">
        <f t="shared" si="44"/>
        <v xml:space="preserve"> </v>
      </c>
      <c r="AD1424" s="70">
        <v>1927</v>
      </c>
      <c r="AE1424">
        <f>'Component Informations'!$N430</f>
        <v>0</v>
      </c>
      <c r="AF1424">
        <f>'Component Informations'!$O430</f>
        <v>0</v>
      </c>
      <c r="AG1424" s="73">
        <f>'Component Informations'!$P430</f>
        <v>0</v>
      </c>
      <c r="AM1424" t="str">
        <f t="shared" si="45"/>
        <v xml:space="preserve"> </v>
      </c>
    </row>
    <row r="1425" spans="19:39">
      <c r="S1425" s="70">
        <v>425</v>
      </c>
      <c r="T1425" s="73">
        <f>'Product Informations'!$O433</f>
        <v>0</v>
      </c>
      <c r="U1425" s="73">
        <f>'Product Informations'!$P433</f>
        <v>0</v>
      </c>
      <c r="V1425" s="73">
        <f>'Product Informations'!$Q433</f>
        <v>0</v>
      </c>
      <c r="AC1425" s="67" t="str">
        <f t="shared" si="44"/>
        <v xml:space="preserve"> </v>
      </c>
      <c r="AD1425" s="70">
        <v>1928</v>
      </c>
      <c r="AE1425">
        <f>'Component Informations'!$N431</f>
        <v>0</v>
      </c>
      <c r="AF1425">
        <f>'Component Informations'!$O431</f>
        <v>0</v>
      </c>
      <c r="AG1425" s="73">
        <f>'Component Informations'!$P431</f>
        <v>0</v>
      </c>
      <c r="AM1425" t="str">
        <f t="shared" si="45"/>
        <v xml:space="preserve"> </v>
      </c>
    </row>
    <row r="1426" spans="19:39">
      <c r="S1426" s="70">
        <v>426</v>
      </c>
      <c r="T1426" s="73">
        <f>'Product Informations'!$O434</f>
        <v>0</v>
      </c>
      <c r="U1426" s="73">
        <f>'Product Informations'!$P434</f>
        <v>0</v>
      </c>
      <c r="V1426" s="73">
        <f>'Product Informations'!$Q434</f>
        <v>0</v>
      </c>
      <c r="AC1426" s="67" t="str">
        <f t="shared" si="44"/>
        <v xml:space="preserve"> </v>
      </c>
      <c r="AD1426" s="70">
        <v>1929</v>
      </c>
      <c r="AE1426">
        <f>'Component Informations'!$N432</f>
        <v>0</v>
      </c>
      <c r="AF1426">
        <f>'Component Informations'!$O432</f>
        <v>0</v>
      </c>
      <c r="AG1426" s="73">
        <f>'Component Informations'!$P432</f>
        <v>0</v>
      </c>
      <c r="AM1426" t="str">
        <f t="shared" si="45"/>
        <v xml:space="preserve"> </v>
      </c>
    </row>
    <row r="1427" spans="19:39">
      <c r="S1427" s="70">
        <v>427</v>
      </c>
      <c r="T1427" s="73">
        <f>'Product Informations'!$O435</f>
        <v>0</v>
      </c>
      <c r="U1427" s="73">
        <f>'Product Informations'!$P435</f>
        <v>0</v>
      </c>
      <c r="V1427" s="73">
        <f>'Product Informations'!$Q435</f>
        <v>0</v>
      </c>
      <c r="AC1427" s="67" t="str">
        <f t="shared" si="44"/>
        <v xml:space="preserve"> </v>
      </c>
      <c r="AD1427" s="70">
        <v>1930</v>
      </c>
      <c r="AE1427">
        <f>'Component Informations'!$N433</f>
        <v>0</v>
      </c>
      <c r="AF1427">
        <f>'Component Informations'!$O433</f>
        <v>0</v>
      </c>
      <c r="AG1427" s="73">
        <f>'Component Informations'!$P433</f>
        <v>0</v>
      </c>
      <c r="AM1427" t="str">
        <f t="shared" si="45"/>
        <v xml:space="preserve"> </v>
      </c>
    </row>
    <row r="1428" spans="19:39">
      <c r="S1428" s="70">
        <v>428</v>
      </c>
      <c r="T1428" s="73">
        <f>'Product Informations'!$O436</f>
        <v>0</v>
      </c>
      <c r="U1428" s="73">
        <f>'Product Informations'!$P436</f>
        <v>0</v>
      </c>
      <c r="V1428" s="73">
        <f>'Product Informations'!$Q436</f>
        <v>0</v>
      </c>
      <c r="AC1428" s="67" t="str">
        <f t="shared" si="44"/>
        <v xml:space="preserve"> </v>
      </c>
      <c r="AD1428" s="70">
        <v>1931</v>
      </c>
      <c r="AE1428">
        <f>'Component Informations'!$N434</f>
        <v>0</v>
      </c>
      <c r="AF1428">
        <f>'Component Informations'!$O434</f>
        <v>0</v>
      </c>
      <c r="AG1428" s="73">
        <f>'Component Informations'!$P434</f>
        <v>0</v>
      </c>
      <c r="AM1428" t="str">
        <f t="shared" si="45"/>
        <v xml:space="preserve"> </v>
      </c>
    </row>
    <row r="1429" spans="19:39">
      <c r="S1429" s="70">
        <v>429</v>
      </c>
      <c r="T1429" s="73">
        <f>'Product Informations'!$O437</f>
        <v>0</v>
      </c>
      <c r="U1429" s="73">
        <f>'Product Informations'!$P437</f>
        <v>0</v>
      </c>
      <c r="V1429" s="73">
        <f>'Product Informations'!$Q437</f>
        <v>0</v>
      </c>
      <c r="AC1429" s="67" t="str">
        <f t="shared" si="44"/>
        <v xml:space="preserve"> </v>
      </c>
      <c r="AD1429" s="70">
        <v>1932</v>
      </c>
      <c r="AE1429">
        <f>'Component Informations'!$N435</f>
        <v>0</v>
      </c>
      <c r="AF1429">
        <f>'Component Informations'!$O435</f>
        <v>0</v>
      </c>
      <c r="AG1429" s="73">
        <f>'Component Informations'!$P435</f>
        <v>0</v>
      </c>
      <c r="AM1429" t="str">
        <f t="shared" si="45"/>
        <v xml:space="preserve"> </v>
      </c>
    </row>
    <row r="1430" spans="19:39">
      <c r="S1430" s="70">
        <v>430</v>
      </c>
      <c r="T1430" s="73">
        <f>'Product Informations'!$O438</f>
        <v>0</v>
      </c>
      <c r="U1430" s="73">
        <f>'Product Informations'!$P438</f>
        <v>0</v>
      </c>
      <c r="V1430" s="73">
        <f>'Product Informations'!$Q438</f>
        <v>0</v>
      </c>
      <c r="AC1430" s="67" t="str">
        <f t="shared" si="44"/>
        <v xml:space="preserve"> </v>
      </c>
      <c r="AD1430" s="70">
        <v>1933</v>
      </c>
      <c r="AE1430">
        <f>'Component Informations'!$N436</f>
        <v>0</v>
      </c>
      <c r="AF1430">
        <f>'Component Informations'!$O436</f>
        <v>0</v>
      </c>
      <c r="AG1430" s="73">
        <f>'Component Informations'!$P436</f>
        <v>0</v>
      </c>
      <c r="AM1430" t="str">
        <f t="shared" si="45"/>
        <v xml:space="preserve"> </v>
      </c>
    </row>
    <row r="1431" spans="19:39">
      <c r="S1431" s="70">
        <v>431</v>
      </c>
      <c r="T1431" s="73">
        <f>'Product Informations'!$O439</f>
        <v>0</v>
      </c>
      <c r="U1431" s="73">
        <f>'Product Informations'!$P439</f>
        <v>0</v>
      </c>
      <c r="V1431" s="73">
        <f>'Product Informations'!$Q439</f>
        <v>0</v>
      </c>
      <c r="AC1431" s="67" t="str">
        <f t="shared" si="44"/>
        <v xml:space="preserve"> </v>
      </c>
      <c r="AD1431" s="70">
        <v>1934</v>
      </c>
      <c r="AE1431">
        <f>'Component Informations'!$N437</f>
        <v>0</v>
      </c>
      <c r="AF1431">
        <f>'Component Informations'!$O437</f>
        <v>0</v>
      </c>
      <c r="AG1431" s="73">
        <f>'Component Informations'!$P437</f>
        <v>0</v>
      </c>
      <c r="AM1431" t="str">
        <f t="shared" si="45"/>
        <v xml:space="preserve"> </v>
      </c>
    </row>
    <row r="1432" spans="19:39">
      <c r="S1432" s="70">
        <v>432</v>
      </c>
      <c r="T1432" s="73">
        <f>'Product Informations'!$O440</f>
        <v>0</v>
      </c>
      <c r="U1432" s="73">
        <f>'Product Informations'!$P440</f>
        <v>0</v>
      </c>
      <c r="V1432" s="73">
        <f>'Product Informations'!$Q440</f>
        <v>0</v>
      </c>
      <c r="AC1432" s="67" t="str">
        <f t="shared" si="44"/>
        <v xml:space="preserve"> </v>
      </c>
      <c r="AD1432" s="70">
        <v>1935</v>
      </c>
      <c r="AE1432">
        <f>'Component Informations'!$N438</f>
        <v>0</v>
      </c>
      <c r="AF1432">
        <f>'Component Informations'!$O438</f>
        <v>0</v>
      </c>
      <c r="AG1432" s="73">
        <f>'Component Informations'!$P438</f>
        <v>0</v>
      </c>
      <c r="AM1432" t="str">
        <f t="shared" si="45"/>
        <v xml:space="preserve"> </v>
      </c>
    </row>
    <row r="1433" spans="19:39">
      <c r="S1433" s="70">
        <v>433</v>
      </c>
      <c r="T1433" s="73">
        <f>'Product Informations'!$O441</f>
        <v>0</v>
      </c>
      <c r="U1433" s="73">
        <f>'Product Informations'!$P441</f>
        <v>0</v>
      </c>
      <c r="V1433" s="73">
        <f>'Product Informations'!$Q441</f>
        <v>0</v>
      </c>
      <c r="AC1433" s="67" t="str">
        <f t="shared" si="44"/>
        <v xml:space="preserve"> </v>
      </c>
      <c r="AD1433" s="70">
        <v>1936</v>
      </c>
      <c r="AE1433">
        <f>'Component Informations'!$N439</f>
        <v>0</v>
      </c>
      <c r="AF1433">
        <f>'Component Informations'!$O439</f>
        <v>0</v>
      </c>
      <c r="AG1433" s="73">
        <f>'Component Informations'!$P439</f>
        <v>0</v>
      </c>
      <c r="AM1433" t="str">
        <f t="shared" si="45"/>
        <v xml:space="preserve"> </v>
      </c>
    </row>
    <row r="1434" spans="19:39">
      <c r="S1434" s="70">
        <v>434</v>
      </c>
      <c r="T1434" s="73">
        <f>'Product Informations'!$O442</f>
        <v>0</v>
      </c>
      <c r="U1434" s="73">
        <f>'Product Informations'!$P442</f>
        <v>0</v>
      </c>
      <c r="V1434" s="73">
        <f>'Product Informations'!$Q442</f>
        <v>0</v>
      </c>
      <c r="AC1434" s="67" t="str">
        <f t="shared" si="44"/>
        <v xml:space="preserve"> </v>
      </c>
      <c r="AD1434" s="70">
        <v>1937</v>
      </c>
      <c r="AE1434">
        <f>'Component Informations'!$N440</f>
        <v>0</v>
      </c>
      <c r="AF1434">
        <f>'Component Informations'!$O440</f>
        <v>0</v>
      </c>
      <c r="AG1434" s="73">
        <f>'Component Informations'!$P440</f>
        <v>0</v>
      </c>
      <c r="AM1434" t="str">
        <f t="shared" si="45"/>
        <v xml:space="preserve"> </v>
      </c>
    </row>
    <row r="1435" spans="19:39">
      <c r="S1435" s="70">
        <v>435</v>
      </c>
      <c r="T1435" s="73">
        <f>'Product Informations'!$O443</f>
        <v>0</v>
      </c>
      <c r="U1435" s="73">
        <f>'Product Informations'!$P443</f>
        <v>0</v>
      </c>
      <c r="V1435" s="73">
        <f>'Product Informations'!$Q443</f>
        <v>0</v>
      </c>
      <c r="AC1435" s="67" t="str">
        <f t="shared" si="44"/>
        <v xml:space="preserve"> </v>
      </c>
      <c r="AD1435" s="70">
        <v>1938</v>
      </c>
      <c r="AE1435">
        <f>'Component Informations'!$N441</f>
        <v>0</v>
      </c>
      <c r="AF1435">
        <f>'Component Informations'!$O441</f>
        <v>0</v>
      </c>
      <c r="AG1435" s="73">
        <f>'Component Informations'!$P441</f>
        <v>0</v>
      </c>
      <c r="AM1435" t="str">
        <f t="shared" si="45"/>
        <v xml:space="preserve"> </v>
      </c>
    </row>
    <row r="1436" spans="19:39">
      <c r="S1436" s="70">
        <v>436</v>
      </c>
      <c r="T1436" s="73">
        <f>'Product Informations'!$O444</f>
        <v>0</v>
      </c>
      <c r="U1436" s="73">
        <f>'Product Informations'!$P444</f>
        <v>0</v>
      </c>
      <c r="V1436" s="73">
        <f>'Product Informations'!$Q444</f>
        <v>0</v>
      </c>
      <c r="AC1436" s="67" t="str">
        <f t="shared" si="44"/>
        <v xml:space="preserve"> </v>
      </c>
      <c r="AD1436" s="70">
        <v>1939</v>
      </c>
      <c r="AE1436">
        <f>'Component Informations'!$N442</f>
        <v>0</v>
      </c>
      <c r="AF1436">
        <f>'Component Informations'!$O442</f>
        <v>0</v>
      </c>
      <c r="AG1436" s="73">
        <f>'Component Informations'!$P442</f>
        <v>0</v>
      </c>
      <c r="AM1436" t="str">
        <f t="shared" si="45"/>
        <v xml:space="preserve"> </v>
      </c>
    </row>
    <row r="1437" spans="19:39">
      <c r="S1437" s="70">
        <v>437</v>
      </c>
      <c r="T1437" s="73">
        <f>'Product Informations'!$O445</f>
        <v>0</v>
      </c>
      <c r="U1437" s="73">
        <f>'Product Informations'!$P445</f>
        <v>0</v>
      </c>
      <c r="V1437" s="73">
        <f>'Product Informations'!$Q445</f>
        <v>0</v>
      </c>
      <c r="AC1437" s="67" t="str">
        <f t="shared" si="44"/>
        <v xml:space="preserve"> </v>
      </c>
      <c r="AD1437" s="70">
        <v>1940</v>
      </c>
      <c r="AE1437">
        <f>'Component Informations'!$N443</f>
        <v>0</v>
      </c>
      <c r="AF1437">
        <f>'Component Informations'!$O443</f>
        <v>0</v>
      </c>
      <c r="AG1437" s="73">
        <f>'Component Informations'!$P443</f>
        <v>0</v>
      </c>
      <c r="AM1437" t="str">
        <f t="shared" si="45"/>
        <v xml:space="preserve"> </v>
      </c>
    </row>
    <row r="1438" spans="19:39">
      <c r="S1438" s="70">
        <v>438</v>
      </c>
      <c r="T1438" s="73">
        <f>'Product Informations'!$O446</f>
        <v>0</v>
      </c>
      <c r="U1438" s="73">
        <f>'Product Informations'!$P446</f>
        <v>0</v>
      </c>
      <c r="V1438" s="73">
        <f>'Product Informations'!$Q446</f>
        <v>0</v>
      </c>
      <c r="AC1438" s="67" t="str">
        <f t="shared" si="44"/>
        <v xml:space="preserve"> </v>
      </c>
      <c r="AD1438" s="70">
        <v>1941</v>
      </c>
      <c r="AE1438">
        <f>'Component Informations'!$N444</f>
        <v>0</v>
      </c>
      <c r="AF1438">
        <f>'Component Informations'!$O444</f>
        <v>0</v>
      </c>
      <c r="AG1438" s="73">
        <f>'Component Informations'!$P444</f>
        <v>0</v>
      </c>
      <c r="AM1438" t="str">
        <f t="shared" si="45"/>
        <v xml:space="preserve"> </v>
      </c>
    </row>
    <row r="1439" spans="19:39">
      <c r="S1439" s="70">
        <v>439</v>
      </c>
      <c r="T1439" s="73">
        <f>'Product Informations'!$O447</f>
        <v>0</v>
      </c>
      <c r="U1439" s="73">
        <f>'Product Informations'!$P447</f>
        <v>0</v>
      </c>
      <c r="V1439" s="73">
        <f>'Product Informations'!$Q447</f>
        <v>0</v>
      </c>
      <c r="AC1439" s="67" t="str">
        <f t="shared" si="44"/>
        <v xml:space="preserve"> </v>
      </c>
      <c r="AD1439" s="70">
        <v>1942</v>
      </c>
      <c r="AE1439">
        <f>'Component Informations'!$N445</f>
        <v>0</v>
      </c>
      <c r="AF1439">
        <f>'Component Informations'!$O445</f>
        <v>0</v>
      </c>
      <c r="AG1439" s="73">
        <f>'Component Informations'!$P445</f>
        <v>0</v>
      </c>
      <c r="AM1439" t="str">
        <f t="shared" si="45"/>
        <v xml:space="preserve"> </v>
      </c>
    </row>
    <row r="1440" spans="19:39">
      <c r="S1440" s="70">
        <v>440</v>
      </c>
      <c r="T1440" s="73">
        <f>'Product Informations'!$O448</f>
        <v>0</v>
      </c>
      <c r="U1440" s="73">
        <f>'Product Informations'!$P448</f>
        <v>0</v>
      </c>
      <c r="V1440" s="73">
        <f>'Product Informations'!$Q448</f>
        <v>0</v>
      </c>
      <c r="AC1440" s="67" t="str">
        <f t="shared" si="44"/>
        <v xml:space="preserve"> </v>
      </c>
      <c r="AD1440" s="70">
        <v>1943</v>
      </c>
      <c r="AE1440">
        <f>'Component Informations'!$N446</f>
        <v>0</v>
      </c>
      <c r="AF1440">
        <f>'Component Informations'!$O446</f>
        <v>0</v>
      </c>
      <c r="AG1440" s="73">
        <f>'Component Informations'!$P446</f>
        <v>0</v>
      </c>
      <c r="AM1440" t="str">
        <f t="shared" si="45"/>
        <v xml:space="preserve"> </v>
      </c>
    </row>
    <row r="1441" spans="19:39">
      <c r="S1441" s="70">
        <v>441</v>
      </c>
      <c r="T1441" s="73">
        <f>'Product Informations'!$O449</f>
        <v>0</v>
      </c>
      <c r="U1441" s="73">
        <f>'Product Informations'!$P449</f>
        <v>0</v>
      </c>
      <c r="V1441" s="73">
        <f>'Product Informations'!$Q449</f>
        <v>0</v>
      </c>
      <c r="AC1441" s="67" t="str">
        <f t="shared" si="44"/>
        <v xml:space="preserve"> </v>
      </c>
      <c r="AD1441" s="70">
        <v>1944</v>
      </c>
      <c r="AE1441">
        <f>'Component Informations'!$N447</f>
        <v>0</v>
      </c>
      <c r="AF1441">
        <f>'Component Informations'!$O447</f>
        <v>0</v>
      </c>
      <c r="AG1441" s="73">
        <f>'Component Informations'!$P447</f>
        <v>0</v>
      </c>
      <c r="AM1441" t="str">
        <f t="shared" si="45"/>
        <v xml:space="preserve"> </v>
      </c>
    </row>
    <row r="1442" spans="19:39">
      <c r="S1442" s="70">
        <v>442</v>
      </c>
      <c r="T1442" s="73">
        <f>'Product Informations'!$O450</f>
        <v>0</v>
      </c>
      <c r="U1442" s="73">
        <f>'Product Informations'!$P450</f>
        <v>0</v>
      </c>
      <c r="V1442" s="73">
        <f>'Product Informations'!$Q450</f>
        <v>0</v>
      </c>
      <c r="AC1442" s="67" t="str">
        <f t="shared" si="44"/>
        <v xml:space="preserve"> </v>
      </c>
      <c r="AD1442" s="70">
        <v>1945</v>
      </c>
      <c r="AE1442">
        <f>'Component Informations'!$N448</f>
        <v>0</v>
      </c>
      <c r="AF1442">
        <f>'Component Informations'!$O448</f>
        <v>0</v>
      </c>
      <c r="AG1442" s="73">
        <f>'Component Informations'!$P448</f>
        <v>0</v>
      </c>
      <c r="AM1442" t="str">
        <f t="shared" si="45"/>
        <v xml:space="preserve"> </v>
      </c>
    </row>
    <row r="1443" spans="19:39">
      <c r="S1443" s="70">
        <v>443</v>
      </c>
      <c r="T1443" s="73">
        <f>'Product Informations'!$O451</f>
        <v>0</v>
      </c>
      <c r="U1443" s="73">
        <f>'Product Informations'!$P451</f>
        <v>0</v>
      </c>
      <c r="V1443" s="73">
        <f>'Product Informations'!$Q451</f>
        <v>0</v>
      </c>
      <c r="AC1443" s="67" t="str">
        <f t="shared" si="44"/>
        <v xml:space="preserve"> </v>
      </c>
      <c r="AD1443" s="70">
        <v>1946</v>
      </c>
      <c r="AE1443">
        <f>'Component Informations'!$N449</f>
        <v>0</v>
      </c>
      <c r="AF1443">
        <f>'Component Informations'!$O449</f>
        <v>0</v>
      </c>
      <c r="AG1443" s="73">
        <f>'Component Informations'!$P449</f>
        <v>0</v>
      </c>
      <c r="AM1443" t="str">
        <f t="shared" si="45"/>
        <v xml:space="preserve"> </v>
      </c>
    </row>
    <row r="1444" spans="19:39">
      <c r="S1444" s="70">
        <v>444</v>
      </c>
      <c r="T1444" s="73">
        <f>'Product Informations'!$O452</f>
        <v>0</v>
      </c>
      <c r="U1444" s="73">
        <f>'Product Informations'!$P452</f>
        <v>0</v>
      </c>
      <c r="V1444" s="73">
        <f>'Product Informations'!$Q452</f>
        <v>0</v>
      </c>
      <c r="AC1444" s="67" t="str">
        <f t="shared" si="44"/>
        <v xml:space="preserve"> </v>
      </c>
      <c r="AD1444" s="70">
        <v>1947</v>
      </c>
      <c r="AE1444">
        <f>'Component Informations'!$N450</f>
        <v>0</v>
      </c>
      <c r="AF1444">
        <f>'Component Informations'!$O450</f>
        <v>0</v>
      </c>
      <c r="AG1444" s="73">
        <f>'Component Informations'!$P450</f>
        <v>0</v>
      </c>
      <c r="AM1444" t="str">
        <f t="shared" si="45"/>
        <v xml:space="preserve"> </v>
      </c>
    </row>
    <row r="1445" spans="19:39">
      <c r="S1445" s="70">
        <v>445</v>
      </c>
      <c r="T1445" s="73">
        <f>'Product Informations'!$O453</f>
        <v>0</v>
      </c>
      <c r="U1445" s="73">
        <f>'Product Informations'!$P453</f>
        <v>0</v>
      </c>
      <c r="V1445" s="73">
        <f>'Product Informations'!$Q453</f>
        <v>0</v>
      </c>
      <c r="AC1445" s="67" t="str">
        <f t="shared" si="44"/>
        <v xml:space="preserve"> </v>
      </c>
      <c r="AD1445" s="70">
        <v>1948</v>
      </c>
      <c r="AE1445">
        <f>'Component Informations'!$N451</f>
        <v>0</v>
      </c>
      <c r="AF1445">
        <f>'Component Informations'!$O451</f>
        <v>0</v>
      </c>
      <c r="AG1445" s="73">
        <f>'Component Informations'!$P451</f>
        <v>0</v>
      </c>
      <c r="AM1445" t="str">
        <f t="shared" si="45"/>
        <v xml:space="preserve"> </v>
      </c>
    </row>
    <row r="1446" spans="19:39">
      <c r="S1446" s="70">
        <v>446</v>
      </c>
      <c r="T1446" s="73">
        <f>'Product Informations'!$O454</f>
        <v>0</v>
      </c>
      <c r="U1446" s="73">
        <f>'Product Informations'!$P454</f>
        <v>0</v>
      </c>
      <c r="V1446" s="73">
        <f>'Product Informations'!$Q454</f>
        <v>0</v>
      </c>
      <c r="AC1446" s="67" t="str">
        <f t="shared" si="44"/>
        <v xml:space="preserve"> </v>
      </c>
      <c r="AD1446" s="70">
        <v>1949</v>
      </c>
      <c r="AE1446">
        <f>'Component Informations'!$N452</f>
        <v>0</v>
      </c>
      <c r="AF1446">
        <f>'Component Informations'!$O452</f>
        <v>0</v>
      </c>
      <c r="AG1446" s="73">
        <f>'Component Informations'!$P452</f>
        <v>0</v>
      </c>
      <c r="AM1446" t="str">
        <f t="shared" si="45"/>
        <v xml:space="preserve"> </v>
      </c>
    </row>
    <row r="1447" spans="19:39">
      <c r="S1447" s="70">
        <v>447</v>
      </c>
      <c r="T1447" s="73">
        <f>'Product Informations'!$O455</f>
        <v>0</v>
      </c>
      <c r="U1447" s="73">
        <f>'Product Informations'!$P455</f>
        <v>0</v>
      </c>
      <c r="V1447" s="73">
        <f>'Product Informations'!$Q455</f>
        <v>0</v>
      </c>
      <c r="AC1447" s="67" t="str">
        <f t="shared" si="44"/>
        <v xml:space="preserve"> </v>
      </c>
      <c r="AD1447" s="70">
        <v>1950</v>
      </c>
      <c r="AE1447">
        <f>'Component Informations'!$N453</f>
        <v>0</v>
      </c>
      <c r="AF1447">
        <f>'Component Informations'!$O453</f>
        <v>0</v>
      </c>
      <c r="AG1447" s="73">
        <f>'Component Informations'!$P453</f>
        <v>0</v>
      </c>
      <c r="AM1447" t="str">
        <f t="shared" si="45"/>
        <v xml:space="preserve"> </v>
      </c>
    </row>
    <row r="1448" spans="19:39">
      <c r="S1448" s="70">
        <v>448</v>
      </c>
      <c r="T1448" s="73">
        <f>'Product Informations'!$O456</f>
        <v>0</v>
      </c>
      <c r="U1448" s="73">
        <f>'Product Informations'!$P456</f>
        <v>0</v>
      </c>
      <c r="V1448" s="73">
        <f>'Product Informations'!$Q456</f>
        <v>0</v>
      </c>
      <c r="AC1448" s="67" t="str">
        <f t="shared" si="44"/>
        <v xml:space="preserve"> </v>
      </c>
      <c r="AD1448" s="70">
        <v>1951</v>
      </c>
      <c r="AE1448">
        <f>'Component Informations'!$N454</f>
        <v>0</v>
      </c>
      <c r="AF1448">
        <f>'Component Informations'!$O454</f>
        <v>0</v>
      </c>
      <c r="AG1448" s="73">
        <f>'Component Informations'!$P454</f>
        <v>0</v>
      </c>
      <c r="AM1448" t="str">
        <f t="shared" si="45"/>
        <v xml:space="preserve"> </v>
      </c>
    </row>
    <row r="1449" spans="19:39">
      <c r="S1449" s="70">
        <v>449</v>
      </c>
      <c r="T1449" s="73">
        <f>'Product Informations'!$O457</f>
        <v>0</v>
      </c>
      <c r="U1449" s="73">
        <f>'Product Informations'!$P457</f>
        <v>0</v>
      </c>
      <c r="V1449" s="73">
        <f>'Product Informations'!$Q457</f>
        <v>0</v>
      </c>
      <c r="AC1449" s="67" t="str">
        <f t="shared" si="44"/>
        <v xml:space="preserve"> </v>
      </c>
      <c r="AD1449" s="70">
        <v>1952</v>
      </c>
      <c r="AE1449">
        <f>'Component Informations'!$N455</f>
        <v>0</v>
      </c>
      <c r="AF1449">
        <f>'Component Informations'!$O455</f>
        <v>0</v>
      </c>
      <c r="AG1449" s="73">
        <f>'Component Informations'!$P455</f>
        <v>0</v>
      </c>
      <c r="AM1449" t="str">
        <f t="shared" si="45"/>
        <v xml:space="preserve"> </v>
      </c>
    </row>
    <row r="1450" spans="19:39">
      <c r="S1450" s="70">
        <v>450</v>
      </c>
      <c r="T1450" s="73">
        <f>'Product Informations'!$O458</f>
        <v>0</v>
      </c>
      <c r="U1450" s="73">
        <f>'Product Informations'!$P458</f>
        <v>0</v>
      </c>
      <c r="V1450" s="73">
        <f>'Product Informations'!$Q458</f>
        <v>0</v>
      </c>
      <c r="AC1450" s="67" t="str">
        <f t="shared" si="44"/>
        <v xml:space="preserve"> </v>
      </c>
      <c r="AD1450" s="70">
        <v>1953</v>
      </c>
      <c r="AE1450">
        <f>'Component Informations'!$N456</f>
        <v>0</v>
      </c>
      <c r="AF1450">
        <f>'Component Informations'!$O456</f>
        <v>0</v>
      </c>
      <c r="AG1450" s="73">
        <f>'Component Informations'!$P456</f>
        <v>0</v>
      </c>
      <c r="AM1450" t="str">
        <f t="shared" si="45"/>
        <v xml:space="preserve"> </v>
      </c>
    </row>
    <row r="1451" spans="19:39">
      <c r="S1451" s="70">
        <v>451</v>
      </c>
      <c r="T1451" s="73">
        <f>'Product Informations'!$O459</f>
        <v>0</v>
      </c>
      <c r="U1451" s="73">
        <f>'Product Informations'!$P459</f>
        <v>0</v>
      </c>
      <c r="V1451" s="73">
        <f>'Product Informations'!$Q459</f>
        <v>0</v>
      </c>
      <c r="AC1451" s="67" t="str">
        <f t="shared" si="44"/>
        <v xml:space="preserve"> </v>
      </c>
      <c r="AD1451" s="70">
        <v>1954</v>
      </c>
      <c r="AE1451">
        <f>'Component Informations'!$N457</f>
        <v>0</v>
      </c>
      <c r="AF1451">
        <f>'Component Informations'!$O457</f>
        <v>0</v>
      </c>
      <c r="AG1451" s="73">
        <f>'Component Informations'!$P457</f>
        <v>0</v>
      </c>
      <c r="AM1451" t="str">
        <f t="shared" si="45"/>
        <v xml:space="preserve"> </v>
      </c>
    </row>
    <row r="1452" spans="19:39">
      <c r="S1452" s="70">
        <v>452</v>
      </c>
      <c r="T1452" s="73">
        <f>'Product Informations'!$O460</f>
        <v>0</v>
      </c>
      <c r="U1452" s="73">
        <f>'Product Informations'!$P460</f>
        <v>0</v>
      </c>
      <c r="V1452" s="73">
        <f>'Product Informations'!$Q460</f>
        <v>0</v>
      </c>
      <c r="AC1452" s="67" t="str">
        <f t="shared" si="44"/>
        <v xml:space="preserve"> </v>
      </c>
      <c r="AD1452" s="70">
        <v>1955</v>
      </c>
      <c r="AE1452">
        <f>'Component Informations'!$N458</f>
        <v>0</v>
      </c>
      <c r="AF1452">
        <f>'Component Informations'!$O458</f>
        <v>0</v>
      </c>
      <c r="AG1452" s="73">
        <f>'Component Informations'!$P458</f>
        <v>0</v>
      </c>
      <c r="AM1452" t="str">
        <f t="shared" si="45"/>
        <v xml:space="preserve"> </v>
      </c>
    </row>
    <row r="1453" spans="19:39">
      <c r="S1453" s="70">
        <v>453</v>
      </c>
      <c r="T1453" s="73">
        <f>'Product Informations'!$O461</f>
        <v>0</v>
      </c>
      <c r="U1453" s="73">
        <f>'Product Informations'!$P461</f>
        <v>0</v>
      </c>
      <c r="V1453" s="73">
        <f>'Product Informations'!$Q461</f>
        <v>0</v>
      </c>
      <c r="AC1453" s="67" t="str">
        <f t="shared" si="44"/>
        <v xml:space="preserve"> </v>
      </c>
      <c r="AD1453" s="70">
        <v>1956</v>
      </c>
      <c r="AE1453">
        <f>'Component Informations'!$N459</f>
        <v>0</v>
      </c>
      <c r="AF1453">
        <f>'Component Informations'!$O459</f>
        <v>0</v>
      </c>
      <c r="AG1453" s="73">
        <f>'Component Informations'!$P459</f>
        <v>0</v>
      </c>
      <c r="AM1453" t="str">
        <f t="shared" si="45"/>
        <v xml:space="preserve"> </v>
      </c>
    </row>
    <row r="1454" spans="19:39">
      <c r="S1454" s="70">
        <v>454</v>
      </c>
      <c r="T1454" s="73">
        <f>'Product Informations'!$O462</f>
        <v>0</v>
      </c>
      <c r="U1454" s="73">
        <f>'Product Informations'!$P462</f>
        <v>0</v>
      </c>
      <c r="V1454" s="73">
        <f>'Product Informations'!$Q462</f>
        <v>0</v>
      </c>
      <c r="AC1454" s="67" t="str">
        <f t="shared" si="44"/>
        <v xml:space="preserve"> </v>
      </c>
      <c r="AD1454" s="70">
        <v>1957</v>
      </c>
      <c r="AE1454">
        <f>'Component Informations'!$N460</f>
        <v>0</v>
      </c>
      <c r="AF1454">
        <f>'Component Informations'!$O460</f>
        <v>0</v>
      </c>
      <c r="AG1454" s="73">
        <f>'Component Informations'!$P460</f>
        <v>0</v>
      </c>
      <c r="AM1454" t="str">
        <f t="shared" si="45"/>
        <v xml:space="preserve"> </v>
      </c>
    </row>
    <row r="1455" spans="19:39">
      <c r="S1455" s="70">
        <v>455</v>
      </c>
      <c r="T1455" s="73">
        <f>'Product Informations'!$O463</f>
        <v>0</v>
      </c>
      <c r="U1455" s="73">
        <f>'Product Informations'!$P463</f>
        <v>0</v>
      </c>
      <c r="V1455" s="73">
        <f>'Product Informations'!$Q463</f>
        <v>0</v>
      </c>
      <c r="AC1455" s="67" t="str">
        <f t="shared" si="44"/>
        <v xml:space="preserve"> </v>
      </c>
      <c r="AD1455" s="70">
        <v>1958</v>
      </c>
      <c r="AE1455">
        <f>'Component Informations'!$N461</f>
        <v>0</v>
      </c>
      <c r="AF1455">
        <f>'Component Informations'!$O461</f>
        <v>0</v>
      </c>
      <c r="AG1455" s="73">
        <f>'Component Informations'!$P461</f>
        <v>0</v>
      </c>
      <c r="AM1455" t="str">
        <f t="shared" si="45"/>
        <v xml:space="preserve"> </v>
      </c>
    </row>
    <row r="1456" spans="19:39">
      <c r="S1456" s="70">
        <v>456</v>
      </c>
      <c r="T1456" s="73">
        <f>'Product Informations'!$O464</f>
        <v>0</v>
      </c>
      <c r="U1456" s="73">
        <f>'Product Informations'!$P464</f>
        <v>0</v>
      </c>
      <c r="V1456" s="73">
        <f>'Product Informations'!$Q464</f>
        <v>0</v>
      </c>
      <c r="AC1456" s="67" t="str">
        <f t="shared" si="44"/>
        <v xml:space="preserve"> </v>
      </c>
      <c r="AD1456" s="70">
        <v>1959</v>
      </c>
      <c r="AE1456">
        <f>'Component Informations'!$N462</f>
        <v>0</v>
      </c>
      <c r="AF1456">
        <f>'Component Informations'!$O462</f>
        <v>0</v>
      </c>
      <c r="AG1456" s="73">
        <f>'Component Informations'!$P462</f>
        <v>0</v>
      </c>
      <c r="AM1456" t="str">
        <f t="shared" si="45"/>
        <v xml:space="preserve"> </v>
      </c>
    </row>
    <row r="1457" spans="19:39">
      <c r="S1457" s="70">
        <v>457</v>
      </c>
      <c r="T1457" s="73">
        <f>'Product Informations'!$O465</f>
        <v>0</v>
      </c>
      <c r="U1457" s="73">
        <f>'Product Informations'!$P465</f>
        <v>0</v>
      </c>
      <c r="V1457" s="73">
        <f>'Product Informations'!$Q465</f>
        <v>0</v>
      </c>
      <c r="AC1457" s="67" t="str">
        <f t="shared" si="44"/>
        <v xml:space="preserve"> </v>
      </c>
      <c r="AD1457" s="70">
        <v>1960</v>
      </c>
      <c r="AE1457">
        <f>'Component Informations'!$N463</f>
        <v>0</v>
      </c>
      <c r="AF1457">
        <f>'Component Informations'!$O463</f>
        <v>0</v>
      </c>
      <c r="AG1457" s="73">
        <f>'Component Informations'!$P463</f>
        <v>0</v>
      </c>
      <c r="AM1457" t="str">
        <f t="shared" si="45"/>
        <v xml:space="preserve"> </v>
      </c>
    </row>
    <row r="1458" spans="19:39">
      <c r="S1458" s="70">
        <v>458</v>
      </c>
      <c r="T1458" s="73">
        <f>'Product Informations'!$O466</f>
        <v>0</v>
      </c>
      <c r="U1458" s="73">
        <f>'Product Informations'!$P466</f>
        <v>0</v>
      </c>
      <c r="V1458" s="73">
        <f>'Product Informations'!$Q466</f>
        <v>0</v>
      </c>
      <c r="AC1458" s="67" t="str">
        <f t="shared" si="44"/>
        <v xml:space="preserve"> </v>
      </c>
      <c r="AD1458" s="70">
        <v>1961</v>
      </c>
      <c r="AE1458">
        <f>'Component Informations'!$N464</f>
        <v>0</v>
      </c>
      <c r="AF1458">
        <f>'Component Informations'!$O464</f>
        <v>0</v>
      </c>
      <c r="AG1458" s="73">
        <f>'Component Informations'!$P464</f>
        <v>0</v>
      </c>
      <c r="AM1458" t="str">
        <f t="shared" si="45"/>
        <v xml:space="preserve"> </v>
      </c>
    </row>
    <row r="1459" spans="19:39">
      <c r="S1459" s="70">
        <v>459</v>
      </c>
      <c r="T1459" s="73">
        <f>'Product Informations'!$O467</f>
        <v>0</v>
      </c>
      <c r="U1459" s="73">
        <f>'Product Informations'!$P467</f>
        <v>0</v>
      </c>
      <c r="V1459" s="73">
        <f>'Product Informations'!$Q467</f>
        <v>0</v>
      </c>
      <c r="AC1459" s="67" t="str">
        <f t="shared" si="44"/>
        <v xml:space="preserve"> </v>
      </c>
      <c r="AD1459" s="70">
        <v>1962</v>
      </c>
      <c r="AE1459">
        <f>'Component Informations'!$N465</f>
        <v>0</v>
      </c>
      <c r="AF1459">
        <f>'Component Informations'!$O465</f>
        <v>0</v>
      </c>
      <c r="AG1459" s="73">
        <f>'Component Informations'!$P465</f>
        <v>0</v>
      </c>
      <c r="AM1459" t="str">
        <f t="shared" si="45"/>
        <v xml:space="preserve"> </v>
      </c>
    </row>
    <row r="1460" spans="19:39">
      <c r="S1460" s="70">
        <v>460</v>
      </c>
      <c r="T1460" s="73">
        <f>'Product Informations'!$O468</f>
        <v>0</v>
      </c>
      <c r="U1460" s="73">
        <f>'Product Informations'!$P468</f>
        <v>0</v>
      </c>
      <c r="V1460" s="73">
        <f>'Product Informations'!$Q468</f>
        <v>0</v>
      </c>
      <c r="AC1460" s="67" t="str">
        <f t="shared" si="44"/>
        <v xml:space="preserve"> </v>
      </c>
      <c r="AD1460" s="70">
        <v>1963</v>
      </c>
      <c r="AE1460">
        <f>'Component Informations'!$N466</f>
        <v>0</v>
      </c>
      <c r="AF1460">
        <f>'Component Informations'!$O466</f>
        <v>0</v>
      </c>
      <c r="AG1460" s="73">
        <f>'Component Informations'!$P466</f>
        <v>0</v>
      </c>
      <c r="AM1460" t="str">
        <f t="shared" si="45"/>
        <v xml:space="preserve"> </v>
      </c>
    </row>
    <row r="1461" spans="19:39">
      <c r="S1461" s="70">
        <v>461</v>
      </c>
      <c r="T1461" s="73">
        <f>'Product Informations'!$O469</f>
        <v>0</v>
      </c>
      <c r="U1461" s="73">
        <f>'Product Informations'!$P469</f>
        <v>0</v>
      </c>
      <c r="V1461" s="73">
        <f>'Product Informations'!$Q469</f>
        <v>0</v>
      </c>
      <c r="AC1461" s="67" t="str">
        <f t="shared" si="44"/>
        <v xml:space="preserve"> </v>
      </c>
      <c r="AD1461" s="70">
        <v>1964</v>
      </c>
      <c r="AE1461">
        <f>'Component Informations'!$N467</f>
        <v>0</v>
      </c>
      <c r="AF1461">
        <f>'Component Informations'!$O467</f>
        <v>0</v>
      </c>
      <c r="AG1461" s="73">
        <f>'Component Informations'!$P467</f>
        <v>0</v>
      </c>
      <c r="AM1461" t="str">
        <f t="shared" si="45"/>
        <v xml:space="preserve"> </v>
      </c>
    </row>
    <row r="1462" spans="19:39">
      <c r="S1462" s="70">
        <v>462</v>
      </c>
      <c r="T1462" s="73">
        <f>'Product Informations'!$O470</f>
        <v>0</v>
      </c>
      <c r="U1462" s="73">
        <f>'Product Informations'!$P470</f>
        <v>0</v>
      </c>
      <c r="V1462" s="73">
        <f>'Product Informations'!$Q470</f>
        <v>0</v>
      </c>
      <c r="AC1462" s="67" t="str">
        <f t="shared" si="44"/>
        <v xml:space="preserve"> </v>
      </c>
      <c r="AD1462" s="70">
        <v>1965</v>
      </c>
      <c r="AE1462">
        <f>'Component Informations'!$N468</f>
        <v>0</v>
      </c>
      <c r="AF1462">
        <f>'Component Informations'!$O468</f>
        <v>0</v>
      </c>
      <c r="AG1462" s="73">
        <f>'Component Informations'!$P468</f>
        <v>0</v>
      </c>
      <c r="AM1462" t="str">
        <f t="shared" si="45"/>
        <v xml:space="preserve"> </v>
      </c>
    </row>
    <row r="1463" spans="19:39">
      <c r="S1463" s="70">
        <v>463</v>
      </c>
      <c r="T1463" s="73">
        <f>'Product Informations'!$O471</f>
        <v>0</v>
      </c>
      <c r="U1463" s="73">
        <f>'Product Informations'!$P471</f>
        <v>0</v>
      </c>
      <c r="V1463" s="73">
        <f>'Product Informations'!$Q471</f>
        <v>0</v>
      </c>
      <c r="AC1463" s="67" t="str">
        <f t="shared" si="44"/>
        <v xml:space="preserve"> </v>
      </c>
      <c r="AD1463" s="70">
        <v>1966</v>
      </c>
      <c r="AE1463">
        <f>'Component Informations'!$N469</f>
        <v>0</v>
      </c>
      <c r="AF1463">
        <f>'Component Informations'!$O469</f>
        <v>0</v>
      </c>
      <c r="AG1463" s="73">
        <f>'Component Informations'!$P469</f>
        <v>0</v>
      </c>
      <c r="AM1463" t="str">
        <f t="shared" si="45"/>
        <v xml:space="preserve"> </v>
      </c>
    </row>
    <row r="1464" spans="19:39">
      <c r="S1464" s="70">
        <v>464</v>
      </c>
      <c r="T1464" s="73">
        <f>'Product Informations'!$O472</f>
        <v>0</v>
      </c>
      <c r="U1464" s="73">
        <f>'Product Informations'!$P472</f>
        <v>0</v>
      </c>
      <c r="V1464" s="73">
        <f>'Product Informations'!$Q472</f>
        <v>0</v>
      </c>
      <c r="AC1464" s="67" t="str">
        <f t="shared" si="44"/>
        <v xml:space="preserve"> </v>
      </c>
      <c r="AD1464" s="70">
        <v>1967</v>
      </c>
      <c r="AE1464">
        <f>'Component Informations'!$N470</f>
        <v>0</v>
      </c>
      <c r="AF1464">
        <f>'Component Informations'!$O470</f>
        <v>0</v>
      </c>
      <c r="AG1464" s="73">
        <f>'Component Informations'!$P470</f>
        <v>0</v>
      </c>
      <c r="AM1464" t="str">
        <f t="shared" si="45"/>
        <v xml:space="preserve"> </v>
      </c>
    </row>
    <row r="1465" spans="19:39">
      <c r="S1465" s="70">
        <v>465</v>
      </c>
      <c r="T1465" s="73">
        <f>'Product Informations'!$O473</f>
        <v>0</v>
      </c>
      <c r="U1465" s="73">
        <f>'Product Informations'!$P473</f>
        <v>0</v>
      </c>
      <c r="V1465" s="73">
        <f>'Product Informations'!$Q473</f>
        <v>0</v>
      </c>
      <c r="AC1465" s="67" t="str">
        <f t="shared" si="44"/>
        <v xml:space="preserve"> </v>
      </c>
      <c r="AD1465" s="70">
        <v>1968</v>
      </c>
      <c r="AE1465">
        <f>'Component Informations'!$N471</f>
        <v>0</v>
      </c>
      <c r="AF1465">
        <f>'Component Informations'!$O471</f>
        <v>0</v>
      </c>
      <c r="AG1465" s="73">
        <f>'Component Informations'!$P471</f>
        <v>0</v>
      </c>
      <c r="AM1465" t="str">
        <f t="shared" si="45"/>
        <v xml:space="preserve"> </v>
      </c>
    </row>
    <row r="1466" spans="19:39">
      <c r="S1466" s="70">
        <v>466</v>
      </c>
      <c r="T1466" s="73">
        <f>'Product Informations'!$O474</f>
        <v>0</v>
      </c>
      <c r="U1466" s="73">
        <f>'Product Informations'!$P474</f>
        <v>0</v>
      </c>
      <c r="V1466" s="73">
        <f>'Product Informations'!$Q474</f>
        <v>0</v>
      </c>
      <c r="AC1466" s="67" t="str">
        <f t="shared" si="44"/>
        <v xml:space="preserve"> </v>
      </c>
      <c r="AD1466" s="70">
        <v>1969</v>
      </c>
      <c r="AE1466">
        <f>'Component Informations'!$N472</f>
        <v>0</v>
      </c>
      <c r="AF1466">
        <f>'Component Informations'!$O472</f>
        <v>0</v>
      </c>
      <c r="AG1466" s="73">
        <f>'Component Informations'!$P472</f>
        <v>0</v>
      </c>
      <c r="AM1466" t="str">
        <f t="shared" si="45"/>
        <v xml:space="preserve"> </v>
      </c>
    </row>
    <row r="1467" spans="19:39">
      <c r="S1467" s="70">
        <v>467</v>
      </c>
      <c r="T1467" s="73">
        <f>'Product Informations'!$O475</f>
        <v>0</v>
      </c>
      <c r="U1467" s="73">
        <f>'Product Informations'!$P475</f>
        <v>0</v>
      </c>
      <c r="V1467" s="73">
        <f>'Product Informations'!$Q475</f>
        <v>0</v>
      </c>
      <c r="AC1467" s="67" t="str">
        <f t="shared" si="44"/>
        <v xml:space="preserve"> </v>
      </c>
      <c r="AD1467" s="70">
        <v>1970</v>
      </c>
      <c r="AE1467">
        <f>'Component Informations'!$N473</f>
        <v>0</v>
      </c>
      <c r="AF1467">
        <f>'Component Informations'!$O473</f>
        <v>0</v>
      </c>
      <c r="AG1467" s="73">
        <f>'Component Informations'!$P473</f>
        <v>0</v>
      </c>
      <c r="AM1467" t="str">
        <f t="shared" si="45"/>
        <v xml:space="preserve"> </v>
      </c>
    </row>
    <row r="1468" spans="19:39">
      <c r="S1468" s="70">
        <v>468</v>
      </c>
      <c r="T1468" s="73">
        <f>'Product Informations'!$O476</f>
        <v>0</v>
      </c>
      <c r="U1468" s="73">
        <f>'Product Informations'!$P476</f>
        <v>0</v>
      </c>
      <c r="V1468" s="73">
        <f>'Product Informations'!$Q476</f>
        <v>0</v>
      </c>
      <c r="AC1468" s="67" t="str">
        <f t="shared" si="44"/>
        <v xml:space="preserve"> </v>
      </c>
      <c r="AD1468" s="70">
        <v>1971</v>
      </c>
      <c r="AE1468">
        <f>'Component Informations'!$N474</f>
        <v>0</v>
      </c>
      <c r="AF1468">
        <f>'Component Informations'!$O474</f>
        <v>0</v>
      </c>
      <c r="AG1468" s="73">
        <f>'Component Informations'!$P474</f>
        <v>0</v>
      </c>
      <c r="AM1468" t="str">
        <f t="shared" si="45"/>
        <v xml:space="preserve"> </v>
      </c>
    </row>
    <row r="1469" spans="19:39">
      <c r="S1469" s="70">
        <v>469</v>
      </c>
      <c r="T1469" s="73">
        <f>'Product Informations'!$O477</f>
        <v>0</v>
      </c>
      <c r="U1469" s="73">
        <f>'Product Informations'!$P477</f>
        <v>0</v>
      </c>
      <c r="V1469" s="73">
        <f>'Product Informations'!$Q477</f>
        <v>0</v>
      </c>
      <c r="AC1469" s="67" t="str">
        <f t="shared" si="44"/>
        <v xml:space="preserve"> </v>
      </c>
      <c r="AD1469" s="70">
        <v>1972</v>
      </c>
      <c r="AE1469">
        <f>'Component Informations'!$N475</f>
        <v>0</v>
      </c>
      <c r="AF1469">
        <f>'Component Informations'!$O475</f>
        <v>0</v>
      </c>
      <c r="AG1469" s="73">
        <f>'Component Informations'!$P475</f>
        <v>0</v>
      </c>
      <c r="AM1469" t="str">
        <f t="shared" si="45"/>
        <v xml:space="preserve"> </v>
      </c>
    </row>
    <row r="1470" spans="19:39">
      <c r="S1470" s="70">
        <v>470</v>
      </c>
      <c r="T1470" s="73">
        <f>'Product Informations'!$O478</f>
        <v>0</v>
      </c>
      <c r="U1470" s="73">
        <f>'Product Informations'!$P478</f>
        <v>0</v>
      </c>
      <c r="V1470" s="73">
        <f>'Product Informations'!$Q478</f>
        <v>0</v>
      </c>
      <c r="AC1470" s="67" t="str">
        <f t="shared" si="44"/>
        <v xml:space="preserve"> </v>
      </c>
      <c r="AD1470" s="70">
        <v>1973</v>
      </c>
      <c r="AE1470">
        <f>'Component Informations'!$N476</f>
        <v>0</v>
      </c>
      <c r="AF1470">
        <f>'Component Informations'!$O476</f>
        <v>0</v>
      </c>
      <c r="AG1470" s="73">
        <f>'Component Informations'!$P476</f>
        <v>0</v>
      </c>
      <c r="AM1470" t="str">
        <f t="shared" si="45"/>
        <v xml:space="preserve"> </v>
      </c>
    </row>
    <row r="1471" spans="19:39">
      <c r="S1471" s="70">
        <v>471</v>
      </c>
      <c r="T1471" s="73">
        <f>'Product Informations'!$O479</f>
        <v>0</v>
      </c>
      <c r="U1471" s="73">
        <f>'Product Informations'!$P479</f>
        <v>0</v>
      </c>
      <c r="V1471" s="73">
        <f>'Product Informations'!$Q479</f>
        <v>0</v>
      </c>
      <c r="AC1471" s="67" t="str">
        <f t="shared" si="44"/>
        <v xml:space="preserve"> </v>
      </c>
      <c r="AD1471" s="70">
        <v>1974</v>
      </c>
      <c r="AE1471">
        <f>'Component Informations'!$N477</f>
        <v>0</v>
      </c>
      <c r="AF1471">
        <f>'Component Informations'!$O477</f>
        <v>0</v>
      </c>
      <c r="AG1471" s="73">
        <f>'Component Informations'!$P477</f>
        <v>0</v>
      </c>
      <c r="AM1471" t="str">
        <f t="shared" si="45"/>
        <v xml:space="preserve"> </v>
      </c>
    </row>
    <row r="1472" spans="19:39">
      <c r="S1472" s="70">
        <v>472</v>
      </c>
      <c r="T1472" s="73">
        <f>'Product Informations'!$O480</f>
        <v>0</v>
      </c>
      <c r="U1472" s="73">
        <f>'Product Informations'!$P480</f>
        <v>0</v>
      </c>
      <c r="V1472" s="73">
        <f>'Product Informations'!$Q480</f>
        <v>0</v>
      </c>
      <c r="AC1472" s="67" t="str">
        <f t="shared" si="44"/>
        <v xml:space="preserve"> </v>
      </c>
      <c r="AD1472" s="70">
        <v>1975</v>
      </c>
      <c r="AE1472">
        <f>'Component Informations'!$N478</f>
        <v>0</v>
      </c>
      <c r="AF1472">
        <f>'Component Informations'!$O478</f>
        <v>0</v>
      </c>
      <c r="AG1472" s="73">
        <f>'Component Informations'!$P478</f>
        <v>0</v>
      </c>
      <c r="AM1472" t="str">
        <f t="shared" si="45"/>
        <v xml:space="preserve"> </v>
      </c>
    </row>
    <row r="1473" spans="19:39">
      <c r="S1473" s="70">
        <v>473</v>
      </c>
      <c r="T1473" s="73">
        <f>'Product Informations'!$O481</f>
        <v>0</v>
      </c>
      <c r="U1473" s="73">
        <f>'Product Informations'!$P481</f>
        <v>0</v>
      </c>
      <c r="V1473" s="73">
        <f>'Product Informations'!$Q481</f>
        <v>0</v>
      </c>
      <c r="AC1473" s="67" t="str">
        <f t="shared" si="44"/>
        <v xml:space="preserve"> </v>
      </c>
      <c r="AD1473" s="70">
        <v>1976</v>
      </c>
      <c r="AE1473">
        <f>'Component Informations'!$N479</f>
        <v>0</v>
      </c>
      <c r="AF1473">
        <f>'Component Informations'!$O479</f>
        <v>0</v>
      </c>
      <c r="AG1473" s="73">
        <f>'Component Informations'!$P479</f>
        <v>0</v>
      </c>
      <c r="AM1473" t="str">
        <f t="shared" si="45"/>
        <v xml:space="preserve"> </v>
      </c>
    </row>
    <row r="1474" spans="19:39">
      <c r="S1474" s="70">
        <v>474</v>
      </c>
      <c r="T1474" s="73">
        <f>'Product Informations'!$O482</f>
        <v>0</v>
      </c>
      <c r="U1474" s="73">
        <f>'Product Informations'!$P482</f>
        <v>0</v>
      </c>
      <c r="V1474" s="73">
        <f>'Product Informations'!$Q482</f>
        <v>0</v>
      </c>
      <c r="AC1474" s="67" t="str">
        <f t="shared" ref="AC1474:AC1537" si="46">Z1474&amp;" "&amp;AA1474</f>
        <v xml:space="preserve"> </v>
      </c>
      <c r="AD1474" s="70">
        <v>1977</v>
      </c>
      <c r="AE1474">
        <f>'Component Informations'!$N480</f>
        <v>0</v>
      </c>
      <c r="AF1474">
        <f>'Component Informations'!$O480</f>
        <v>0</v>
      </c>
      <c r="AG1474" s="73">
        <f>'Component Informations'!$P480</f>
        <v>0</v>
      </c>
      <c r="AM1474" t="str">
        <f t="shared" ref="AM1474:AM1537" si="47">AJ1474&amp;" "&amp;AK1474</f>
        <v xml:space="preserve"> </v>
      </c>
    </row>
    <row r="1475" spans="19:39">
      <c r="S1475" s="70">
        <v>475</v>
      </c>
      <c r="T1475" s="73">
        <f>'Product Informations'!$O483</f>
        <v>0</v>
      </c>
      <c r="U1475" s="73">
        <f>'Product Informations'!$P483</f>
        <v>0</v>
      </c>
      <c r="V1475" s="73">
        <f>'Product Informations'!$Q483</f>
        <v>0</v>
      </c>
      <c r="AC1475" s="67" t="str">
        <f t="shared" si="46"/>
        <v xml:space="preserve"> </v>
      </c>
      <c r="AD1475" s="70">
        <v>1978</v>
      </c>
      <c r="AE1475">
        <f>'Component Informations'!$N481</f>
        <v>0</v>
      </c>
      <c r="AF1475">
        <f>'Component Informations'!$O481</f>
        <v>0</v>
      </c>
      <c r="AG1475" s="73">
        <f>'Component Informations'!$P481</f>
        <v>0</v>
      </c>
      <c r="AM1475" t="str">
        <f t="shared" si="47"/>
        <v xml:space="preserve"> </v>
      </c>
    </row>
    <row r="1476" spans="19:39">
      <c r="S1476" s="70">
        <v>476</v>
      </c>
      <c r="T1476" s="73">
        <f>'Product Informations'!$O484</f>
        <v>0</v>
      </c>
      <c r="U1476" s="73">
        <f>'Product Informations'!$P484</f>
        <v>0</v>
      </c>
      <c r="V1476" s="73">
        <f>'Product Informations'!$Q484</f>
        <v>0</v>
      </c>
      <c r="AC1476" s="67" t="str">
        <f t="shared" si="46"/>
        <v xml:space="preserve"> </v>
      </c>
      <c r="AD1476" s="70">
        <v>1979</v>
      </c>
      <c r="AE1476">
        <f>'Component Informations'!$N482</f>
        <v>0</v>
      </c>
      <c r="AF1476">
        <f>'Component Informations'!$O482</f>
        <v>0</v>
      </c>
      <c r="AG1476" s="73">
        <f>'Component Informations'!$P482</f>
        <v>0</v>
      </c>
      <c r="AM1476" t="str">
        <f t="shared" si="47"/>
        <v xml:space="preserve"> </v>
      </c>
    </row>
    <row r="1477" spans="19:39">
      <c r="S1477" s="70">
        <v>477</v>
      </c>
      <c r="T1477" s="73">
        <f>'Product Informations'!$O485</f>
        <v>0</v>
      </c>
      <c r="U1477" s="73">
        <f>'Product Informations'!$P485</f>
        <v>0</v>
      </c>
      <c r="V1477" s="73">
        <f>'Product Informations'!$Q485</f>
        <v>0</v>
      </c>
      <c r="AC1477" s="67" t="str">
        <f t="shared" si="46"/>
        <v xml:space="preserve"> </v>
      </c>
      <c r="AD1477" s="70">
        <v>1980</v>
      </c>
      <c r="AE1477">
        <f>'Component Informations'!$N483</f>
        <v>0</v>
      </c>
      <c r="AF1477">
        <f>'Component Informations'!$O483</f>
        <v>0</v>
      </c>
      <c r="AG1477" s="73">
        <f>'Component Informations'!$P483</f>
        <v>0</v>
      </c>
      <c r="AM1477" t="str">
        <f t="shared" si="47"/>
        <v xml:space="preserve"> </v>
      </c>
    </row>
    <row r="1478" spans="19:39">
      <c r="S1478" s="70">
        <v>478</v>
      </c>
      <c r="T1478" s="73">
        <f>'Product Informations'!$O486</f>
        <v>0</v>
      </c>
      <c r="U1478" s="73">
        <f>'Product Informations'!$P486</f>
        <v>0</v>
      </c>
      <c r="V1478" s="73">
        <f>'Product Informations'!$Q486</f>
        <v>0</v>
      </c>
      <c r="AC1478" s="67" t="str">
        <f t="shared" si="46"/>
        <v xml:space="preserve"> </v>
      </c>
      <c r="AD1478" s="70">
        <v>1981</v>
      </c>
      <c r="AE1478">
        <f>'Component Informations'!$N484</f>
        <v>0</v>
      </c>
      <c r="AF1478">
        <f>'Component Informations'!$O484</f>
        <v>0</v>
      </c>
      <c r="AG1478" s="73">
        <f>'Component Informations'!$P484</f>
        <v>0</v>
      </c>
      <c r="AM1478" t="str">
        <f t="shared" si="47"/>
        <v xml:space="preserve"> </v>
      </c>
    </row>
    <row r="1479" spans="19:39">
      <c r="S1479" s="70">
        <v>479</v>
      </c>
      <c r="T1479" s="73">
        <f>'Product Informations'!$O487</f>
        <v>0</v>
      </c>
      <c r="U1479" s="73">
        <f>'Product Informations'!$P487</f>
        <v>0</v>
      </c>
      <c r="V1479" s="73">
        <f>'Product Informations'!$Q487</f>
        <v>0</v>
      </c>
      <c r="AC1479" s="67" t="str">
        <f t="shared" si="46"/>
        <v xml:space="preserve"> </v>
      </c>
      <c r="AD1479" s="70">
        <v>1982</v>
      </c>
      <c r="AE1479">
        <f>'Component Informations'!$N485</f>
        <v>0</v>
      </c>
      <c r="AF1479">
        <f>'Component Informations'!$O485</f>
        <v>0</v>
      </c>
      <c r="AG1479" s="73">
        <f>'Component Informations'!$P485</f>
        <v>0</v>
      </c>
      <c r="AM1479" t="str">
        <f t="shared" si="47"/>
        <v xml:space="preserve"> </v>
      </c>
    </row>
    <row r="1480" spans="19:39">
      <c r="S1480" s="70">
        <v>480</v>
      </c>
      <c r="T1480" s="73">
        <f>'Product Informations'!$O488</f>
        <v>0</v>
      </c>
      <c r="U1480" s="73">
        <f>'Product Informations'!$P488</f>
        <v>0</v>
      </c>
      <c r="V1480" s="73">
        <f>'Product Informations'!$Q488</f>
        <v>0</v>
      </c>
      <c r="AC1480" s="67" t="str">
        <f t="shared" si="46"/>
        <v xml:space="preserve"> </v>
      </c>
      <c r="AD1480" s="70">
        <v>1983</v>
      </c>
      <c r="AE1480">
        <f>'Component Informations'!$N486</f>
        <v>0</v>
      </c>
      <c r="AF1480">
        <f>'Component Informations'!$O486</f>
        <v>0</v>
      </c>
      <c r="AG1480" s="73">
        <f>'Component Informations'!$P486</f>
        <v>0</v>
      </c>
      <c r="AM1480" t="str">
        <f t="shared" si="47"/>
        <v xml:space="preserve"> </v>
      </c>
    </row>
    <row r="1481" spans="19:39">
      <c r="S1481" s="70">
        <v>481</v>
      </c>
      <c r="T1481" s="73">
        <f>'Product Informations'!$O489</f>
        <v>0</v>
      </c>
      <c r="U1481" s="73">
        <f>'Product Informations'!$P489</f>
        <v>0</v>
      </c>
      <c r="V1481" s="73">
        <f>'Product Informations'!$Q489</f>
        <v>0</v>
      </c>
      <c r="AC1481" s="67" t="str">
        <f t="shared" si="46"/>
        <v xml:space="preserve"> </v>
      </c>
      <c r="AD1481" s="70">
        <v>1984</v>
      </c>
      <c r="AE1481">
        <f>'Component Informations'!$N487</f>
        <v>0</v>
      </c>
      <c r="AF1481">
        <f>'Component Informations'!$O487</f>
        <v>0</v>
      </c>
      <c r="AG1481" s="73">
        <f>'Component Informations'!$P487</f>
        <v>0</v>
      </c>
      <c r="AM1481" t="str">
        <f t="shared" si="47"/>
        <v xml:space="preserve"> </v>
      </c>
    </row>
    <row r="1482" spans="19:39">
      <c r="S1482" s="70">
        <v>482</v>
      </c>
      <c r="T1482" s="73">
        <f>'Product Informations'!$O490</f>
        <v>0</v>
      </c>
      <c r="U1482" s="73">
        <f>'Product Informations'!$P490</f>
        <v>0</v>
      </c>
      <c r="V1482" s="73">
        <f>'Product Informations'!$Q490</f>
        <v>0</v>
      </c>
      <c r="AC1482" s="67" t="str">
        <f t="shared" si="46"/>
        <v xml:space="preserve"> </v>
      </c>
      <c r="AD1482" s="70">
        <v>1985</v>
      </c>
      <c r="AE1482">
        <f>'Component Informations'!$N488</f>
        <v>0</v>
      </c>
      <c r="AF1482">
        <f>'Component Informations'!$O488</f>
        <v>0</v>
      </c>
      <c r="AG1482" s="73">
        <f>'Component Informations'!$P488</f>
        <v>0</v>
      </c>
      <c r="AM1482" t="str">
        <f t="shared" si="47"/>
        <v xml:space="preserve"> </v>
      </c>
    </row>
    <row r="1483" spans="19:39">
      <c r="S1483" s="70">
        <v>483</v>
      </c>
      <c r="T1483" s="73">
        <f>'Product Informations'!$O491</f>
        <v>0</v>
      </c>
      <c r="U1483" s="73">
        <f>'Product Informations'!$P491</f>
        <v>0</v>
      </c>
      <c r="V1483" s="73">
        <f>'Product Informations'!$Q491</f>
        <v>0</v>
      </c>
      <c r="AC1483" s="67" t="str">
        <f t="shared" si="46"/>
        <v xml:space="preserve"> </v>
      </c>
      <c r="AD1483" s="70">
        <v>1986</v>
      </c>
      <c r="AE1483">
        <f>'Component Informations'!$N489</f>
        <v>0</v>
      </c>
      <c r="AF1483">
        <f>'Component Informations'!$O489</f>
        <v>0</v>
      </c>
      <c r="AG1483" s="73">
        <f>'Component Informations'!$P489</f>
        <v>0</v>
      </c>
      <c r="AM1483" t="str">
        <f t="shared" si="47"/>
        <v xml:space="preserve"> </v>
      </c>
    </row>
    <row r="1484" spans="19:39">
      <c r="S1484" s="70">
        <v>484</v>
      </c>
      <c r="T1484" s="73">
        <f>'Product Informations'!$O492</f>
        <v>0</v>
      </c>
      <c r="U1484" s="73">
        <f>'Product Informations'!$P492</f>
        <v>0</v>
      </c>
      <c r="V1484" s="73">
        <f>'Product Informations'!$Q492</f>
        <v>0</v>
      </c>
      <c r="AC1484" s="67" t="str">
        <f t="shared" si="46"/>
        <v xml:space="preserve"> </v>
      </c>
      <c r="AD1484" s="70">
        <v>1987</v>
      </c>
      <c r="AE1484">
        <f>'Component Informations'!$N490</f>
        <v>0</v>
      </c>
      <c r="AF1484">
        <f>'Component Informations'!$O490</f>
        <v>0</v>
      </c>
      <c r="AG1484" s="73">
        <f>'Component Informations'!$P490</f>
        <v>0</v>
      </c>
      <c r="AM1484" t="str">
        <f t="shared" si="47"/>
        <v xml:space="preserve"> </v>
      </c>
    </row>
    <row r="1485" spans="19:39">
      <c r="S1485" s="70">
        <v>485</v>
      </c>
      <c r="T1485" s="73">
        <f>'Product Informations'!$O493</f>
        <v>0</v>
      </c>
      <c r="U1485" s="73">
        <f>'Product Informations'!$P493</f>
        <v>0</v>
      </c>
      <c r="V1485" s="73">
        <f>'Product Informations'!$Q493</f>
        <v>0</v>
      </c>
      <c r="AC1485" s="67" t="str">
        <f t="shared" si="46"/>
        <v xml:space="preserve"> </v>
      </c>
      <c r="AD1485" s="70">
        <v>1988</v>
      </c>
      <c r="AE1485">
        <f>'Component Informations'!$N491</f>
        <v>0</v>
      </c>
      <c r="AF1485">
        <f>'Component Informations'!$O491</f>
        <v>0</v>
      </c>
      <c r="AG1485" s="73">
        <f>'Component Informations'!$P491</f>
        <v>0</v>
      </c>
      <c r="AM1485" t="str">
        <f t="shared" si="47"/>
        <v xml:space="preserve"> </v>
      </c>
    </row>
    <row r="1486" spans="19:39">
      <c r="S1486" s="70">
        <v>486</v>
      </c>
      <c r="T1486" s="73">
        <f>'Product Informations'!$O494</f>
        <v>0</v>
      </c>
      <c r="U1486" s="73">
        <f>'Product Informations'!$P494</f>
        <v>0</v>
      </c>
      <c r="V1486" s="73">
        <f>'Product Informations'!$Q494</f>
        <v>0</v>
      </c>
      <c r="AC1486" s="67" t="str">
        <f t="shared" si="46"/>
        <v xml:space="preserve"> </v>
      </c>
      <c r="AD1486" s="70">
        <v>1989</v>
      </c>
      <c r="AE1486">
        <f>'Component Informations'!$N492</f>
        <v>0</v>
      </c>
      <c r="AF1486">
        <f>'Component Informations'!$O492</f>
        <v>0</v>
      </c>
      <c r="AG1486" s="73">
        <f>'Component Informations'!$P492</f>
        <v>0</v>
      </c>
      <c r="AM1486" t="str">
        <f t="shared" si="47"/>
        <v xml:space="preserve"> </v>
      </c>
    </row>
    <row r="1487" spans="19:39">
      <c r="S1487" s="70">
        <v>487</v>
      </c>
      <c r="T1487" s="73">
        <f>'Product Informations'!$O495</f>
        <v>0</v>
      </c>
      <c r="U1487" s="73">
        <f>'Product Informations'!$P495</f>
        <v>0</v>
      </c>
      <c r="V1487" s="73">
        <f>'Product Informations'!$Q495</f>
        <v>0</v>
      </c>
      <c r="AC1487" s="67" t="str">
        <f t="shared" si="46"/>
        <v xml:space="preserve"> </v>
      </c>
      <c r="AD1487" s="70">
        <v>1990</v>
      </c>
      <c r="AE1487">
        <f>'Component Informations'!$N493</f>
        <v>0</v>
      </c>
      <c r="AF1487">
        <f>'Component Informations'!$O493</f>
        <v>0</v>
      </c>
      <c r="AG1487" s="73">
        <f>'Component Informations'!$P493</f>
        <v>0</v>
      </c>
      <c r="AM1487" t="str">
        <f t="shared" si="47"/>
        <v xml:space="preserve"> </v>
      </c>
    </row>
    <row r="1488" spans="19:39">
      <c r="S1488" s="70">
        <v>488</v>
      </c>
      <c r="T1488" s="73">
        <f>'Product Informations'!$O496</f>
        <v>0</v>
      </c>
      <c r="U1488" s="73">
        <f>'Product Informations'!$P496</f>
        <v>0</v>
      </c>
      <c r="V1488" s="73">
        <f>'Product Informations'!$Q496</f>
        <v>0</v>
      </c>
      <c r="AC1488" s="67" t="str">
        <f t="shared" si="46"/>
        <v xml:space="preserve"> </v>
      </c>
      <c r="AD1488" s="70">
        <v>1991</v>
      </c>
      <c r="AE1488">
        <f>'Component Informations'!$N494</f>
        <v>0</v>
      </c>
      <c r="AF1488">
        <f>'Component Informations'!$O494</f>
        <v>0</v>
      </c>
      <c r="AG1488" s="73">
        <f>'Component Informations'!$P494</f>
        <v>0</v>
      </c>
      <c r="AM1488" t="str">
        <f t="shared" si="47"/>
        <v xml:space="preserve"> </v>
      </c>
    </row>
    <row r="1489" spans="19:39">
      <c r="S1489" s="70">
        <v>489</v>
      </c>
      <c r="T1489" s="73">
        <f>'Product Informations'!$O497</f>
        <v>0</v>
      </c>
      <c r="U1489" s="73">
        <f>'Product Informations'!$P497</f>
        <v>0</v>
      </c>
      <c r="V1489" s="73">
        <f>'Product Informations'!$Q497</f>
        <v>0</v>
      </c>
      <c r="AC1489" s="67" t="str">
        <f t="shared" si="46"/>
        <v xml:space="preserve"> </v>
      </c>
      <c r="AD1489" s="70">
        <v>1992</v>
      </c>
      <c r="AE1489">
        <f>'Component Informations'!$N495</f>
        <v>0</v>
      </c>
      <c r="AF1489">
        <f>'Component Informations'!$O495</f>
        <v>0</v>
      </c>
      <c r="AG1489" s="73">
        <f>'Component Informations'!$P495</f>
        <v>0</v>
      </c>
      <c r="AM1489" t="str">
        <f t="shared" si="47"/>
        <v xml:space="preserve"> </v>
      </c>
    </row>
    <row r="1490" spans="19:39">
      <c r="S1490" s="70">
        <v>490</v>
      </c>
      <c r="T1490" s="73">
        <f>'Product Informations'!$O498</f>
        <v>0</v>
      </c>
      <c r="U1490" s="73">
        <f>'Product Informations'!$P498</f>
        <v>0</v>
      </c>
      <c r="V1490" s="73">
        <f>'Product Informations'!$Q498</f>
        <v>0</v>
      </c>
      <c r="AC1490" s="67" t="str">
        <f t="shared" si="46"/>
        <v xml:space="preserve"> </v>
      </c>
      <c r="AD1490" s="70">
        <v>1993</v>
      </c>
      <c r="AE1490">
        <f>'Component Informations'!$N496</f>
        <v>0</v>
      </c>
      <c r="AF1490">
        <f>'Component Informations'!$O496</f>
        <v>0</v>
      </c>
      <c r="AG1490" s="73">
        <f>'Component Informations'!$P496</f>
        <v>0</v>
      </c>
      <c r="AM1490" t="str">
        <f t="shared" si="47"/>
        <v xml:space="preserve"> </v>
      </c>
    </row>
    <row r="1491" spans="19:39">
      <c r="S1491" s="70">
        <v>491</v>
      </c>
      <c r="T1491" s="73">
        <f>'Product Informations'!$O499</f>
        <v>0</v>
      </c>
      <c r="U1491" s="73">
        <f>'Product Informations'!$P499</f>
        <v>0</v>
      </c>
      <c r="V1491" s="73">
        <f>'Product Informations'!$Q499</f>
        <v>0</v>
      </c>
      <c r="AC1491" s="67" t="str">
        <f t="shared" si="46"/>
        <v xml:space="preserve"> </v>
      </c>
      <c r="AD1491" s="70">
        <v>1994</v>
      </c>
      <c r="AE1491">
        <f>'Component Informations'!$N497</f>
        <v>0</v>
      </c>
      <c r="AF1491">
        <f>'Component Informations'!$O497</f>
        <v>0</v>
      </c>
      <c r="AG1491" s="73">
        <f>'Component Informations'!$P497</f>
        <v>0</v>
      </c>
      <c r="AM1491" t="str">
        <f t="shared" si="47"/>
        <v xml:space="preserve"> </v>
      </c>
    </row>
    <row r="1492" spans="19:39">
      <c r="S1492" s="70">
        <v>492</v>
      </c>
      <c r="T1492" s="73">
        <f>'Product Informations'!$O500</f>
        <v>0</v>
      </c>
      <c r="U1492" s="73">
        <f>'Product Informations'!$P500</f>
        <v>0</v>
      </c>
      <c r="V1492" s="73">
        <f>'Product Informations'!$Q500</f>
        <v>0</v>
      </c>
      <c r="AC1492" s="67" t="str">
        <f t="shared" si="46"/>
        <v xml:space="preserve"> </v>
      </c>
      <c r="AD1492" s="70">
        <v>1995</v>
      </c>
      <c r="AE1492">
        <f>'Component Informations'!$N498</f>
        <v>0</v>
      </c>
      <c r="AF1492">
        <f>'Component Informations'!$O498</f>
        <v>0</v>
      </c>
      <c r="AG1492" s="73">
        <f>'Component Informations'!$P498</f>
        <v>0</v>
      </c>
      <c r="AM1492" t="str">
        <f t="shared" si="47"/>
        <v xml:space="preserve"> </v>
      </c>
    </row>
    <row r="1493" spans="19:39">
      <c r="S1493" s="70">
        <v>493</v>
      </c>
      <c r="T1493" s="73">
        <f>'Product Informations'!$O501</f>
        <v>0</v>
      </c>
      <c r="U1493" s="73">
        <f>'Product Informations'!$P501</f>
        <v>0</v>
      </c>
      <c r="V1493" s="73">
        <f>'Product Informations'!$Q501</f>
        <v>0</v>
      </c>
      <c r="AC1493" s="67" t="str">
        <f t="shared" si="46"/>
        <v xml:space="preserve"> </v>
      </c>
      <c r="AD1493" s="70">
        <v>1996</v>
      </c>
      <c r="AE1493">
        <f>'Component Informations'!$N499</f>
        <v>0</v>
      </c>
      <c r="AF1493">
        <f>'Component Informations'!$O499</f>
        <v>0</v>
      </c>
      <c r="AG1493" s="73">
        <f>'Component Informations'!$P499</f>
        <v>0</v>
      </c>
      <c r="AM1493" t="str">
        <f t="shared" si="47"/>
        <v xml:space="preserve"> </v>
      </c>
    </row>
    <row r="1494" spans="19:39">
      <c r="S1494" s="70">
        <v>494</v>
      </c>
      <c r="T1494" s="73">
        <f>'Product Informations'!$O502</f>
        <v>0</v>
      </c>
      <c r="U1494" s="73">
        <f>'Product Informations'!$P502</f>
        <v>0</v>
      </c>
      <c r="V1494" s="73">
        <f>'Product Informations'!$Q502</f>
        <v>0</v>
      </c>
      <c r="AC1494" s="67" t="str">
        <f t="shared" si="46"/>
        <v xml:space="preserve"> </v>
      </c>
      <c r="AD1494" s="70">
        <v>1997</v>
      </c>
      <c r="AE1494">
        <f>'Component Informations'!$N500</f>
        <v>0</v>
      </c>
      <c r="AF1494">
        <f>'Component Informations'!$O500</f>
        <v>0</v>
      </c>
      <c r="AG1494" s="73">
        <f>'Component Informations'!$P500</f>
        <v>0</v>
      </c>
      <c r="AM1494" t="str">
        <f t="shared" si="47"/>
        <v xml:space="preserve"> </v>
      </c>
    </row>
    <row r="1495" spans="19:39">
      <c r="S1495" s="70">
        <v>495</v>
      </c>
      <c r="T1495" s="73">
        <f>'Product Informations'!$O503</f>
        <v>0</v>
      </c>
      <c r="U1495" s="73">
        <f>'Product Informations'!$P503</f>
        <v>0</v>
      </c>
      <c r="V1495" s="73">
        <f>'Product Informations'!$Q503</f>
        <v>0</v>
      </c>
      <c r="AC1495" s="67" t="str">
        <f t="shared" si="46"/>
        <v xml:space="preserve"> </v>
      </c>
      <c r="AD1495" s="70">
        <v>1998</v>
      </c>
      <c r="AE1495">
        <f>'Component Informations'!$N501</f>
        <v>0</v>
      </c>
      <c r="AF1495">
        <f>'Component Informations'!$O501</f>
        <v>0</v>
      </c>
      <c r="AG1495" s="73">
        <f>'Component Informations'!$P501</f>
        <v>0</v>
      </c>
      <c r="AM1495" t="str">
        <f t="shared" si="47"/>
        <v xml:space="preserve"> </v>
      </c>
    </row>
    <row r="1496" spans="19:39">
      <c r="S1496" s="70">
        <v>496</v>
      </c>
      <c r="T1496" s="73">
        <f>'Product Informations'!$O504</f>
        <v>0</v>
      </c>
      <c r="U1496" s="73">
        <f>'Product Informations'!$P504</f>
        <v>0</v>
      </c>
      <c r="V1496" s="73">
        <f>'Product Informations'!$Q504</f>
        <v>0</v>
      </c>
      <c r="AC1496" s="67" t="str">
        <f t="shared" si="46"/>
        <v xml:space="preserve"> </v>
      </c>
      <c r="AD1496" s="70">
        <v>1999</v>
      </c>
      <c r="AE1496">
        <f>'Component Informations'!$N502</f>
        <v>0</v>
      </c>
      <c r="AF1496">
        <f>'Component Informations'!$O502</f>
        <v>0</v>
      </c>
      <c r="AG1496" s="73">
        <f>'Component Informations'!$P502</f>
        <v>0</v>
      </c>
      <c r="AM1496" t="str">
        <f t="shared" si="47"/>
        <v xml:space="preserve"> </v>
      </c>
    </row>
    <row r="1497" spans="19:39">
      <c r="S1497" s="70">
        <v>497</v>
      </c>
      <c r="T1497" s="73">
        <f>'Product Informations'!$O505</f>
        <v>0</v>
      </c>
      <c r="U1497" s="73">
        <f>'Product Informations'!$P505</f>
        <v>0</v>
      </c>
      <c r="V1497" s="73">
        <f>'Product Informations'!$Q505</f>
        <v>0</v>
      </c>
      <c r="AC1497" s="67" t="str">
        <f t="shared" si="46"/>
        <v xml:space="preserve"> </v>
      </c>
      <c r="AD1497" s="70">
        <v>2000</v>
      </c>
      <c r="AE1497">
        <f>'Component Informations'!$N503</f>
        <v>0</v>
      </c>
      <c r="AF1497">
        <f>'Component Informations'!$O503</f>
        <v>0</v>
      </c>
      <c r="AG1497" s="73">
        <f>'Component Informations'!$P503</f>
        <v>0</v>
      </c>
      <c r="AM1497" t="str">
        <f t="shared" si="47"/>
        <v xml:space="preserve"> </v>
      </c>
    </row>
    <row r="1498" spans="19:39">
      <c r="S1498" s="70">
        <v>498</v>
      </c>
      <c r="T1498" s="73">
        <f>'Product Informations'!$O506</f>
        <v>0</v>
      </c>
      <c r="U1498" s="73">
        <f>'Product Informations'!$P506</f>
        <v>0</v>
      </c>
      <c r="V1498" s="73">
        <f>'Product Informations'!$Q506</f>
        <v>0</v>
      </c>
      <c r="AC1498" s="67" t="str">
        <f t="shared" si="46"/>
        <v xml:space="preserve"> </v>
      </c>
      <c r="AD1498" s="70">
        <v>2001</v>
      </c>
      <c r="AE1498">
        <f>'Component Informations'!$N504</f>
        <v>0</v>
      </c>
      <c r="AF1498">
        <f>'Component Informations'!$O504</f>
        <v>0</v>
      </c>
      <c r="AG1498" s="73">
        <f>'Component Informations'!$P504</f>
        <v>0</v>
      </c>
      <c r="AM1498" t="str">
        <f t="shared" si="47"/>
        <v xml:space="preserve"> </v>
      </c>
    </row>
    <row r="1499" spans="19:39">
      <c r="S1499" s="70">
        <v>499</v>
      </c>
      <c r="T1499" s="73">
        <f>'Product Informations'!$O507</f>
        <v>0</v>
      </c>
      <c r="U1499" s="73">
        <f>'Product Informations'!$P507</f>
        <v>0</v>
      </c>
      <c r="V1499" s="73">
        <f>'Product Informations'!$Q507</f>
        <v>0</v>
      </c>
      <c r="AC1499" s="67" t="str">
        <f t="shared" si="46"/>
        <v xml:space="preserve"> </v>
      </c>
      <c r="AD1499" s="70">
        <v>2002</v>
      </c>
      <c r="AE1499">
        <f>'Component Informations'!$N505</f>
        <v>0</v>
      </c>
      <c r="AF1499">
        <f>'Component Informations'!$O505</f>
        <v>0</v>
      </c>
      <c r="AG1499" s="73">
        <f>'Component Informations'!$P505</f>
        <v>0</v>
      </c>
      <c r="AM1499" t="str">
        <f t="shared" si="47"/>
        <v xml:space="preserve"> </v>
      </c>
    </row>
    <row r="1500" spans="19:39">
      <c r="S1500" s="70">
        <v>500</v>
      </c>
      <c r="T1500" s="73">
        <f>'Product Informations'!$O508</f>
        <v>0</v>
      </c>
      <c r="U1500" s="73">
        <f>'Product Informations'!$P508</f>
        <v>0</v>
      </c>
      <c r="V1500" s="73">
        <f>'Product Informations'!$Q508</f>
        <v>0</v>
      </c>
      <c r="AC1500" s="67" t="str">
        <f t="shared" si="46"/>
        <v xml:space="preserve"> </v>
      </c>
      <c r="AD1500" s="70">
        <v>2003</v>
      </c>
      <c r="AE1500">
        <f>'Component Informations'!$N506</f>
        <v>0</v>
      </c>
      <c r="AF1500">
        <f>'Component Informations'!$O506</f>
        <v>0</v>
      </c>
      <c r="AG1500" s="73">
        <f>'Component Informations'!$P506</f>
        <v>0</v>
      </c>
      <c r="AM1500" t="str">
        <f t="shared" si="47"/>
        <v xml:space="preserve"> </v>
      </c>
    </row>
    <row r="1501" spans="19:39">
      <c r="S1501" s="70">
        <v>501</v>
      </c>
      <c r="T1501" s="73">
        <f>'Product Informations'!$O509</f>
        <v>0</v>
      </c>
      <c r="U1501" s="73">
        <f>'Product Informations'!$P509</f>
        <v>0</v>
      </c>
      <c r="V1501" s="73">
        <f>'Product Informations'!$Q509</f>
        <v>0</v>
      </c>
      <c r="AC1501" s="67" t="str">
        <f t="shared" si="46"/>
        <v xml:space="preserve"> </v>
      </c>
      <c r="AD1501" s="70">
        <v>2004</v>
      </c>
      <c r="AE1501">
        <f>'Component Informations'!$N507</f>
        <v>0</v>
      </c>
      <c r="AF1501">
        <f>'Component Informations'!$O507</f>
        <v>0</v>
      </c>
      <c r="AG1501" s="73">
        <f>'Component Informations'!$P507</f>
        <v>0</v>
      </c>
      <c r="AM1501" t="str">
        <f t="shared" si="47"/>
        <v xml:space="preserve"> </v>
      </c>
    </row>
    <row r="1502" spans="19:39">
      <c r="S1502" s="70">
        <v>502</v>
      </c>
      <c r="T1502" s="73">
        <f>'Product Informations'!$O510</f>
        <v>0</v>
      </c>
      <c r="U1502" s="73">
        <f>'Product Informations'!$P510</f>
        <v>0</v>
      </c>
      <c r="V1502" s="73">
        <f>'Product Informations'!$Q510</f>
        <v>0</v>
      </c>
      <c r="AC1502" s="67" t="str">
        <f t="shared" si="46"/>
        <v xml:space="preserve"> </v>
      </c>
      <c r="AD1502" s="70">
        <v>2005</v>
      </c>
      <c r="AE1502">
        <f>'Component Informations'!$N508</f>
        <v>0</v>
      </c>
      <c r="AF1502">
        <f>'Component Informations'!$O508</f>
        <v>0</v>
      </c>
      <c r="AG1502" s="73">
        <f>'Component Informations'!$P508</f>
        <v>0</v>
      </c>
      <c r="AM1502" t="str">
        <f t="shared" si="47"/>
        <v xml:space="preserve"> </v>
      </c>
    </row>
    <row r="1503" spans="19:39">
      <c r="S1503" s="70">
        <v>503</v>
      </c>
      <c r="T1503" s="73">
        <f>'Product Informations'!$O511</f>
        <v>0</v>
      </c>
      <c r="U1503" s="73">
        <f>'Product Informations'!$P511</f>
        <v>0</v>
      </c>
      <c r="V1503" s="73">
        <f>'Product Informations'!$Q511</f>
        <v>0</v>
      </c>
      <c r="AC1503" s="67" t="str">
        <f t="shared" si="46"/>
        <v xml:space="preserve"> </v>
      </c>
      <c r="AD1503" s="70">
        <v>2006</v>
      </c>
      <c r="AE1503">
        <f>'Component Informations'!$N509</f>
        <v>0</v>
      </c>
      <c r="AF1503">
        <f>'Component Informations'!$O509</f>
        <v>0</v>
      </c>
      <c r="AG1503" s="73">
        <f>'Component Informations'!$P509</f>
        <v>0</v>
      </c>
      <c r="AM1503" t="str">
        <f t="shared" si="47"/>
        <v xml:space="preserve"> </v>
      </c>
    </row>
    <row r="1504" spans="19:39">
      <c r="S1504" s="70">
        <v>504</v>
      </c>
      <c r="T1504" s="73">
        <f>'Product Informations'!$O512</f>
        <v>0</v>
      </c>
      <c r="U1504" s="73">
        <f>'Product Informations'!$P512</f>
        <v>0</v>
      </c>
      <c r="V1504" s="73">
        <f>'Product Informations'!$Q512</f>
        <v>0</v>
      </c>
      <c r="AC1504" s="67" t="str">
        <f t="shared" si="46"/>
        <v xml:space="preserve"> </v>
      </c>
      <c r="AD1504" s="70">
        <v>2007</v>
      </c>
      <c r="AE1504">
        <f>'Component Informations'!$N510</f>
        <v>0</v>
      </c>
      <c r="AF1504">
        <f>'Component Informations'!$O510</f>
        <v>0</v>
      </c>
      <c r="AG1504" s="73">
        <f>'Component Informations'!$P510</f>
        <v>0</v>
      </c>
      <c r="AM1504" t="str">
        <f t="shared" si="47"/>
        <v xml:space="preserve"> </v>
      </c>
    </row>
    <row r="1505" spans="19:39">
      <c r="S1505" s="70">
        <v>505</v>
      </c>
      <c r="T1505" s="73">
        <f>'Product Informations'!$O513</f>
        <v>0</v>
      </c>
      <c r="U1505" s="73">
        <f>'Product Informations'!$P513</f>
        <v>0</v>
      </c>
      <c r="V1505" s="73">
        <f>'Product Informations'!$Q513</f>
        <v>0</v>
      </c>
      <c r="AC1505" s="67" t="str">
        <f t="shared" si="46"/>
        <v xml:space="preserve"> </v>
      </c>
      <c r="AD1505" s="70">
        <v>2008</v>
      </c>
      <c r="AE1505">
        <f>'Component Informations'!$N511</f>
        <v>0</v>
      </c>
      <c r="AF1505">
        <f>'Component Informations'!$O511</f>
        <v>0</v>
      </c>
      <c r="AG1505" s="73">
        <f>'Component Informations'!$P511</f>
        <v>0</v>
      </c>
      <c r="AM1505" t="str">
        <f t="shared" si="47"/>
        <v xml:space="preserve"> </v>
      </c>
    </row>
    <row r="1506" spans="19:39">
      <c r="S1506" s="70">
        <v>506</v>
      </c>
      <c r="T1506" s="73">
        <f>'Product Informations'!$O514</f>
        <v>0</v>
      </c>
      <c r="U1506" s="73">
        <f>'Product Informations'!$P514</f>
        <v>0</v>
      </c>
      <c r="V1506" s="73">
        <f>'Product Informations'!$Q514</f>
        <v>0</v>
      </c>
      <c r="AC1506" s="67" t="str">
        <f t="shared" si="46"/>
        <v xml:space="preserve"> </v>
      </c>
      <c r="AD1506" s="70">
        <v>2009</v>
      </c>
      <c r="AE1506">
        <f>'Component Informations'!$N512</f>
        <v>0</v>
      </c>
      <c r="AF1506">
        <f>'Component Informations'!$O512</f>
        <v>0</v>
      </c>
      <c r="AG1506" s="73">
        <f>'Component Informations'!$P512</f>
        <v>0</v>
      </c>
      <c r="AM1506" t="str">
        <f t="shared" si="47"/>
        <v xml:space="preserve"> </v>
      </c>
    </row>
    <row r="1507" spans="19:39">
      <c r="S1507" s="70">
        <v>507</v>
      </c>
      <c r="T1507" s="73">
        <f>'Product Informations'!$O515</f>
        <v>0</v>
      </c>
      <c r="U1507" s="73">
        <f>'Product Informations'!$P515</f>
        <v>0</v>
      </c>
      <c r="V1507" s="73">
        <f>'Product Informations'!$Q515</f>
        <v>0</v>
      </c>
      <c r="AC1507" s="67" t="str">
        <f t="shared" si="46"/>
        <v xml:space="preserve"> </v>
      </c>
      <c r="AD1507" s="70">
        <v>2010</v>
      </c>
      <c r="AE1507">
        <f>'Component Informations'!$N513</f>
        <v>0</v>
      </c>
      <c r="AF1507">
        <f>'Component Informations'!$O513</f>
        <v>0</v>
      </c>
      <c r="AG1507" s="73">
        <f>'Component Informations'!$P513</f>
        <v>0</v>
      </c>
      <c r="AM1507" t="str">
        <f t="shared" si="47"/>
        <v xml:space="preserve"> </v>
      </c>
    </row>
    <row r="1508" spans="19:39">
      <c r="S1508" s="70">
        <v>508</v>
      </c>
      <c r="T1508" s="73">
        <f>'Product Informations'!$O516</f>
        <v>0</v>
      </c>
      <c r="U1508" s="73">
        <f>'Product Informations'!$P516</f>
        <v>0</v>
      </c>
      <c r="V1508" s="73">
        <f>'Product Informations'!$Q516</f>
        <v>0</v>
      </c>
      <c r="AC1508" s="67" t="str">
        <f t="shared" si="46"/>
        <v xml:space="preserve"> </v>
      </c>
      <c r="AD1508" s="70">
        <v>2011</v>
      </c>
      <c r="AE1508">
        <f>'Component Informations'!$N514</f>
        <v>0</v>
      </c>
      <c r="AF1508">
        <f>'Component Informations'!$O514</f>
        <v>0</v>
      </c>
      <c r="AG1508" s="73">
        <f>'Component Informations'!$P514</f>
        <v>0</v>
      </c>
      <c r="AM1508" t="str">
        <f t="shared" si="47"/>
        <v xml:space="preserve"> </v>
      </c>
    </row>
    <row r="1509" spans="19:39">
      <c r="S1509" s="70">
        <v>509</v>
      </c>
      <c r="T1509" s="73">
        <f>'Product Informations'!$O517</f>
        <v>0</v>
      </c>
      <c r="U1509" s="73">
        <f>'Product Informations'!$P517</f>
        <v>0</v>
      </c>
      <c r="V1509" s="73">
        <f>'Product Informations'!$Q517</f>
        <v>0</v>
      </c>
      <c r="AC1509" s="67" t="str">
        <f t="shared" si="46"/>
        <v xml:space="preserve"> </v>
      </c>
      <c r="AD1509" s="70">
        <v>2012</v>
      </c>
      <c r="AE1509">
        <f>'Component Informations'!$N515</f>
        <v>0</v>
      </c>
      <c r="AF1509">
        <f>'Component Informations'!$O515</f>
        <v>0</v>
      </c>
      <c r="AG1509" s="73">
        <f>'Component Informations'!$P515</f>
        <v>0</v>
      </c>
      <c r="AM1509" t="str">
        <f t="shared" si="47"/>
        <v xml:space="preserve"> </v>
      </c>
    </row>
    <row r="1510" spans="19:39">
      <c r="S1510" s="70">
        <v>510</v>
      </c>
      <c r="T1510" s="73">
        <f>'Product Informations'!$O518</f>
        <v>0</v>
      </c>
      <c r="U1510" s="73">
        <f>'Product Informations'!$P518</f>
        <v>0</v>
      </c>
      <c r="V1510" s="73">
        <f>'Product Informations'!$Q518</f>
        <v>0</v>
      </c>
      <c r="AC1510" s="67" t="str">
        <f t="shared" si="46"/>
        <v xml:space="preserve"> </v>
      </c>
      <c r="AD1510" s="70">
        <v>2013</v>
      </c>
      <c r="AE1510">
        <f>'Component Informations'!$N516</f>
        <v>0</v>
      </c>
      <c r="AF1510">
        <f>'Component Informations'!$O516</f>
        <v>0</v>
      </c>
      <c r="AG1510" s="73">
        <f>'Component Informations'!$P516</f>
        <v>0</v>
      </c>
      <c r="AM1510" t="str">
        <f t="shared" si="47"/>
        <v xml:space="preserve"> </v>
      </c>
    </row>
    <row r="1511" spans="19:39">
      <c r="S1511" s="70">
        <v>511</v>
      </c>
      <c r="T1511" s="73">
        <f>'Product Informations'!$O519</f>
        <v>0</v>
      </c>
      <c r="U1511" s="73">
        <f>'Product Informations'!$P519</f>
        <v>0</v>
      </c>
      <c r="V1511" s="73">
        <f>'Product Informations'!$Q519</f>
        <v>0</v>
      </c>
      <c r="AC1511" s="67" t="str">
        <f t="shared" si="46"/>
        <v xml:space="preserve"> </v>
      </c>
      <c r="AD1511" s="70">
        <v>2014</v>
      </c>
      <c r="AE1511">
        <f>'Component Informations'!$N517</f>
        <v>0</v>
      </c>
      <c r="AF1511">
        <f>'Component Informations'!$O517</f>
        <v>0</v>
      </c>
      <c r="AG1511" s="73">
        <f>'Component Informations'!$P517</f>
        <v>0</v>
      </c>
      <c r="AM1511" t="str">
        <f t="shared" si="47"/>
        <v xml:space="preserve"> </v>
      </c>
    </row>
    <row r="1512" spans="19:39">
      <c r="S1512" s="70">
        <v>512</v>
      </c>
      <c r="T1512" s="73">
        <f>'Product Informations'!$O520</f>
        <v>0</v>
      </c>
      <c r="U1512" s="73">
        <f>'Product Informations'!$P520</f>
        <v>0</v>
      </c>
      <c r="V1512" s="73">
        <f>'Product Informations'!$Q520</f>
        <v>0</v>
      </c>
      <c r="AC1512" s="67" t="str">
        <f t="shared" si="46"/>
        <v xml:space="preserve"> </v>
      </c>
      <c r="AD1512" s="70">
        <v>2015</v>
      </c>
      <c r="AE1512">
        <f>'Component Informations'!$N518</f>
        <v>0</v>
      </c>
      <c r="AF1512">
        <f>'Component Informations'!$O518</f>
        <v>0</v>
      </c>
      <c r="AG1512" s="73">
        <f>'Component Informations'!$P518</f>
        <v>0</v>
      </c>
      <c r="AM1512" t="str">
        <f t="shared" si="47"/>
        <v xml:space="preserve"> </v>
      </c>
    </row>
    <row r="1513" spans="19:39">
      <c r="S1513" s="70">
        <v>513</v>
      </c>
      <c r="T1513" s="73">
        <f>'Product Informations'!$O521</f>
        <v>0</v>
      </c>
      <c r="U1513" s="73">
        <f>'Product Informations'!$P521</f>
        <v>0</v>
      </c>
      <c r="V1513" s="73">
        <f>'Product Informations'!$Q521</f>
        <v>0</v>
      </c>
      <c r="AC1513" s="67" t="str">
        <f t="shared" si="46"/>
        <v xml:space="preserve"> </v>
      </c>
      <c r="AD1513" s="70">
        <v>2016</v>
      </c>
      <c r="AE1513">
        <f>'Component Informations'!$N519</f>
        <v>0</v>
      </c>
      <c r="AF1513">
        <f>'Component Informations'!$O519</f>
        <v>0</v>
      </c>
      <c r="AG1513" s="73">
        <f>'Component Informations'!$P519</f>
        <v>0</v>
      </c>
      <c r="AM1513" t="str">
        <f t="shared" si="47"/>
        <v xml:space="preserve"> </v>
      </c>
    </row>
    <row r="1514" spans="19:39">
      <c r="S1514" s="70">
        <v>514</v>
      </c>
      <c r="T1514" s="73">
        <f>'Product Informations'!$O522</f>
        <v>0</v>
      </c>
      <c r="U1514" s="73">
        <f>'Product Informations'!$P522</f>
        <v>0</v>
      </c>
      <c r="V1514" s="73">
        <f>'Product Informations'!$Q522</f>
        <v>0</v>
      </c>
      <c r="AC1514" s="67" t="str">
        <f t="shared" si="46"/>
        <v xml:space="preserve"> </v>
      </c>
      <c r="AD1514" s="70">
        <v>2017</v>
      </c>
      <c r="AE1514">
        <f>'Component Informations'!$N520</f>
        <v>0</v>
      </c>
      <c r="AF1514">
        <f>'Component Informations'!$O520</f>
        <v>0</v>
      </c>
      <c r="AG1514" s="73">
        <f>'Component Informations'!$P520</f>
        <v>0</v>
      </c>
      <c r="AM1514" t="str">
        <f t="shared" si="47"/>
        <v xml:space="preserve"> </v>
      </c>
    </row>
    <row r="1515" spans="19:39">
      <c r="S1515" s="70">
        <v>515</v>
      </c>
      <c r="T1515" s="73">
        <f>'Product Informations'!$O523</f>
        <v>0</v>
      </c>
      <c r="U1515" s="73">
        <f>'Product Informations'!$P523</f>
        <v>0</v>
      </c>
      <c r="V1515" s="73">
        <f>'Product Informations'!$Q523</f>
        <v>0</v>
      </c>
      <c r="AC1515" s="67" t="str">
        <f t="shared" si="46"/>
        <v xml:space="preserve"> </v>
      </c>
      <c r="AD1515" s="70">
        <v>2018</v>
      </c>
      <c r="AE1515">
        <f>'Component Informations'!$N521</f>
        <v>0</v>
      </c>
      <c r="AF1515">
        <f>'Component Informations'!$O521</f>
        <v>0</v>
      </c>
      <c r="AG1515" s="73">
        <f>'Component Informations'!$P521</f>
        <v>0</v>
      </c>
      <c r="AM1515" t="str">
        <f t="shared" si="47"/>
        <v xml:space="preserve"> </v>
      </c>
    </row>
    <row r="1516" spans="19:39">
      <c r="S1516" s="70">
        <v>516</v>
      </c>
      <c r="T1516" s="73">
        <f>'Product Informations'!$O524</f>
        <v>0</v>
      </c>
      <c r="U1516" s="73">
        <f>'Product Informations'!$P524</f>
        <v>0</v>
      </c>
      <c r="V1516" s="73">
        <f>'Product Informations'!$Q524</f>
        <v>0</v>
      </c>
      <c r="AC1516" s="67" t="str">
        <f t="shared" si="46"/>
        <v xml:space="preserve"> </v>
      </c>
      <c r="AD1516" s="70">
        <v>2019</v>
      </c>
      <c r="AE1516">
        <f>'Component Informations'!$N522</f>
        <v>0</v>
      </c>
      <c r="AF1516">
        <f>'Component Informations'!$O522</f>
        <v>0</v>
      </c>
      <c r="AG1516" s="73">
        <f>'Component Informations'!$P522</f>
        <v>0</v>
      </c>
      <c r="AM1516" t="str">
        <f t="shared" si="47"/>
        <v xml:space="preserve"> </v>
      </c>
    </row>
    <row r="1517" spans="19:39">
      <c r="S1517" s="70">
        <v>517</v>
      </c>
      <c r="T1517" s="73">
        <f>'Product Informations'!$O525</f>
        <v>0</v>
      </c>
      <c r="U1517" s="73">
        <f>'Product Informations'!$P525</f>
        <v>0</v>
      </c>
      <c r="V1517" s="73">
        <f>'Product Informations'!$Q525</f>
        <v>0</v>
      </c>
      <c r="AC1517" s="67" t="str">
        <f t="shared" si="46"/>
        <v xml:space="preserve"> </v>
      </c>
      <c r="AD1517" s="70">
        <v>2020</v>
      </c>
      <c r="AE1517">
        <f>'Component Informations'!$N523</f>
        <v>0</v>
      </c>
      <c r="AF1517">
        <f>'Component Informations'!$O523</f>
        <v>0</v>
      </c>
      <c r="AG1517" s="73">
        <f>'Component Informations'!$P523</f>
        <v>0</v>
      </c>
      <c r="AM1517" t="str">
        <f t="shared" si="47"/>
        <v xml:space="preserve"> </v>
      </c>
    </row>
    <row r="1518" spans="19:39">
      <c r="S1518" s="70">
        <v>518</v>
      </c>
      <c r="T1518" s="73">
        <f>'Product Informations'!$O526</f>
        <v>0</v>
      </c>
      <c r="U1518" s="73">
        <f>'Product Informations'!$P526</f>
        <v>0</v>
      </c>
      <c r="V1518" s="73">
        <f>'Product Informations'!$Q526</f>
        <v>0</v>
      </c>
      <c r="AC1518" s="67" t="str">
        <f t="shared" si="46"/>
        <v xml:space="preserve"> </v>
      </c>
      <c r="AD1518" s="70">
        <v>2021</v>
      </c>
      <c r="AE1518">
        <f>'Component Informations'!$N524</f>
        <v>0</v>
      </c>
      <c r="AF1518">
        <f>'Component Informations'!$O524</f>
        <v>0</v>
      </c>
      <c r="AG1518" s="73">
        <f>'Component Informations'!$P524</f>
        <v>0</v>
      </c>
      <c r="AM1518" t="str">
        <f t="shared" si="47"/>
        <v xml:space="preserve"> </v>
      </c>
    </row>
    <row r="1519" spans="19:39">
      <c r="S1519" s="70">
        <v>519</v>
      </c>
      <c r="T1519" s="73">
        <f>'Product Informations'!$O527</f>
        <v>0</v>
      </c>
      <c r="U1519" s="73">
        <f>'Product Informations'!$P527</f>
        <v>0</v>
      </c>
      <c r="V1519" s="73">
        <f>'Product Informations'!$Q527</f>
        <v>0</v>
      </c>
      <c r="AC1519" s="67" t="str">
        <f t="shared" si="46"/>
        <v xml:space="preserve"> </v>
      </c>
      <c r="AD1519" s="70">
        <v>2022</v>
      </c>
      <c r="AE1519">
        <f>'Component Informations'!$N525</f>
        <v>0</v>
      </c>
      <c r="AF1519">
        <f>'Component Informations'!$O525</f>
        <v>0</v>
      </c>
      <c r="AG1519" s="73">
        <f>'Component Informations'!$P525</f>
        <v>0</v>
      </c>
      <c r="AM1519" t="str">
        <f t="shared" si="47"/>
        <v xml:space="preserve"> </v>
      </c>
    </row>
    <row r="1520" spans="19:39">
      <c r="S1520" s="70">
        <v>520</v>
      </c>
      <c r="T1520" s="73">
        <f>'Product Informations'!$O528</f>
        <v>0</v>
      </c>
      <c r="U1520" s="73">
        <f>'Product Informations'!$P528</f>
        <v>0</v>
      </c>
      <c r="V1520" s="73">
        <f>'Product Informations'!$Q528</f>
        <v>0</v>
      </c>
      <c r="AC1520" s="67" t="str">
        <f t="shared" si="46"/>
        <v xml:space="preserve"> </v>
      </c>
      <c r="AD1520" s="70">
        <v>2023</v>
      </c>
      <c r="AE1520">
        <f>'Component Informations'!$N526</f>
        <v>0</v>
      </c>
      <c r="AF1520">
        <f>'Component Informations'!$O526</f>
        <v>0</v>
      </c>
      <c r="AG1520" s="73">
        <f>'Component Informations'!$P526</f>
        <v>0</v>
      </c>
      <c r="AM1520" t="str">
        <f t="shared" si="47"/>
        <v xml:space="preserve"> </v>
      </c>
    </row>
    <row r="1521" spans="19:39">
      <c r="S1521" s="70">
        <v>521</v>
      </c>
      <c r="T1521" s="73">
        <f>'Product Informations'!$O529</f>
        <v>0</v>
      </c>
      <c r="U1521" s="73">
        <f>'Product Informations'!$P529</f>
        <v>0</v>
      </c>
      <c r="V1521" s="73">
        <f>'Product Informations'!$Q529</f>
        <v>0</v>
      </c>
      <c r="AC1521" s="67" t="str">
        <f t="shared" si="46"/>
        <v xml:space="preserve"> </v>
      </c>
      <c r="AD1521" s="70">
        <v>2024</v>
      </c>
      <c r="AE1521">
        <f>'Component Informations'!$N527</f>
        <v>0</v>
      </c>
      <c r="AF1521">
        <f>'Component Informations'!$O527</f>
        <v>0</v>
      </c>
      <c r="AG1521" s="73">
        <f>'Component Informations'!$P527</f>
        <v>0</v>
      </c>
      <c r="AM1521" t="str">
        <f t="shared" si="47"/>
        <v xml:space="preserve"> </v>
      </c>
    </row>
    <row r="1522" spans="19:39">
      <c r="S1522" s="70">
        <v>522</v>
      </c>
      <c r="T1522" s="73">
        <f>'Product Informations'!$O530</f>
        <v>0</v>
      </c>
      <c r="U1522" s="73">
        <f>'Product Informations'!$P530</f>
        <v>0</v>
      </c>
      <c r="V1522" s="73">
        <f>'Product Informations'!$Q530</f>
        <v>0</v>
      </c>
      <c r="AC1522" s="67" t="str">
        <f t="shared" si="46"/>
        <v xml:space="preserve"> </v>
      </c>
      <c r="AD1522" s="70">
        <v>2025</v>
      </c>
      <c r="AE1522">
        <f>'Component Informations'!$N528</f>
        <v>0</v>
      </c>
      <c r="AF1522">
        <f>'Component Informations'!$O528</f>
        <v>0</v>
      </c>
      <c r="AG1522" s="73">
        <f>'Component Informations'!$P528</f>
        <v>0</v>
      </c>
      <c r="AM1522" t="str">
        <f t="shared" si="47"/>
        <v xml:space="preserve"> </v>
      </c>
    </row>
    <row r="1523" spans="19:39">
      <c r="S1523" s="70">
        <v>523</v>
      </c>
      <c r="T1523" s="73">
        <f>'Product Informations'!$O531</f>
        <v>0</v>
      </c>
      <c r="U1523" s="73">
        <f>'Product Informations'!$P531</f>
        <v>0</v>
      </c>
      <c r="V1523" s="73">
        <f>'Product Informations'!$Q531</f>
        <v>0</v>
      </c>
      <c r="AC1523" s="67" t="str">
        <f t="shared" si="46"/>
        <v xml:space="preserve"> </v>
      </c>
      <c r="AD1523" s="70">
        <v>2026</v>
      </c>
      <c r="AE1523">
        <f>'Component Informations'!$N529</f>
        <v>0</v>
      </c>
      <c r="AF1523">
        <f>'Component Informations'!$O529</f>
        <v>0</v>
      </c>
      <c r="AG1523" s="73">
        <f>'Component Informations'!$P529</f>
        <v>0</v>
      </c>
      <c r="AM1523" t="str">
        <f t="shared" si="47"/>
        <v xml:space="preserve"> </v>
      </c>
    </row>
    <row r="1524" spans="19:39">
      <c r="S1524" s="70">
        <v>524</v>
      </c>
      <c r="T1524" s="73">
        <f>'Product Informations'!$O532</f>
        <v>0</v>
      </c>
      <c r="U1524" s="73">
        <f>'Product Informations'!$P532</f>
        <v>0</v>
      </c>
      <c r="V1524" s="73">
        <f>'Product Informations'!$Q532</f>
        <v>0</v>
      </c>
      <c r="AC1524" s="67" t="str">
        <f t="shared" si="46"/>
        <v xml:space="preserve"> </v>
      </c>
      <c r="AD1524" s="70">
        <v>2027</v>
      </c>
      <c r="AE1524">
        <f>'Component Informations'!$N530</f>
        <v>0</v>
      </c>
      <c r="AF1524">
        <f>'Component Informations'!$O530</f>
        <v>0</v>
      </c>
      <c r="AG1524" s="73">
        <f>'Component Informations'!$P530</f>
        <v>0</v>
      </c>
      <c r="AM1524" t="str">
        <f t="shared" si="47"/>
        <v xml:space="preserve"> </v>
      </c>
    </row>
    <row r="1525" spans="19:39">
      <c r="S1525" s="70">
        <v>525</v>
      </c>
      <c r="T1525" s="73">
        <f>'Product Informations'!$O533</f>
        <v>0</v>
      </c>
      <c r="U1525" s="73">
        <f>'Product Informations'!$P533</f>
        <v>0</v>
      </c>
      <c r="V1525" s="73">
        <f>'Product Informations'!$Q533</f>
        <v>0</v>
      </c>
      <c r="AC1525" s="67" t="str">
        <f t="shared" si="46"/>
        <v xml:space="preserve"> </v>
      </c>
      <c r="AD1525" s="70">
        <v>2028</v>
      </c>
      <c r="AE1525">
        <f>'Component Informations'!$N531</f>
        <v>0</v>
      </c>
      <c r="AF1525">
        <f>'Component Informations'!$O531</f>
        <v>0</v>
      </c>
      <c r="AG1525" s="73">
        <f>'Component Informations'!$P531</f>
        <v>0</v>
      </c>
      <c r="AM1525" t="str">
        <f t="shared" si="47"/>
        <v xml:space="preserve"> </v>
      </c>
    </row>
    <row r="1526" spans="19:39">
      <c r="S1526" s="70">
        <v>526</v>
      </c>
      <c r="T1526" s="73">
        <f>'Product Informations'!$O534</f>
        <v>0</v>
      </c>
      <c r="U1526" s="73">
        <f>'Product Informations'!$P534</f>
        <v>0</v>
      </c>
      <c r="V1526" s="73">
        <f>'Product Informations'!$Q534</f>
        <v>0</v>
      </c>
      <c r="AC1526" s="67" t="str">
        <f t="shared" si="46"/>
        <v xml:space="preserve"> </v>
      </c>
      <c r="AD1526" s="70">
        <v>2029</v>
      </c>
      <c r="AE1526">
        <f>'Component Informations'!$N532</f>
        <v>0</v>
      </c>
      <c r="AF1526">
        <f>'Component Informations'!$O532</f>
        <v>0</v>
      </c>
      <c r="AG1526" s="73">
        <f>'Component Informations'!$P532</f>
        <v>0</v>
      </c>
      <c r="AM1526" t="str">
        <f t="shared" si="47"/>
        <v xml:space="preserve"> </v>
      </c>
    </row>
    <row r="1527" spans="19:39">
      <c r="S1527" s="70">
        <v>527</v>
      </c>
      <c r="T1527" s="73">
        <f>'Product Informations'!$O535</f>
        <v>0</v>
      </c>
      <c r="U1527" s="73">
        <f>'Product Informations'!$P535</f>
        <v>0</v>
      </c>
      <c r="V1527" s="73">
        <f>'Product Informations'!$Q535</f>
        <v>0</v>
      </c>
      <c r="AC1527" s="67" t="str">
        <f t="shared" si="46"/>
        <v xml:space="preserve"> </v>
      </c>
      <c r="AD1527" s="70">
        <v>2030</v>
      </c>
      <c r="AE1527">
        <f>'Component Informations'!$N533</f>
        <v>0</v>
      </c>
      <c r="AF1527">
        <f>'Component Informations'!$O533</f>
        <v>0</v>
      </c>
      <c r="AG1527" s="73">
        <f>'Component Informations'!$P533</f>
        <v>0</v>
      </c>
      <c r="AM1527" t="str">
        <f t="shared" si="47"/>
        <v xml:space="preserve"> </v>
      </c>
    </row>
    <row r="1528" spans="19:39">
      <c r="S1528" s="70">
        <v>528</v>
      </c>
      <c r="T1528" s="73">
        <f>'Product Informations'!$O536</f>
        <v>0</v>
      </c>
      <c r="U1528" s="73">
        <f>'Product Informations'!$P536</f>
        <v>0</v>
      </c>
      <c r="V1528" s="73">
        <f>'Product Informations'!$Q536</f>
        <v>0</v>
      </c>
      <c r="AC1528" s="67" t="str">
        <f t="shared" si="46"/>
        <v xml:space="preserve"> </v>
      </c>
      <c r="AD1528" s="70">
        <v>2031</v>
      </c>
      <c r="AE1528">
        <f>'Component Informations'!$N534</f>
        <v>0</v>
      </c>
      <c r="AF1528">
        <f>'Component Informations'!$O534</f>
        <v>0</v>
      </c>
      <c r="AG1528" s="73">
        <f>'Component Informations'!$P534</f>
        <v>0</v>
      </c>
      <c r="AM1528" t="str">
        <f t="shared" si="47"/>
        <v xml:space="preserve"> </v>
      </c>
    </row>
    <row r="1529" spans="19:39">
      <c r="S1529" s="70">
        <v>529</v>
      </c>
      <c r="T1529" s="73">
        <f>'Product Informations'!$O537</f>
        <v>0</v>
      </c>
      <c r="U1529" s="73">
        <f>'Product Informations'!$P537</f>
        <v>0</v>
      </c>
      <c r="V1529" s="73">
        <f>'Product Informations'!$Q537</f>
        <v>0</v>
      </c>
      <c r="AC1529" s="67" t="str">
        <f t="shared" si="46"/>
        <v xml:space="preserve"> </v>
      </c>
      <c r="AD1529" s="70">
        <v>2032</v>
      </c>
      <c r="AE1529">
        <f>'Component Informations'!$N535</f>
        <v>0</v>
      </c>
      <c r="AF1529">
        <f>'Component Informations'!$O535</f>
        <v>0</v>
      </c>
      <c r="AG1529" s="73">
        <f>'Component Informations'!$P535</f>
        <v>0</v>
      </c>
      <c r="AM1529" t="str">
        <f t="shared" si="47"/>
        <v xml:space="preserve"> </v>
      </c>
    </row>
    <row r="1530" spans="19:39">
      <c r="S1530" s="70">
        <v>530</v>
      </c>
      <c r="T1530" s="73">
        <f>'Product Informations'!$O538</f>
        <v>0</v>
      </c>
      <c r="U1530" s="73">
        <f>'Product Informations'!$P538</f>
        <v>0</v>
      </c>
      <c r="V1530" s="73">
        <f>'Product Informations'!$Q538</f>
        <v>0</v>
      </c>
      <c r="AC1530" s="67" t="str">
        <f t="shared" si="46"/>
        <v xml:space="preserve"> </v>
      </c>
      <c r="AD1530" s="70">
        <v>2033</v>
      </c>
      <c r="AE1530">
        <f>'Component Informations'!$N536</f>
        <v>0</v>
      </c>
      <c r="AF1530">
        <f>'Component Informations'!$O536</f>
        <v>0</v>
      </c>
      <c r="AG1530" s="73">
        <f>'Component Informations'!$P536</f>
        <v>0</v>
      </c>
      <c r="AM1530" t="str">
        <f t="shared" si="47"/>
        <v xml:space="preserve"> </v>
      </c>
    </row>
    <row r="1531" spans="19:39">
      <c r="S1531" s="70">
        <v>531</v>
      </c>
      <c r="T1531" s="73">
        <f>'Product Informations'!$O539</f>
        <v>0</v>
      </c>
      <c r="U1531" s="73">
        <f>'Product Informations'!$P539</f>
        <v>0</v>
      </c>
      <c r="V1531" s="73">
        <f>'Product Informations'!$Q539</f>
        <v>0</v>
      </c>
      <c r="AC1531" s="67" t="str">
        <f t="shared" si="46"/>
        <v xml:space="preserve"> </v>
      </c>
      <c r="AD1531" s="70">
        <v>2034</v>
      </c>
      <c r="AE1531">
        <f>'Component Informations'!$N537</f>
        <v>0</v>
      </c>
      <c r="AF1531">
        <f>'Component Informations'!$O537</f>
        <v>0</v>
      </c>
      <c r="AG1531" s="73">
        <f>'Component Informations'!$P537</f>
        <v>0</v>
      </c>
      <c r="AM1531" t="str">
        <f t="shared" si="47"/>
        <v xml:space="preserve"> </v>
      </c>
    </row>
    <row r="1532" spans="19:39">
      <c r="S1532" s="70">
        <v>532</v>
      </c>
      <c r="T1532" s="73">
        <f>'Product Informations'!$O540</f>
        <v>0</v>
      </c>
      <c r="U1532" s="73">
        <f>'Product Informations'!$P540</f>
        <v>0</v>
      </c>
      <c r="V1532" s="73">
        <f>'Product Informations'!$Q540</f>
        <v>0</v>
      </c>
      <c r="AC1532" s="67" t="str">
        <f t="shared" si="46"/>
        <v xml:space="preserve"> </v>
      </c>
      <c r="AD1532" s="70">
        <v>2035</v>
      </c>
      <c r="AE1532">
        <f>'Component Informations'!$N538</f>
        <v>0</v>
      </c>
      <c r="AF1532">
        <f>'Component Informations'!$O538</f>
        <v>0</v>
      </c>
      <c r="AG1532" s="73">
        <f>'Component Informations'!$P538</f>
        <v>0</v>
      </c>
      <c r="AM1532" t="str">
        <f t="shared" si="47"/>
        <v xml:space="preserve"> </v>
      </c>
    </row>
    <row r="1533" spans="19:39">
      <c r="S1533" s="70">
        <v>533</v>
      </c>
      <c r="T1533" s="73">
        <f>'Product Informations'!$O541</f>
        <v>0</v>
      </c>
      <c r="U1533" s="73">
        <f>'Product Informations'!$P541</f>
        <v>0</v>
      </c>
      <c r="V1533" s="73">
        <f>'Product Informations'!$Q541</f>
        <v>0</v>
      </c>
      <c r="AC1533" s="67" t="str">
        <f t="shared" si="46"/>
        <v xml:space="preserve"> </v>
      </c>
      <c r="AD1533" s="70">
        <v>2036</v>
      </c>
      <c r="AE1533">
        <f>'Component Informations'!$N539</f>
        <v>0</v>
      </c>
      <c r="AF1533">
        <f>'Component Informations'!$O539</f>
        <v>0</v>
      </c>
      <c r="AG1533" s="73">
        <f>'Component Informations'!$P539</f>
        <v>0</v>
      </c>
      <c r="AM1533" t="str">
        <f t="shared" si="47"/>
        <v xml:space="preserve"> </v>
      </c>
    </row>
    <row r="1534" spans="19:39">
      <c r="S1534" s="70">
        <v>534</v>
      </c>
      <c r="T1534" s="73">
        <f>'Product Informations'!$O542</f>
        <v>0</v>
      </c>
      <c r="U1534" s="73">
        <f>'Product Informations'!$P542</f>
        <v>0</v>
      </c>
      <c r="V1534" s="73">
        <f>'Product Informations'!$Q542</f>
        <v>0</v>
      </c>
      <c r="AC1534" s="67" t="str">
        <f t="shared" si="46"/>
        <v xml:space="preserve"> </v>
      </c>
      <c r="AD1534" s="70">
        <v>2037</v>
      </c>
      <c r="AE1534">
        <f>'Component Informations'!$N540</f>
        <v>0</v>
      </c>
      <c r="AF1534">
        <f>'Component Informations'!$O540</f>
        <v>0</v>
      </c>
      <c r="AG1534" s="73">
        <f>'Component Informations'!$P540</f>
        <v>0</v>
      </c>
      <c r="AM1534" t="str">
        <f t="shared" si="47"/>
        <v xml:space="preserve"> </v>
      </c>
    </row>
    <row r="1535" spans="19:39">
      <c r="S1535" s="70">
        <v>535</v>
      </c>
      <c r="T1535" s="73">
        <f>'Product Informations'!$O543</f>
        <v>0</v>
      </c>
      <c r="U1535" s="73">
        <f>'Product Informations'!$P543</f>
        <v>0</v>
      </c>
      <c r="V1535" s="73">
        <f>'Product Informations'!$Q543</f>
        <v>0</v>
      </c>
      <c r="AC1535" s="67" t="str">
        <f t="shared" si="46"/>
        <v xml:space="preserve"> </v>
      </c>
      <c r="AD1535" s="70">
        <v>2038</v>
      </c>
      <c r="AE1535">
        <f>'Component Informations'!$N541</f>
        <v>0</v>
      </c>
      <c r="AF1535">
        <f>'Component Informations'!$O541</f>
        <v>0</v>
      </c>
      <c r="AG1535" s="73">
        <f>'Component Informations'!$P541</f>
        <v>0</v>
      </c>
      <c r="AM1535" t="str">
        <f t="shared" si="47"/>
        <v xml:space="preserve"> </v>
      </c>
    </row>
    <row r="1536" spans="19:39">
      <c r="S1536" s="70">
        <v>536</v>
      </c>
      <c r="T1536" s="73">
        <f>'Product Informations'!$O544</f>
        <v>0</v>
      </c>
      <c r="U1536" s="73">
        <f>'Product Informations'!$P544</f>
        <v>0</v>
      </c>
      <c r="V1536" s="73">
        <f>'Product Informations'!$Q544</f>
        <v>0</v>
      </c>
      <c r="AC1536" s="67" t="str">
        <f t="shared" si="46"/>
        <v xml:space="preserve"> </v>
      </c>
      <c r="AD1536" s="70">
        <v>2039</v>
      </c>
      <c r="AE1536">
        <f>'Component Informations'!$N542</f>
        <v>0</v>
      </c>
      <c r="AF1536">
        <f>'Component Informations'!$O542</f>
        <v>0</v>
      </c>
      <c r="AG1536" s="73">
        <f>'Component Informations'!$P542</f>
        <v>0</v>
      </c>
      <c r="AM1536" t="str">
        <f t="shared" si="47"/>
        <v xml:space="preserve"> </v>
      </c>
    </row>
    <row r="1537" spans="19:39">
      <c r="S1537" s="70">
        <v>537</v>
      </c>
      <c r="T1537" s="73">
        <f>'Product Informations'!$O545</f>
        <v>0</v>
      </c>
      <c r="U1537" s="73">
        <f>'Product Informations'!$P545</f>
        <v>0</v>
      </c>
      <c r="V1537" s="73">
        <f>'Product Informations'!$Q545</f>
        <v>0</v>
      </c>
      <c r="AC1537" s="67" t="str">
        <f t="shared" si="46"/>
        <v xml:space="preserve"> </v>
      </c>
      <c r="AD1537" s="70">
        <v>2040</v>
      </c>
      <c r="AE1537">
        <f>'Component Informations'!$N543</f>
        <v>0</v>
      </c>
      <c r="AF1537">
        <f>'Component Informations'!$O543</f>
        <v>0</v>
      </c>
      <c r="AG1537" s="73">
        <f>'Component Informations'!$P543</f>
        <v>0</v>
      </c>
      <c r="AM1537" t="str">
        <f t="shared" si="47"/>
        <v xml:space="preserve"> </v>
      </c>
    </row>
    <row r="1538" spans="19:39">
      <c r="S1538" s="70">
        <v>538</v>
      </c>
      <c r="T1538" s="73">
        <f>'Product Informations'!$O546</f>
        <v>0</v>
      </c>
      <c r="U1538" s="73">
        <f>'Product Informations'!$P546</f>
        <v>0</v>
      </c>
      <c r="V1538" s="73">
        <f>'Product Informations'!$Q546</f>
        <v>0</v>
      </c>
      <c r="AC1538" s="67" t="str">
        <f t="shared" ref="AC1538:AC1601" si="48">Z1538&amp;" "&amp;AA1538</f>
        <v xml:space="preserve"> </v>
      </c>
      <c r="AD1538" s="70">
        <v>2041</v>
      </c>
      <c r="AE1538">
        <f>'Component Informations'!$N544</f>
        <v>0</v>
      </c>
      <c r="AF1538">
        <f>'Component Informations'!$O544</f>
        <v>0</v>
      </c>
      <c r="AG1538" s="73">
        <f>'Component Informations'!$P544</f>
        <v>0</v>
      </c>
      <c r="AM1538" t="str">
        <f t="shared" ref="AM1538:AM1601" si="49">AJ1538&amp;" "&amp;AK1538</f>
        <v xml:space="preserve"> </v>
      </c>
    </row>
    <row r="1539" spans="19:39">
      <c r="S1539" s="70">
        <v>539</v>
      </c>
      <c r="T1539" s="73">
        <f>'Product Informations'!$O547</f>
        <v>0</v>
      </c>
      <c r="U1539" s="73">
        <f>'Product Informations'!$P547</f>
        <v>0</v>
      </c>
      <c r="V1539" s="73">
        <f>'Product Informations'!$Q547</f>
        <v>0</v>
      </c>
      <c r="AC1539" s="67" t="str">
        <f t="shared" si="48"/>
        <v xml:space="preserve"> </v>
      </c>
      <c r="AD1539" s="70">
        <v>2042</v>
      </c>
      <c r="AE1539">
        <f>'Component Informations'!$N545</f>
        <v>0</v>
      </c>
      <c r="AF1539">
        <f>'Component Informations'!$O545</f>
        <v>0</v>
      </c>
      <c r="AG1539" s="73">
        <f>'Component Informations'!$P545</f>
        <v>0</v>
      </c>
      <c r="AM1539" t="str">
        <f t="shared" si="49"/>
        <v xml:space="preserve"> </v>
      </c>
    </row>
    <row r="1540" spans="19:39">
      <c r="S1540" s="70">
        <v>540</v>
      </c>
      <c r="T1540" s="73">
        <f>'Product Informations'!$O548</f>
        <v>0</v>
      </c>
      <c r="U1540" s="73">
        <f>'Product Informations'!$P548</f>
        <v>0</v>
      </c>
      <c r="V1540" s="73">
        <f>'Product Informations'!$Q548</f>
        <v>0</v>
      </c>
      <c r="AC1540" s="67" t="str">
        <f t="shared" si="48"/>
        <v xml:space="preserve"> </v>
      </c>
      <c r="AD1540" s="70">
        <v>2043</v>
      </c>
      <c r="AE1540">
        <f>'Component Informations'!$N546</f>
        <v>0</v>
      </c>
      <c r="AF1540">
        <f>'Component Informations'!$O546</f>
        <v>0</v>
      </c>
      <c r="AG1540" s="73">
        <f>'Component Informations'!$P546</f>
        <v>0</v>
      </c>
      <c r="AM1540" t="str">
        <f t="shared" si="49"/>
        <v xml:space="preserve"> </v>
      </c>
    </row>
    <row r="1541" spans="19:39">
      <c r="S1541" s="70">
        <v>541</v>
      </c>
      <c r="T1541" s="73">
        <f>'Product Informations'!$O549</f>
        <v>0</v>
      </c>
      <c r="U1541" s="73">
        <f>'Product Informations'!$P549</f>
        <v>0</v>
      </c>
      <c r="V1541" s="73">
        <f>'Product Informations'!$Q549</f>
        <v>0</v>
      </c>
      <c r="AC1541" s="67" t="str">
        <f t="shared" si="48"/>
        <v xml:space="preserve"> </v>
      </c>
      <c r="AD1541" s="70">
        <v>2044</v>
      </c>
      <c r="AE1541">
        <f>'Component Informations'!$N547</f>
        <v>0</v>
      </c>
      <c r="AF1541">
        <f>'Component Informations'!$O547</f>
        <v>0</v>
      </c>
      <c r="AG1541" s="73">
        <f>'Component Informations'!$P547</f>
        <v>0</v>
      </c>
      <c r="AM1541" t="str">
        <f t="shared" si="49"/>
        <v xml:space="preserve"> </v>
      </c>
    </row>
    <row r="1542" spans="19:39">
      <c r="S1542" s="70">
        <v>542</v>
      </c>
      <c r="T1542" s="73">
        <f>'Product Informations'!$O550</f>
        <v>0</v>
      </c>
      <c r="U1542" s="73">
        <f>'Product Informations'!$P550</f>
        <v>0</v>
      </c>
      <c r="V1542" s="73">
        <f>'Product Informations'!$Q550</f>
        <v>0</v>
      </c>
      <c r="AC1542" s="67" t="str">
        <f t="shared" si="48"/>
        <v xml:space="preserve"> </v>
      </c>
      <c r="AD1542" s="70">
        <v>2045</v>
      </c>
      <c r="AE1542">
        <f>'Component Informations'!$N548</f>
        <v>0</v>
      </c>
      <c r="AF1542">
        <f>'Component Informations'!$O548</f>
        <v>0</v>
      </c>
      <c r="AG1542" s="73">
        <f>'Component Informations'!$P548</f>
        <v>0</v>
      </c>
      <c r="AM1542" t="str">
        <f t="shared" si="49"/>
        <v xml:space="preserve"> </v>
      </c>
    </row>
    <row r="1543" spans="19:39">
      <c r="S1543" s="70">
        <v>543</v>
      </c>
      <c r="T1543" s="73">
        <f>'Product Informations'!$O551</f>
        <v>0</v>
      </c>
      <c r="U1543" s="73">
        <f>'Product Informations'!$P551</f>
        <v>0</v>
      </c>
      <c r="V1543" s="73">
        <f>'Product Informations'!$Q551</f>
        <v>0</v>
      </c>
      <c r="AC1543" s="67" t="str">
        <f t="shared" si="48"/>
        <v xml:space="preserve"> </v>
      </c>
      <c r="AD1543" s="70">
        <v>2046</v>
      </c>
      <c r="AE1543">
        <f>'Component Informations'!$N549</f>
        <v>0</v>
      </c>
      <c r="AF1543">
        <f>'Component Informations'!$O549</f>
        <v>0</v>
      </c>
      <c r="AG1543" s="73">
        <f>'Component Informations'!$P549</f>
        <v>0</v>
      </c>
      <c r="AM1543" t="str">
        <f t="shared" si="49"/>
        <v xml:space="preserve"> </v>
      </c>
    </row>
    <row r="1544" spans="19:39">
      <c r="S1544" s="70">
        <v>544</v>
      </c>
      <c r="T1544" s="73">
        <f>'Product Informations'!$O552</f>
        <v>0</v>
      </c>
      <c r="U1544" s="73">
        <f>'Product Informations'!$P552</f>
        <v>0</v>
      </c>
      <c r="V1544" s="73">
        <f>'Product Informations'!$Q552</f>
        <v>0</v>
      </c>
      <c r="AC1544" s="67" t="str">
        <f t="shared" si="48"/>
        <v xml:space="preserve"> </v>
      </c>
      <c r="AD1544" s="70">
        <v>2047</v>
      </c>
      <c r="AE1544">
        <f>'Component Informations'!$N550</f>
        <v>0</v>
      </c>
      <c r="AF1544">
        <f>'Component Informations'!$O550</f>
        <v>0</v>
      </c>
      <c r="AG1544" s="73">
        <f>'Component Informations'!$P550</f>
        <v>0</v>
      </c>
      <c r="AM1544" t="str">
        <f t="shared" si="49"/>
        <v xml:space="preserve"> </v>
      </c>
    </row>
    <row r="1545" spans="19:39">
      <c r="S1545" s="70">
        <v>545</v>
      </c>
      <c r="T1545" s="73">
        <f>'Product Informations'!$O553</f>
        <v>0</v>
      </c>
      <c r="U1545" s="73">
        <f>'Product Informations'!$P553</f>
        <v>0</v>
      </c>
      <c r="V1545" s="73">
        <f>'Product Informations'!$Q553</f>
        <v>0</v>
      </c>
      <c r="AC1545" s="67" t="str">
        <f t="shared" si="48"/>
        <v xml:space="preserve"> </v>
      </c>
      <c r="AD1545" s="70">
        <v>2048</v>
      </c>
      <c r="AE1545">
        <f>'Component Informations'!$N551</f>
        <v>0</v>
      </c>
      <c r="AF1545">
        <f>'Component Informations'!$O551</f>
        <v>0</v>
      </c>
      <c r="AG1545" s="73">
        <f>'Component Informations'!$P551</f>
        <v>0</v>
      </c>
      <c r="AM1545" t="str">
        <f t="shared" si="49"/>
        <v xml:space="preserve"> </v>
      </c>
    </row>
    <row r="1546" spans="19:39">
      <c r="S1546" s="70">
        <v>546</v>
      </c>
      <c r="T1546" s="73">
        <f>'Product Informations'!$O554</f>
        <v>0</v>
      </c>
      <c r="U1546" s="73">
        <f>'Product Informations'!$P554</f>
        <v>0</v>
      </c>
      <c r="V1546" s="73">
        <f>'Product Informations'!$Q554</f>
        <v>0</v>
      </c>
      <c r="AC1546" s="67" t="str">
        <f t="shared" si="48"/>
        <v xml:space="preserve"> </v>
      </c>
      <c r="AD1546" s="70">
        <v>2049</v>
      </c>
      <c r="AE1546">
        <f>'Component Informations'!$N552</f>
        <v>0</v>
      </c>
      <c r="AF1546">
        <f>'Component Informations'!$O552</f>
        <v>0</v>
      </c>
      <c r="AG1546" s="73">
        <f>'Component Informations'!$P552</f>
        <v>0</v>
      </c>
      <c r="AM1546" t="str">
        <f t="shared" si="49"/>
        <v xml:space="preserve"> </v>
      </c>
    </row>
    <row r="1547" spans="19:39">
      <c r="S1547" s="70">
        <v>547</v>
      </c>
      <c r="T1547" s="73">
        <f>'Product Informations'!$O555</f>
        <v>0</v>
      </c>
      <c r="U1547" s="73">
        <f>'Product Informations'!$P555</f>
        <v>0</v>
      </c>
      <c r="V1547" s="73">
        <f>'Product Informations'!$Q555</f>
        <v>0</v>
      </c>
      <c r="AC1547" s="67" t="str">
        <f t="shared" si="48"/>
        <v xml:space="preserve"> </v>
      </c>
      <c r="AD1547" s="70">
        <v>2050</v>
      </c>
      <c r="AE1547">
        <f>'Component Informations'!$N553</f>
        <v>0</v>
      </c>
      <c r="AF1547">
        <f>'Component Informations'!$O553</f>
        <v>0</v>
      </c>
      <c r="AG1547" s="73">
        <f>'Component Informations'!$P553</f>
        <v>0</v>
      </c>
      <c r="AM1547" t="str">
        <f t="shared" si="49"/>
        <v xml:space="preserve"> </v>
      </c>
    </row>
    <row r="1548" spans="19:39">
      <c r="S1548" s="70">
        <v>548</v>
      </c>
      <c r="T1548" s="73">
        <f>'Product Informations'!$O556</f>
        <v>0</v>
      </c>
      <c r="U1548" s="73">
        <f>'Product Informations'!$P556</f>
        <v>0</v>
      </c>
      <c r="V1548" s="73">
        <f>'Product Informations'!$Q556</f>
        <v>0</v>
      </c>
      <c r="AC1548" s="67" t="str">
        <f t="shared" si="48"/>
        <v xml:space="preserve"> </v>
      </c>
      <c r="AD1548" s="70">
        <v>2051</v>
      </c>
      <c r="AE1548">
        <f>'Component Informations'!$N554</f>
        <v>0</v>
      </c>
      <c r="AF1548">
        <f>'Component Informations'!$O554</f>
        <v>0</v>
      </c>
      <c r="AG1548" s="73">
        <f>'Component Informations'!$P554</f>
        <v>0</v>
      </c>
      <c r="AM1548" t="str">
        <f t="shared" si="49"/>
        <v xml:space="preserve"> </v>
      </c>
    </row>
    <row r="1549" spans="19:39">
      <c r="S1549" s="70">
        <v>549</v>
      </c>
      <c r="T1549" s="73">
        <f>'Product Informations'!$O557</f>
        <v>0</v>
      </c>
      <c r="U1549" s="73">
        <f>'Product Informations'!$P557</f>
        <v>0</v>
      </c>
      <c r="V1549" s="73">
        <f>'Product Informations'!$Q557</f>
        <v>0</v>
      </c>
      <c r="AC1549" s="67" t="str">
        <f t="shared" si="48"/>
        <v xml:space="preserve"> </v>
      </c>
      <c r="AD1549" s="70">
        <v>2052</v>
      </c>
      <c r="AE1549">
        <f>'Component Informations'!$N555</f>
        <v>0</v>
      </c>
      <c r="AF1549">
        <f>'Component Informations'!$O555</f>
        <v>0</v>
      </c>
      <c r="AG1549" s="73">
        <f>'Component Informations'!$P555</f>
        <v>0</v>
      </c>
      <c r="AM1549" t="str">
        <f t="shared" si="49"/>
        <v xml:space="preserve"> </v>
      </c>
    </row>
    <row r="1550" spans="19:39">
      <c r="S1550" s="70">
        <v>550</v>
      </c>
      <c r="T1550" s="73">
        <f>'Product Informations'!$O558</f>
        <v>0</v>
      </c>
      <c r="U1550" s="73">
        <f>'Product Informations'!$P558</f>
        <v>0</v>
      </c>
      <c r="V1550" s="73">
        <f>'Product Informations'!$Q558</f>
        <v>0</v>
      </c>
      <c r="AC1550" s="67" t="str">
        <f t="shared" si="48"/>
        <v xml:space="preserve"> </v>
      </c>
      <c r="AD1550" s="70">
        <v>2053</v>
      </c>
      <c r="AE1550">
        <f>'Component Informations'!$N556</f>
        <v>0</v>
      </c>
      <c r="AF1550">
        <f>'Component Informations'!$O556</f>
        <v>0</v>
      </c>
      <c r="AG1550" s="73">
        <f>'Component Informations'!$P556</f>
        <v>0</v>
      </c>
      <c r="AM1550" t="str">
        <f t="shared" si="49"/>
        <v xml:space="preserve"> </v>
      </c>
    </row>
    <row r="1551" spans="19:39">
      <c r="S1551" s="70">
        <v>551</v>
      </c>
      <c r="T1551" s="73">
        <f>'Product Informations'!$O559</f>
        <v>0</v>
      </c>
      <c r="U1551" s="73">
        <f>'Product Informations'!$P559</f>
        <v>0</v>
      </c>
      <c r="V1551" s="73">
        <f>'Product Informations'!$Q559</f>
        <v>0</v>
      </c>
      <c r="AC1551" s="67" t="str">
        <f t="shared" si="48"/>
        <v xml:space="preserve"> </v>
      </c>
      <c r="AD1551" s="70">
        <v>2054</v>
      </c>
      <c r="AE1551">
        <f>'Component Informations'!$N557</f>
        <v>0</v>
      </c>
      <c r="AF1551">
        <f>'Component Informations'!$O557</f>
        <v>0</v>
      </c>
      <c r="AG1551" s="73">
        <f>'Component Informations'!$P557</f>
        <v>0</v>
      </c>
      <c r="AM1551" t="str">
        <f t="shared" si="49"/>
        <v xml:space="preserve"> </v>
      </c>
    </row>
    <row r="1552" spans="19:39">
      <c r="S1552" s="70">
        <v>552</v>
      </c>
      <c r="T1552" s="73">
        <f>'Product Informations'!$O560</f>
        <v>0</v>
      </c>
      <c r="U1552" s="73">
        <f>'Product Informations'!$P560</f>
        <v>0</v>
      </c>
      <c r="V1552" s="73">
        <f>'Product Informations'!$Q560</f>
        <v>0</v>
      </c>
      <c r="AC1552" s="67" t="str">
        <f t="shared" si="48"/>
        <v xml:space="preserve"> </v>
      </c>
      <c r="AD1552" s="70">
        <v>2055</v>
      </c>
      <c r="AE1552">
        <f>'Component Informations'!$N558</f>
        <v>0</v>
      </c>
      <c r="AF1552">
        <f>'Component Informations'!$O558</f>
        <v>0</v>
      </c>
      <c r="AG1552" s="73">
        <f>'Component Informations'!$P558</f>
        <v>0</v>
      </c>
      <c r="AM1552" t="str">
        <f t="shared" si="49"/>
        <v xml:space="preserve"> </v>
      </c>
    </row>
    <row r="1553" spans="19:39">
      <c r="S1553" s="70">
        <v>553</v>
      </c>
      <c r="T1553" s="73">
        <f>'Product Informations'!$O561</f>
        <v>0</v>
      </c>
      <c r="U1553" s="73">
        <f>'Product Informations'!$P561</f>
        <v>0</v>
      </c>
      <c r="V1553" s="73">
        <f>'Product Informations'!$Q561</f>
        <v>0</v>
      </c>
      <c r="AC1553" s="67" t="str">
        <f t="shared" si="48"/>
        <v xml:space="preserve"> </v>
      </c>
      <c r="AD1553" s="70">
        <v>2056</v>
      </c>
      <c r="AE1553">
        <f>'Component Informations'!$N559</f>
        <v>0</v>
      </c>
      <c r="AF1553">
        <f>'Component Informations'!$O559</f>
        <v>0</v>
      </c>
      <c r="AG1553" s="73">
        <f>'Component Informations'!$P559</f>
        <v>0</v>
      </c>
      <c r="AM1553" t="str">
        <f t="shared" si="49"/>
        <v xml:space="preserve"> </v>
      </c>
    </row>
    <row r="1554" spans="19:39">
      <c r="S1554" s="70">
        <v>554</v>
      </c>
      <c r="T1554" s="73">
        <f>'Product Informations'!$O562</f>
        <v>0</v>
      </c>
      <c r="U1554" s="73">
        <f>'Product Informations'!$P562</f>
        <v>0</v>
      </c>
      <c r="V1554" s="73">
        <f>'Product Informations'!$Q562</f>
        <v>0</v>
      </c>
      <c r="AC1554" s="67" t="str">
        <f t="shared" si="48"/>
        <v xml:space="preserve"> </v>
      </c>
      <c r="AD1554" s="70">
        <v>2057</v>
      </c>
      <c r="AE1554">
        <f>'Component Informations'!$N560</f>
        <v>0</v>
      </c>
      <c r="AF1554">
        <f>'Component Informations'!$O560</f>
        <v>0</v>
      </c>
      <c r="AG1554" s="73">
        <f>'Component Informations'!$P560</f>
        <v>0</v>
      </c>
      <c r="AM1554" t="str">
        <f t="shared" si="49"/>
        <v xml:space="preserve"> </v>
      </c>
    </row>
    <row r="1555" spans="19:39">
      <c r="S1555" s="70">
        <v>555</v>
      </c>
      <c r="T1555" s="73">
        <f>'Product Informations'!$O563</f>
        <v>0</v>
      </c>
      <c r="U1555" s="73">
        <f>'Product Informations'!$P563</f>
        <v>0</v>
      </c>
      <c r="V1555" s="73">
        <f>'Product Informations'!$Q563</f>
        <v>0</v>
      </c>
      <c r="AC1555" s="67" t="str">
        <f t="shared" si="48"/>
        <v xml:space="preserve"> </v>
      </c>
      <c r="AD1555" s="70">
        <v>2058</v>
      </c>
      <c r="AE1555">
        <f>'Component Informations'!$N561</f>
        <v>0</v>
      </c>
      <c r="AF1555">
        <f>'Component Informations'!$O561</f>
        <v>0</v>
      </c>
      <c r="AG1555" s="73">
        <f>'Component Informations'!$P561</f>
        <v>0</v>
      </c>
      <c r="AM1555" t="str">
        <f t="shared" si="49"/>
        <v xml:space="preserve"> </v>
      </c>
    </row>
    <row r="1556" spans="19:39">
      <c r="S1556" s="70">
        <v>556</v>
      </c>
      <c r="T1556" s="73">
        <f>'Product Informations'!$O564</f>
        <v>0</v>
      </c>
      <c r="U1556" s="73">
        <f>'Product Informations'!$P564</f>
        <v>0</v>
      </c>
      <c r="V1556" s="73">
        <f>'Product Informations'!$Q564</f>
        <v>0</v>
      </c>
      <c r="AC1556" s="67" t="str">
        <f t="shared" si="48"/>
        <v xml:space="preserve"> </v>
      </c>
      <c r="AD1556" s="70">
        <v>2059</v>
      </c>
      <c r="AE1556">
        <f>'Component Informations'!$N562</f>
        <v>0</v>
      </c>
      <c r="AF1556">
        <f>'Component Informations'!$O562</f>
        <v>0</v>
      </c>
      <c r="AG1556" s="73">
        <f>'Component Informations'!$P562</f>
        <v>0</v>
      </c>
      <c r="AM1556" t="str">
        <f t="shared" si="49"/>
        <v xml:space="preserve"> </v>
      </c>
    </row>
    <row r="1557" spans="19:39">
      <c r="S1557" s="70">
        <v>557</v>
      </c>
      <c r="T1557" s="73">
        <f>'Product Informations'!$O565</f>
        <v>0</v>
      </c>
      <c r="U1557" s="73">
        <f>'Product Informations'!$P565</f>
        <v>0</v>
      </c>
      <c r="V1557" s="73">
        <f>'Product Informations'!$Q565</f>
        <v>0</v>
      </c>
      <c r="AC1557" s="67" t="str">
        <f t="shared" si="48"/>
        <v xml:space="preserve"> </v>
      </c>
      <c r="AD1557" s="70">
        <v>2060</v>
      </c>
      <c r="AE1557">
        <f>'Component Informations'!$N563</f>
        <v>0</v>
      </c>
      <c r="AF1557">
        <f>'Component Informations'!$O563</f>
        <v>0</v>
      </c>
      <c r="AG1557" s="73">
        <f>'Component Informations'!$P563</f>
        <v>0</v>
      </c>
      <c r="AM1557" t="str">
        <f t="shared" si="49"/>
        <v xml:space="preserve"> </v>
      </c>
    </row>
    <row r="1558" spans="19:39">
      <c r="S1558" s="70">
        <v>558</v>
      </c>
      <c r="T1558" s="73">
        <f>'Product Informations'!$O566</f>
        <v>0</v>
      </c>
      <c r="U1558" s="73">
        <f>'Product Informations'!$P566</f>
        <v>0</v>
      </c>
      <c r="V1558" s="73">
        <f>'Product Informations'!$Q566</f>
        <v>0</v>
      </c>
      <c r="AC1558" s="67" t="str">
        <f t="shared" si="48"/>
        <v xml:space="preserve"> </v>
      </c>
      <c r="AD1558" s="70">
        <v>2061</v>
      </c>
      <c r="AE1558">
        <f>'Component Informations'!$N564</f>
        <v>0</v>
      </c>
      <c r="AF1558">
        <f>'Component Informations'!$O564</f>
        <v>0</v>
      </c>
      <c r="AG1558" s="73">
        <f>'Component Informations'!$P564</f>
        <v>0</v>
      </c>
      <c r="AM1558" t="str">
        <f t="shared" si="49"/>
        <v xml:space="preserve"> </v>
      </c>
    </row>
    <row r="1559" spans="19:39">
      <c r="S1559" s="70">
        <v>559</v>
      </c>
      <c r="T1559" s="73">
        <f>'Product Informations'!$O567</f>
        <v>0</v>
      </c>
      <c r="U1559" s="73">
        <f>'Product Informations'!$P567</f>
        <v>0</v>
      </c>
      <c r="V1559" s="73">
        <f>'Product Informations'!$Q567</f>
        <v>0</v>
      </c>
      <c r="AC1559" s="67" t="str">
        <f t="shared" si="48"/>
        <v xml:space="preserve"> </v>
      </c>
      <c r="AD1559" s="70">
        <v>2062</v>
      </c>
      <c r="AE1559">
        <f>'Component Informations'!$N565</f>
        <v>0</v>
      </c>
      <c r="AF1559">
        <f>'Component Informations'!$O565</f>
        <v>0</v>
      </c>
      <c r="AG1559" s="73">
        <f>'Component Informations'!$P565</f>
        <v>0</v>
      </c>
      <c r="AM1559" t="str">
        <f t="shared" si="49"/>
        <v xml:space="preserve"> </v>
      </c>
    </row>
    <row r="1560" spans="19:39">
      <c r="S1560" s="70">
        <v>560</v>
      </c>
      <c r="T1560" s="73">
        <f>'Product Informations'!$O568</f>
        <v>0</v>
      </c>
      <c r="U1560" s="73">
        <f>'Product Informations'!$P568</f>
        <v>0</v>
      </c>
      <c r="V1560" s="73">
        <f>'Product Informations'!$Q568</f>
        <v>0</v>
      </c>
      <c r="AC1560" s="67" t="str">
        <f t="shared" si="48"/>
        <v xml:space="preserve"> </v>
      </c>
      <c r="AD1560" s="70">
        <v>2063</v>
      </c>
      <c r="AE1560">
        <f>'Component Informations'!$N566</f>
        <v>0</v>
      </c>
      <c r="AF1560">
        <f>'Component Informations'!$O566</f>
        <v>0</v>
      </c>
      <c r="AG1560" s="73">
        <f>'Component Informations'!$P566</f>
        <v>0</v>
      </c>
      <c r="AM1560" t="str">
        <f t="shared" si="49"/>
        <v xml:space="preserve"> </v>
      </c>
    </row>
    <row r="1561" spans="19:39">
      <c r="S1561" s="70">
        <v>561</v>
      </c>
      <c r="T1561" s="73">
        <f>'Product Informations'!$O569</f>
        <v>0</v>
      </c>
      <c r="U1561" s="73">
        <f>'Product Informations'!$P569</f>
        <v>0</v>
      </c>
      <c r="V1561" s="73">
        <f>'Product Informations'!$Q569</f>
        <v>0</v>
      </c>
      <c r="AC1561" s="67" t="str">
        <f t="shared" si="48"/>
        <v xml:space="preserve"> </v>
      </c>
      <c r="AD1561" s="70">
        <v>2064</v>
      </c>
      <c r="AE1561">
        <f>'Component Informations'!$N567</f>
        <v>0</v>
      </c>
      <c r="AF1561">
        <f>'Component Informations'!$O567</f>
        <v>0</v>
      </c>
      <c r="AG1561" s="73">
        <f>'Component Informations'!$P567</f>
        <v>0</v>
      </c>
      <c r="AM1561" t="str">
        <f t="shared" si="49"/>
        <v xml:space="preserve"> </v>
      </c>
    </row>
    <row r="1562" spans="19:39">
      <c r="S1562" s="70">
        <v>562</v>
      </c>
      <c r="T1562" s="73">
        <f>'Product Informations'!$O570</f>
        <v>0</v>
      </c>
      <c r="U1562" s="73">
        <f>'Product Informations'!$P570</f>
        <v>0</v>
      </c>
      <c r="V1562" s="73">
        <f>'Product Informations'!$Q570</f>
        <v>0</v>
      </c>
      <c r="AC1562" s="67" t="str">
        <f t="shared" si="48"/>
        <v xml:space="preserve"> </v>
      </c>
      <c r="AD1562" s="70">
        <v>2065</v>
      </c>
      <c r="AE1562">
        <f>'Component Informations'!$N568</f>
        <v>0</v>
      </c>
      <c r="AF1562">
        <f>'Component Informations'!$O568</f>
        <v>0</v>
      </c>
      <c r="AG1562" s="73">
        <f>'Component Informations'!$P568</f>
        <v>0</v>
      </c>
      <c r="AM1562" t="str">
        <f t="shared" si="49"/>
        <v xml:space="preserve"> </v>
      </c>
    </row>
    <row r="1563" spans="19:39">
      <c r="S1563" s="70">
        <v>563</v>
      </c>
      <c r="T1563" s="73">
        <f>'Product Informations'!$O571</f>
        <v>0</v>
      </c>
      <c r="U1563" s="73">
        <f>'Product Informations'!$P571</f>
        <v>0</v>
      </c>
      <c r="V1563" s="73">
        <f>'Product Informations'!$Q571</f>
        <v>0</v>
      </c>
      <c r="AC1563" s="67" t="str">
        <f t="shared" si="48"/>
        <v xml:space="preserve"> </v>
      </c>
      <c r="AD1563" s="70">
        <v>2066</v>
      </c>
      <c r="AE1563">
        <f>'Component Informations'!$N569</f>
        <v>0</v>
      </c>
      <c r="AF1563">
        <f>'Component Informations'!$O569</f>
        <v>0</v>
      </c>
      <c r="AG1563" s="73">
        <f>'Component Informations'!$P569</f>
        <v>0</v>
      </c>
      <c r="AM1563" t="str">
        <f t="shared" si="49"/>
        <v xml:space="preserve"> </v>
      </c>
    </row>
    <row r="1564" spans="19:39">
      <c r="S1564" s="70">
        <v>564</v>
      </c>
      <c r="T1564" s="73">
        <f>'Product Informations'!$O572</f>
        <v>0</v>
      </c>
      <c r="U1564" s="73">
        <f>'Product Informations'!$P572</f>
        <v>0</v>
      </c>
      <c r="V1564" s="73">
        <f>'Product Informations'!$Q572</f>
        <v>0</v>
      </c>
      <c r="AC1564" s="67" t="str">
        <f t="shared" si="48"/>
        <v xml:space="preserve"> </v>
      </c>
      <c r="AD1564" s="70">
        <v>2067</v>
      </c>
      <c r="AE1564">
        <f>'Component Informations'!$N570</f>
        <v>0</v>
      </c>
      <c r="AF1564">
        <f>'Component Informations'!$O570</f>
        <v>0</v>
      </c>
      <c r="AG1564" s="73">
        <f>'Component Informations'!$P570</f>
        <v>0</v>
      </c>
      <c r="AM1564" t="str">
        <f t="shared" si="49"/>
        <v xml:space="preserve"> </v>
      </c>
    </row>
    <row r="1565" spans="19:39">
      <c r="S1565" s="70">
        <v>565</v>
      </c>
      <c r="T1565" s="73">
        <f>'Product Informations'!$O573</f>
        <v>0</v>
      </c>
      <c r="U1565" s="73">
        <f>'Product Informations'!$P573</f>
        <v>0</v>
      </c>
      <c r="V1565" s="73">
        <f>'Product Informations'!$Q573</f>
        <v>0</v>
      </c>
      <c r="AC1565" s="67" t="str">
        <f t="shared" si="48"/>
        <v xml:space="preserve"> </v>
      </c>
      <c r="AD1565" s="70">
        <v>2068</v>
      </c>
      <c r="AE1565">
        <f>'Component Informations'!$N571</f>
        <v>0</v>
      </c>
      <c r="AF1565">
        <f>'Component Informations'!$O571</f>
        <v>0</v>
      </c>
      <c r="AG1565" s="73">
        <f>'Component Informations'!$P571</f>
        <v>0</v>
      </c>
      <c r="AM1565" t="str">
        <f t="shared" si="49"/>
        <v xml:space="preserve"> </v>
      </c>
    </row>
    <row r="1566" spans="19:39">
      <c r="S1566" s="70">
        <v>566</v>
      </c>
      <c r="T1566" s="73">
        <f>'Product Informations'!$O574</f>
        <v>0</v>
      </c>
      <c r="U1566" s="73">
        <f>'Product Informations'!$P574</f>
        <v>0</v>
      </c>
      <c r="V1566" s="73">
        <f>'Product Informations'!$Q574</f>
        <v>0</v>
      </c>
      <c r="AC1566" s="67" t="str">
        <f t="shared" si="48"/>
        <v xml:space="preserve"> </v>
      </c>
      <c r="AD1566" s="70">
        <v>2069</v>
      </c>
      <c r="AE1566">
        <f>'Component Informations'!$N572</f>
        <v>0</v>
      </c>
      <c r="AF1566">
        <f>'Component Informations'!$O572</f>
        <v>0</v>
      </c>
      <c r="AG1566" s="73">
        <f>'Component Informations'!$P572</f>
        <v>0</v>
      </c>
      <c r="AM1566" t="str">
        <f t="shared" si="49"/>
        <v xml:space="preserve"> </v>
      </c>
    </row>
    <row r="1567" spans="19:39">
      <c r="S1567" s="70">
        <v>567</v>
      </c>
      <c r="T1567" s="73">
        <f>'Product Informations'!$O575</f>
        <v>0</v>
      </c>
      <c r="U1567" s="73">
        <f>'Product Informations'!$P575</f>
        <v>0</v>
      </c>
      <c r="V1567" s="73">
        <f>'Product Informations'!$Q575</f>
        <v>0</v>
      </c>
      <c r="AC1567" s="67" t="str">
        <f t="shared" si="48"/>
        <v xml:space="preserve"> </v>
      </c>
      <c r="AD1567" s="70">
        <v>2070</v>
      </c>
      <c r="AE1567">
        <f>'Component Informations'!$N573</f>
        <v>0</v>
      </c>
      <c r="AF1567">
        <f>'Component Informations'!$O573</f>
        <v>0</v>
      </c>
      <c r="AG1567" s="73">
        <f>'Component Informations'!$P573</f>
        <v>0</v>
      </c>
      <c r="AM1567" t="str">
        <f t="shared" si="49"/>
        <v xml:space="preserve"> </v>
      </c>
    </row>
    <row r="1568" spans="19:39">
      <c r="S1568" s="70">
        <v>568</v>
      </c>
      <c r="T1568" s="73">
        <f>'Product Informations'!$O576</f>
        <v>0</v>
      </c>
      <c r="U1568" s="73">
        <f>'Product Informations'!$P576</f>
        <v>0</v>
      </c>
      <c r="V1568" s="73">
        <f>'Product Informations'!$Q576</f>
        <v>0</v>
      </c>
      <c r="AC1568" s="67" t="str">
        <f t="shared" si="48"/>
        <v xml:space="preserve"> </v>
      </c>
      <c r="AD1568" s="70">
        <v>2071</v>
      </c>
      <c r="AE1568">
        <f>'Component Informations'!$N574</f>
        <v>0</v>
      </c>
      <c r="AF1568">
        <f>'Component Informations'!$O574</f>
        <v>0</v>
      </c>
      <c r="AG1568" s="73">
        <f>'Component Informations'!$P574</f>
        <v>0</v>
      </c>
      <c r="AM1568" t="str">
        <f t="shared" si="49"/>
        <v xml:space="preserve"> </v>
      </c>
    </row>
    <row r="1569" spans="19:39">
      <c r="S1569" s="70">
        <v>569</v>
      </c>
      <c r="T1569" s="73">
        <f>'Product Informations'!$O577</f>
        <v>0</v>
      </c>
      <c r="U1569" s="73">
        <f>'Product Informations'!$P577</f>
        <v>0</v>
      </c>
      <c r="V1569" s="73">
        <f>'Product Informations'!$Q577</f>
        <v>0</v>
      </c>
      <c r="AC1569" s="67" t="str">
        <f t="shared" si="48"/>
        <v xml:space="preserve"> </v>
      </c>
      <c r="AD1569" s="70">
        <v>2072</v>
      </c>
      <c r="AE1569">
        <f>'Component Informations'!$N575</f>
        <v>0</v>
      </c>
      <c r="AF1569">
        <f>'Component Informations'!$O575</f>
        <v>0</v>
      </c>
      <c r="AG1569" s="73">
        <f>'Component Informations'!$P575</f>
        <v>0</v>
      </c>
      <c r="AM1569" t="str">
        <f t="shared" si="49"/>
        <v xml:space="preserve"> </v>
      </c>
    </row>
    <row r="1570" spans="19:39">
      <c r="S1570" s="70">
        <v>570</v>
      </c>
      <c r="T1570" s="73">
        <f>'Product Informations'!$O578</f>
        <v>0</v>
      </c>
      <c r="U1570" s="73">
        <f>'Product Informations'!$P578</f>
        <v>0</v>
      </c>
      <c r="V1570" s="73">
        <f>'Product Informations'!$Q578</f>
        <v>0</v>
      </c>
      <c r="AC1570" s="67" t="str">
        <f t="shared" si="48"/>
        <v xml:space="preserve"> </v>
      </c>
      <c r="AD1570" s="70">
        <v>2073</v>
      </c>
      <c r="AE1570">
        <f>'Component Informations'!$N576</f>
        <v>0</v>
      </c>
      <c r="AF1570">
        <f>'Component Informations'!$O576</f>
        <v>0</v>
      </c>
      <c r="AG1570" s="73">
        <f>'Component Informations'!$P576</f>
        <v>0</v>
      </c>
      <c r="AM1570" t="str">
        <f t="shared" si="49"/>
        <v xml:space="preserve"> </v>
      </c>
    </row>
    <row r="1571" spans="19:39">
      <c r="S1571" s="70">
        <v>571</v>
      </c>
      <c r="T1571" s="73">
        <f>'Product Informations'!$O579</f>
        <v>0</v>
      </c>
      <c r="U1571" s="73">
        <f>'Product Informations'!$P579</f>
        <v>0</v>
      </c>
      <c r="V1571" s="73">
        <f>'Product Informations'!$Q579</f>
        <v>0</v>
      </c>
      <c r="AC1571" s="67" t="str">
        <f t="shared" si="48"/>
        <v xml:space="preserve"> </v>
      </c>
      <c r="AD1571" s="70">
        <v>2074</v>
      </c>
      <c r="AE1571">
        <f>'Component Informations'!$N577</f>
        <v>0</v>
      </c>
      <c r="AF1571">
        <f>'Component Informations'!$O577</f>
        <v>0</v>
      </c>
      <c r="AG1571" s="73">
        <f>'Component Informations'!$P577</f>
        <v>0</v>
      </c>
      <c r="AM1571" t="str">
        <f t="shared" si="49"/>
        <v xml:space="preserve"> </v>
      </c>
    </row>
    <row r="1572" spans="19:39">
      <c r="S1572" s="70">
        <v>572</v>
      </c>
      <c r="T1572" s="73">
        <f>'Product Informations'!$O580</f>
        <v>0</v>
      </c>
      <c r="U1572" s="73">
        <f>'Product Informations'!$P580</f>
        <v>0</v>
      </c>
      <c r="V1572" s="73">
        <f>'Product Informations'!$Q580</f>
        <v>0</v>
      </c>
      <c r="AC1572" s="67" t="str">
        <f t="shared" si="48"/>
        <v xml:space="preserve"> </v>
      </c>
      <c r="AD1572" s="70">
        <v>2075</v>
      </c>
      <c r="AE1572">
        <f>'Component Informations'!$N578</f>
        <v>0</v>
      </c>
      <c r="AF1572">
        <f>'Component Informations'!$O578</f>
        <v>0</v>
      </c>
      <c r="AG1572" s="73">
        <f>'Component Informations'!$P578</f>
        <v>0</v>
      </c>
      <c r="AM1572" t="str">
        <f t="shared" si="49"/>
        <v xml:space="preserve"> </v>
      </c>
    </row>
    <row r="1573" spans="19:39">
      <c r="S1573" s="70">
        <v>573</v>
      </c>
      <c r="T1573" s="73">
        <f>'Product Informations'!$O581</f>
        <v>0</v>
      </c>
      <c r="U1573" s="73">
        <f>'Product Informations'!$P581</f>
        <v>0</v>
      </c>
      <c r="V1573" s="73">
        <f>'Product Informations'!$Q581</f>
        <v>0</v>
      </c>
      <c r="AC1573" s="67" t="str">
        <f t="shared" si="48"/>
        <v xml:space="preserve"> </v>
      </c>
      <c r="AD1573" s="70">
        <v>2076</v>
      </c>
      <c r="AE1573">
        <f>'Component Informations'!$N579</f>
        <v>0</v>
      </c>
      <c r="AF1573">
        <f>'Component Informations'!$O579</f>
        <v>0</v>
      </c>
      <c r="AG1573" s="73">
        <f>'Component Informations'!$P579</f>
        <v>0</v>
      </c>
      <c r="AM1573" t="str">
        <f t="shared" si="49"/>
        <v xml:space="preserve"> </v>
      </c>
    </row>
    <row r="1574" spans="19:39">
      <c r="S1574" s="70">
        <v>574</v>
      </c>
      <c r="T1574" s="73">
        <f>'Product Informations'!$O582</f>
        <v>0</v>
      </c>
      <c r="U1574" s="73">
        <f>'Product Informations'!$P582</f>
        <v>0</v>
      </c>
      <c r="V1574" s="73">
        <f>'Product Informations'!$Q582</f>
        <v>0</v>
      </c>
      <c r="AC1574" s="67" t="str">
        <f t="shared" si="48"/>
        <v xml:space="preserve"> </v>
      </c>
      <c r="AD1574" s="70">
        <v>2077</v>
      </c>
      <c r="AE1574">
        <f>'Component Informations'!$N580</f>
        <v>0</v>
      </c>
      <c r="AF1574">
        <f>'Component Informations'!$O580</f>
        <v>0</v>
      </c>
      <c r="AG1574" s="73">
        <f>'Component Informations'!$P580</f>
        <v>0</v>
      </c>
      <c r="AM1574" t="str">
        <f t="shared" si="49"/>
        <v xml:space="preserve"> </v>
      </c>
    </row>
    <row r="1575" spans="19:39">
      <c r="S1575" s="70">
        <v>575</v>
      </c>
      <c r="T1575" s="73">
        <f>'Product Informations'!$O583</f>
        <v>0</v>
      </c>
      <c r="U1575" s="73">
        <f>'Product Informations'!$P583</f>
        <v>0</v>
      </c>
      <c r="V1575" s="73">
        <f>'Product Informations'!$Q583</f>
        <v>0</v>
      </c>
      <c r="AC1575" s="67" t="str">
        <f t="shared" si="48"/>
        <v xml:space="preserve"> </v>
      </c>
      <c r="AD1575" s="70">
        <v>2078</v>
      </c>
      <c r="AE1575">
        <f>'Component Informations'!$N581</f>
        <v>0</v>
      </c>
      <c r="AF1575">
        <f>'Component Informations'!$O581</f>
        <v>0</v>
      </c>
      <c r="AG1575" s="73">
        <f>'Component Informations'!$P581</f>
        <v>0</v>
      </c>
      <c r="AM1575" t="str">
        <f t="shared" si="49"/>
        <v xml:space="preserve"> </v>
      </c>
    </row>
    <row r="1576" spans="19:39">
      <c r="S1576" s="70">
        <v>576</v>
      </c>
      <c r="T1576" s="73">
        <f>'Product Informations'!$O584</f>
        <v>0</v>
      </c>
      <c r="U1576" s="73">
        <f>'Product Informations'!$P584</f>
        <v>0</v>
      </c>
      <c r="V1576" s="73">
        <f>'Product Informations'!$Q584</f>
        <v>0</v>
      </c>
      <c r="AC1576" s="67" t="str">
        <f t="shared" si="48"/>
        <v xml:space="preserve"> </v>
      </c>
      <c r="AD1576" s="70">
        <v>2079</v>
      </c>
      <c r="AE1576">
        <f>'Component Informations'!$N582</f>
        <v>0</v>
      </c>
      <c r="AF1576">
        <f>'Component Informations'!$O582</f>
        <v>0</v>
      </c>
      <c r="AG1576" s="73">
        <f>'Component Informations'!$P582</f>
        <v>0</v>
      </c>
      <c r="AM1576" t="str">
        <f t="shared" si="49"/>
        <v xml:space="preserve"> </v>
      </c>
    </row>
    <row r="1577" spans="19:39">
      <c r="S1577" s="70">
        <v>577</v>
      </c>
      <c r="T1577" s="73">
        <f>'Product Informations'!$O585</f>
        <v>0</v>
      </c>
      <c r="U1577" s="73">
        <f>'Product Informations'!$P585</f>
        <v>0</v>
      </c>
      <c r="V1577" s="73">
        <f>'Product Informations'!$Q585</f>
        <v>0</v>
      </c>
      <c r="AC1577" s="67" t="str">
        <f t="shared" si="48"/>
        <v xml:space="preserve"> </v>
      </c>
      <c r="AD1577" s="70">
        <v>2080</v>
      </c>
      <c r="AE1577">
        <f>'Component Informations'!$N583</f>
        <v>0</v>
      </c>
      <c r="AF1577">
        <f>'Component Informations'!$O583</f>
        <v>0</v>
      </c>
      <c r="AG1577" s="73">
        <f>'Component Informations'!$P583</f>
        <v>0</v>
      </c>
      <c r="AM1577" t="str">
        <f t="shared" si="49"/>
        <v xml:space="preserve"> </v>
      </c>
    </row>
    <row r="1578" spans="19:39">
      <c r="S1578" s="70">
        <v>578</v>
      </c>
      <c r="T1578" s="73">
        <f>'Product Informations'!$O586</f>
        <v>0</v>
      </c>
      <c r="U1578" s="73">
        <f>'Product Informations'!$P586</f>
        <v>0</v>
      </c>
      <c r="V1578" s="73">
        <f>'Product Informations'!$Q586</f>
        <v>0</v>
      </c>
      <c r="AC1578" s="67" t="str">
        <f t="shared" si="48"/>
        <v xml:space="preserve"> </v>
      </c>
      <c r="AD1578" s="70">
        <v>2081</v>
      </c>
      <c r="AE1578">
        <f>'Component Informations'!$N584</f>
        <v>0</v>
      </c>
      <c r="AF1578">
        <f>'Component Informations'!$O584</f>
        <v>0</v>
      </c>
      <c r="AG1578" s="73">
        <f>'Component Informations'!$P584</f>
        <v>0</v>
      </c>
      <c r="AM1578" t="str">
        <f t="shared" si="49"/>
        <v xml:space="preserve"> </v>
      </c>
    </row>
    <row r="1579" spans="19:39">
      <c r="S1579" s="70">
        <v>579</v>
      </c>
      <c r="T1579" s="73">
        <f>'Product Informations'!$O587</f>
        <v>0</v>
      </c>
      <c r="U1579" s="73">
        <f>'Product Informations'!$P587</f>
        <v>0</v>
      </c>
      <c r="V1579" s="73">
        <f>'Product Informations'!$Q587</f>
        <v>0</v>
      </c>
      <c r="AC1579" s="67" t="str">
        <f t="shared" si="48"/>
        <v xml:space="preserve"> </v>
      </c>
      <c r="AD1579" s="70">
        <v>2082</v>
      </c>
      <c r="AE1579">
        <f>'Component Informations'!$N585</f>
        <v>0</v>
      </c>
      <c r="AF1579">
        <f>'Component Informations'!$O585</f>
        <v>0</v>
      </c>
      <c r="AG1579" s="73">
        <f>'Component Informations'!$P585</f>
        <v>0</v>
      </c>
      <c r="AM1579" t="str">
        <f t="shared" si="49"/>
        <v xml:space="preserve"> </v>
      </c>
    </row>
    <row r="1580" spans="19:39">
      <c r="S1580" s="70">
        <v>580</v>
      </c>
      <c r="T1580" s="73">
        <f>'Product Informations'!$O588</f>
        <v>0</v>
      </c>
      <c r="U1580" s="73">
        <f>'Product Informations'!$P588</f>
        <v>0</v>
      </c>
      <c r="V1580" s="73">
        <f>'Product Informations'!$Q588</f>
        <v>0</v>
      </c>
      <c r="AC1580" s="67" t="str">
        <f t="shared" si="48"/>
        <v xml:space="preserve"> </v>
      </c>
      <c r="AD1580" s="70">
        <v>2083</v>
      </c>
      <c r="AE1580">
        <f>'Component Informations'!$N586</f>
        <v>0</v>
      </c>
      <c r="AF1580">
        <f>'Component Informations'!$O586</f>
        <v>0</v>
      </c>
      <c r="AG1580" s="73">
        <f>'Component Informations'!$P586</f>
        <v>0</v>
      </c>
      <c r="AM1580" t="str">
        <f t="shared" si="49"/>
        <v xml:space="preserve"> </v>
      </c>
    </row>
    <row r="1581" spans="19:39">
      <c r="S1581" s="70">
        <v>581</v>
      </c>
      <c r="T1581" s="73">
        <f>'Product Informations'!$O589</f>
        <v>0</v>
      </c>
      <c r="U1581" s="73">
        <f>'Product Informations'!$P589</f>
        <v>0</v>
      </c>
      <c r="V1581" s="73">
        <f>'Product Informations'!$Q589</f>
        <v>0</v>
      </c>
      <c r="AC1581" s="67" t="str">
        <f t="shared" si="48"/>
        <v xml:space="preserve"> </v>
      </c>
      <c r="AD1581" s="70">
        <v>2084</v>
      </c>
      <c r="AE1581">
        <f>'Component Informations'!$N587</f>
        <v>0</v>
      </c>
      <c r="AF1581">
        <f>'Component Informations'!$O587</f>
        <v>0</v>
      </c>
      <c r="AG1581" s="73">
        <f>'Component Informations'!$P587</f>
        <v>0</v>
      </c>
      <c r="AM1581" t="str">
        <f t="shared" si="49"/>
        <v xml:space="preserve"> </v>
      </c>
    </row>
    <row r="1582" spans="19:39">
      <c r="S1582" s="70">
        <v>582</v>
      </c>
      <c r="T1582" s="73">
        <f>'Product Informations'!$O590</f>
        <v>0</v>
      </c>
      <c r="U1582" s="73">
        <f>'Product Informations'!$P590</f>
        <v>0</v>
      </c>
      <c r="V1582" s="73">
        <f>'Product Informations'!$Q590</f>
        <v>0</v>
      </c>
      <c r="AC1582" s="67" t="str">
        <f t="shared" si="48"/>
        <v xml:space="preserve"> </v>
      </c>
      <c r="AD1582" s="70">
        <v>2085</v>
      </c>
      <c r="AE1582">
        <f>'Component Informations'!$N588</f>
        <v>0</v>
      </c>
      <c r="AF1582">
        <f>'Component Informations'!$O588</f>
        <v>0</v>
      </c>
      <c r="AG1582" s="73">
        <f>'Component Informations'!$P588</f>
        <v>0</v>
      </c>
      <c r="AM1582" t="str">
        <f t="shared" si="49"/>
        <v xml:space="preserve"> </v>
      </c>
    </row>
    <row r="1583" spans="19:39">
      <c r="S1583" s="70">
        <v>583</v>
      </c>
      <c r="T1583" s="73">
        <f>'Product Informations'!$O591</f>
        <v>0</v>
      </c>
      <c r="U1583" s="73">
        <f>'Product Informations'!$P591</f>
        <v>0</v>
      </c>
      <c r="V1583" s="73">
        <f>'Product Informations'!$Q591</f>
        <v>0</v>
      </c>
      <c r="AC1583" s="67" t="str">
        <f t="shared" si="48"/>
        <v xml:space="preserve"> </v>
      </c>
      <c r="AD1583" s="70">
        <v>2086</v>
      </c>
      <c r="AE1583">
        <f>'Component Informations'!$N589</f>
        <v>0</v>
      </c>
      <c r="AF1583">
        <f>'Component Informations'!$O589</f>
        <v>0</v>
      </c>
      <c r="AG1583" s="73">
        <f>'Component Informations'!$P589</f>
        <v>0</v>
      </c>
      <c r="AM1583" t="str">
        <f t="shared" si="49"/>
        <v xml:space="preserve"> </v>
      </c>
    </row>
    <row r="1584" spans="19:39">
      <c r="S1584" s="70">
        <v>584</v>
      </c>
      <c r="T1584" s="73">
        <f>'Product Informations'!$O592</f>
        <v>0</v>
      </c>
      <c r="U1584" s="73">
        <f>'Product Informations'!$P592</f>
        <v>0</v>
      </c>
      <c r="V1584" s="73">
        <f>'Product Informations'!$Q592</f>
        <v>0</v>
      </c>
      <c r="AC1584" s="67" t="str">
        <f t="shared" si="48"/>
        <v xml:space="preserve"> </v>
      </c>
      <c r="AD1584" s="70">
        <v>2087</v>
      </c>
      <c r="AE1584">
        <f>'Component Informations'!$N590</f>
        <v>0</v>
      </c>
      <c r="AF1584">
        <f>'Component Informations'!$O590</f>
        <v>0</v>
      </c>
      <c r="AG1584" s="73">
        <f>'Component Informations'!$P590</f>
        <v>0</v>
      </c>
      <c r="AM1584" t="str">
        <f t="shared" si="49"/>
        <v xml:space="preserve"> </v>
      </c>
    </row>
    <row r="1585" spans="19:39">
      <c r="S1585" s="70">
        <v>585</v>
      </c>
      <c r="T1585" s="73">
        <f>'Product Informations'!$O593</f>
        <v>0</v>
      </c>
      <c r="U1585" s="73">
        <f>'Product Informations'!$P593</f>
        <v>0</v>
      </c>
      <c r="V1585" s="73">
        <f>'Product Informations'!$Q593</f>
        <v>0</v>
      </c>
      <c r="AC1585" s="67" t="str">
        <f t="shared" si="48"/>
        <v xml:space="preserve"> </v>
      </c>
      <c r="AD1585" s="70">
        <v>2088</v>
      </c>
      <c r="AE1585">
        <f>'Component Informations'!$N591</f>
        <v>0</v>
      </c>
      <c r="AF1585">
        <f>'Component Informations'!$O591</f>
        <v>0</v>
      </c>
      <c r="AG1585" s="73">
        <f>'Component Informations'!$P591</f>
        <v>0</v>
      </c>
      <c r="AM1585" t="str">
        <f t="shared" si="49"/>
        <v xml:space="preserve"> </v>
      </c>
    </row>
    <row r="1586" spans="19:39">
      <c r="S1586" s="70">
        <v>586</v>
      </c>
      <c r="T1586" s="73">
        <f>'Product Informations'!$O594</f>
        <v>0</v>
      </c>
      <c r="U1586" s="73">
        <f>'Product Informations'!$P594</f>
        <v>0</v>
      </c>
      <c r="V1586" s="73">
        <f>'Product Informations'!$Q594</f>
        <v>0</v>
      </c>
      <c r="AC1586" s="67" t="str">
        <f t="shared" si="48"/>
        <v xml:space="preserve"> </v>
      </c>
      <c r="AD1586" s="70">
        <v>2089</v>
      </c>
      <c r="AE1586">
        <f>'Component Informations'!$N592</f>
        <v>0</v>
      </c>
      <c r="AF1586">
        <f>'Component Informations'!$O592</f>
        <v>0</v>
      </c>
      <c r="AG1586" s="73">
        <f>'Component Informations'!$P592</f>
        <v>0</v>
      </c>
      <c r="AM1586" t="str">
        <f t="shared" si="49"/>
        <v xml:space="preserve"> </v>
      </c>
    </row>
    <row r="1587" spans="19:39">
      <c r="S1587" s="70">
        <v>587</v>
      </c>
      <c r="T1587" s="73">
        <f>'Product Informations'!$O595</f>
        <v>0</v>
      </c>
      <c r="U1587" s="73">
        <f>'Product Informations'!$P595</f>
        <v>0</v>
      </c>
      <c r="V1587" s="73">
        <f>'Product Informations'!$Q595</f>
        <v>0</v>
      </c>
      <c r="AC1587" s="67" t="str">
        <f t="shared" si="48"/>
        <v xml:space="preserve"> </v>
      </c>
      <c r="AD1587" s="70">
        <v>2090</v>
      </c>
      <c r="AE1587">
        <f>'Component Informations'!$N593</f>
        <v>0</v>
      </c>
      <c r="AF1587">
        <f>'Component Informations'!$O593</f>
        <v>0</v>
      </c>
      <c r="AG1587" s="73">
        <f>'Component Informations'!$P593</f>
        <v>0</v>
      </c>
      <c r="AM1587" t="str">
        <f t="shared" si="49"/>
        <v xml:space="preserve"> </v>
      </c>
    </row>
    <row r="1588" spans="19:39">
      <c r="S1588" s="70">
        <v>588</v>
      </c>
      <c r="T1588" s="73">
        <f>'Product Informations'!$O596</f>
        <v>0</v>
      </c>
      <c r="U1588" s="73">
        <f>'Product Informations'!$P596</f>
        <v>0</v>
      </c>
      <c r="V1588" s="73">
        <f>'Product Informations'!$Q596</f>
        <v>0</v>
      </c>
      <c r="AC1588" s="67" t="str">
        <f t="shared" si="48"/>
        <v xml:space="preserve"> </v>
      </c>
      <c r="AD1588" s="70">
        <v>2091</v>
      </c>
      <c r="AE1588">
        <f>'Component Informations'!$N594</f>
        <v>0</v>
      </c>
      <c r="AF1588">
        <f>'Component Informations'!$O594</f>
        <v>0</v>
      </c>
      <c r="AG1588" s="73">
        <f>'Component Informations'!$P594</f>
        <v>0</v>
      </c>
      <c r="AM1588" t="str">
        <f t="shared" si="49"/>
        <v xml:space="preserve"> </v>
      </c>
    </row>
    <row r="1589" spans="19:39">
      <c r="S1589" s="70">
        <v>589</v>
      </c>
      <c r="T1589" s="73">
        <f>'Product Informations'!$O597</f>
        <v>0</v>
      </c>
      <c r="U1589" s="73">
        <f>'Product Informations'!$P597</f>
        <v>0</v>
      </c>
      <c r="V1589" s="73">
        <f>'Product Informations'!$Q597</f>
        <v>0</v>
      </c>
      <c r="AC1589" s="67" t="str">
        <f t="shared" si="48"/>
        <v xml:space="preserve"> </v>
      </c>
      <c r="AD1589" s="70">
        <v>2092</v>
      </c>
      <c r="AE1589">
        <f>'Component Informations'!$N595</f>
        <v>0</v>
      </c>
      <c r="AF1589">
        <f>'Component Informations'!$O595</f>
        <v>0</v>
      </c>
      <c r="AG1589" s="73">
        <f>'Component Informations'!$P595</f>
        <v>0</v>
      </c>
      <c r="AM1589" t="str">
        <f t="shared" si="49"/>
        <v xml:space="preserve"> </v>
      </c>
    </row>
    <row r="1590" spans="19:39">
      <c r="S1590" s="70">
        <v>590</v>
      </c>
      <c r="T1590" s="73">
        <f>'Product Informations'!$O598</f>
        <v>0</v>
      </c>
      <c r="U1590" s="73">
        <f>'Product Informations'!$P598</f>
        <v>0</v>
      </c>
      <c r="V1590" s="73">
        <f>'Product Informations'!$Q598</f>
        <v>0</v>
      </c>
      <c r="AC1590" s="67" t="str">
        <f t="shared" si="48"/>
        <v xml:space="preserve"> </v>
      </c>
      <c r="AD1590" s="70">
        <v>2093</v>
      </c>
      <c r="AE1590">
        <f>'Component Informations'!$N596</f>
        <v>0</v>
      </c>
      <c r="AF1590">
        <f>'Component Informations'!$O596</f>
        <v>0</v>
      </c>
      <c r="AG1590" s="73">
        <f>'Component Informations'!$P596</f>
        <v>0</v>
      </c>
      <c r="AM1590" t="str">
        <f t="shared" si="49"/>
        <v xml:space="preserve"> </v>
      </c>
    </row>
    <row r="1591" spans="19:39">
      <c r="S1591" s="70">
        <v>591</v>
      </c>
      <c r="T1591" s="73">
        <f>'Product Informations'!$O599</f>
        <v>0</v>
      </c>
      <c r="U1591" s="73">
        <f>'Product Informations'!$P599</f>
        <v>0</v>
      </c>
      <c r="V1591" s="73">
        <f>'Product Informations'!$Q599</f>
        <v>0</v>
      </c>
      <c r="AC1591" s="67" t="str">
        <f t="shared" si="48"/>
        <v xml:space="preserve"> </v>
      </c>
      <c r="AD1591" s="70">
        <v>2094</v>
      </c>
      <c r="AE1591">
        <f>'Component Informations'!$N597</f>
        <v>0</v>
      </c>
      <c r="AF1591">
        <f>'Component Informations'!$O597</f>
        <v>0</v>
      </c>
      <c r="AG1591" s="73">
        <f>'Component Informations'!$P597</f>
        <v>0</v>
      </c>
      <c r="AM1591" t="str">
        <f t="shared" si="49"/>
        <v xml:space="preserve"> </v>
      </c>
    </row>
    <row r="1592" spans="19:39">
      <c r="S1592" s="70">
        <v>592</v>
      </c>
      <c r="T1592" s="73">
        <f>'Product Informations'!$O600</f>
        <v>0</v>
      </c>
      <c r="U1592" s="73">
        <f>'Product Informations'!$P600</f>
        <v>0</v>
      </c>
      <c r="V1592" s="73">
        <f>'Product Informations'!$Q600</f>
        <v>0</v>
      </c>
      <c r="AC1592" s="67" t="str">
        <f t="shared" si="48"/>
        <v xml:space="preserve"> </v>
      </c>
      <c r="AD1592" s="70">
        <v>2095</v>
      </c>
      <c r="AE1592">
        <f>'Component Informations'!$N598</f>
        <v>0</v>
      </c>
      <c r="AF1592">
        <f>'Component Informations'!$O598</f>
        <v>0</v>
      </c>
      <c r="AG1592" s="73">
        <f>'Component Informations'!$P598</f>
        <v>0</v>
      </c>
      <c r="AM1592" t="str">
        <f t="shared" si="49"/>
        <v xml:space="preserve"> </v>
      </c>
    </row>
    <row r="1593" spans="19:39">
      <c r="S1593" s="70">
        <v>593</v>
      </c>
      <c r="T1593" s="73">
        <f>'Product Informations'!$O601</f>
        <v>0</v>
      </c>
      <c r="U1593" s="73">
        <f>'Product Informations'!$P601</f>
        <v>0</v>
      </c>
      <c r="V1593" s="73">
        <f>'Product Informations'!$Q601</f>
        <v>0</v>
      </c>
      <c r="AC1593" s="67" t="str">
        <f t="shared" si="48"/>
        <v xml:space="preserve"> </v>
      </c>
      <c r="AD1593" s="70">
        <v>2096</v>
      </c>
      <c r="AE1593">
        <f>'Component Informations'!$N599</f>
        <v>0</v>
      </c>
      <c r="AF1593">
        <f>'Component Informations'!$O599</f>
        <v>0</v>
      </c>
      <c r="AG1593" s="73">
        <f>'Component Informations'!$P599</f>
        <v>0</v>
      </c>
      <c r="AM1593" t="str">
        <f t="shared" si="49"/>
        <v xml:space="preserve"> </v>
      </c>
    </row>
    <row r="1594" spans="19:39">
      <c r="S1594" s="70">
        <v>594</v>
      </c>
      <c r="T1594" s="73">
        <f>'Product Informations'!$O602</f>
        <v>0</v>
      </c>
      <c r="U1594" s="73">
        <f>'Product Informations'!$P602</f>
        <v>0</v>
      </c>
      <c r="V1594" s="73">
        <f>'Product Informations'!$Q602</f>
        <v>0</v>
      </c>
      <c r="AC1594" s="67" t="str">
        <f t="shared" si="48"/>
        <v xml:space="preserve"> </v>
      </c>
      <c r="AD1594" s="70">
        <v>2097</v>
      </c>
      <c r="AE1594">
        <f>'Component Informations'!$N600</f>
        <v>0</v>
      </c>
      <c r="AF1594">
        <f>'Component Informations'!$O600</f>
        <v>0</v>
      </c>
      <c r="AG1594" s="73">
        <f>'Component Informations'!$P600</f>
        <v>0</v>
      </c>
      <c r="AM1594" t="str">
        <f t="shared" si="49"/>
        <v xml:space="preserve"> </v>
      </c>
    </row>
    <row r="1595" spans="19:39">
      <c r="S1595" s="70">
        <v>595</v>
      </c>
      <c r="T1595" s="73">
        <f>'Product Informations'!$O603</f>
        <v>0</v>
      </c>
      <c r="U1595" s="73">
        <f>'Product Informations'!$P603</f>
        <v>0</v>
      </c>
      <c r="V1595" s="73">
        <f>'Product Informations'!$Q603</f>
        <v>0</v>
      </c>
      <c r="AC1595" s="67" t="str">
        <f t="shared" si="48"/>
        <v xml:space="preserve"> </v>
      </c>
      <c r="AD1595" s="70">
        <v>2098</v>
      </c>
      <c r="AE1595">
        <f>'Component Informations'!$N601</f>
        <v>0</v>
      </c>
      <c r="AF1595">
        <f>'Component Informations'!$O601</f>
        <v>0</v>
      </c>
      <c r="AG1595" s="73">
        <f>'Component Informations'!$P601</f>
        <v>0</v>
      </c>
      <c r="AM1595" t="str">
        <f t="shared" si="49"/>
        <v xml:space="preserve"> </v>
      </c>
    </row>
    <row r="1596" spans="19:39">
      <c r="S1596" s="70">
        <v>596</v>
      </c>
      <c r="T1596" s="73">
        <f>'Product Informations'!$O604</f>
        <v>0</v>
      </c>
      <c r="U1596" s="73">
        <f>'Product Informations'!$P604</f>
        <v>0</v>
      </c>
      <c r="V1596" s="73">
        <f>'Product Informations'!$Q604</f>
        <v>0</v>
      </c>
      <c r="AC1596" s="67" t="str">
        <f t="shared" si="48"/>
        <v xml:space="preserve"> </v>
      </c>
      <c r="AD1596" s="70">
        <v>2099</v>
      </c>
      <c r="AE1596">
        <f>'Component Informations'!$N602</f>
        <v>0</v>
      </c>
      <c r="AF1596">
        <f>'Component Informations'!$O602</f>
        <v>0</v>
      </c>
      <c r="AG1596" s="73">
        <f>'Component Informations'!$P602</f>
        <v>0</v>
      </c>
      <c r="AM1596" t="str">
        <f t="shared" si="49"/>
        <v xml:space="preserve"> </v>
      </c>
    </row>
    <row r="1597" spans="19:39">
      <c r="S1597" s="70">
        <v>597</v>
      </c>
      <c r="T1597" s="73">
        <f>'Product Informations'!$O605</f>
        <v>0</v>
      </c>
      <c r="U1597" s="73">
        <f>'Product Informations'!$P605</f>
        <v>0</v>
      </c>
      <c r="V1597" s="73">
        <f>'Product Informations'!$Q605</f>
        <v>0</v>
      </c>
      <c r="AC1597" s="67" t="str">
        <f t="shared" si="48"/>
        <v xml:space="preserve"> </v>
      </c>
      <c r="AD1597" s="70">
        <v>2100</v>
      </c>
      <c r="AE1597">
        <f>'Component Informations'!$N603</f>
        <v>0</v>
      </c>
      <c r="AF1597">
        <f>'Component Informations'!$O603</f>
        <v>0</v>
      </c>
      <c r="AG1597" s="73">
        <f>'Component Informations'!$P603</f>
        <v>0</v>
      </c>
      <c r="AM1597" t="str">
        <f t="shared" si="49"/>
        <v xml:space="preserve"> </v>
      </c>
    </row>
    <row r="1598" spans="19:39">
      <c r="S1598" s="70">
        <v>598</v>
      </c>
      <c r="T1598" s="73">
        <f>'Product Informations'!$O606</f>
        <v>0</v>
      </c>
      <c r="U1598" s="73">
        <f>'Product Informations'!$P606</f>
        <v>0</v>
      </c>
      <c r="V1598" s="73">
        <f>'Product Informations'!$Q606</f>
        <v>0</v>
      </c>
      <c r="AC1598" s="67" t="str">
        <f t="shared" si="48"/>
        <v xml:space="preserve"> </v>
      </c>
      <c r="AD1598" s="70">
        <v>2101</v>
      </c>
      <c r="AE1598">
        <f>'Component Informations'!$N604</f>
        <v>0</v>
      </c>
      <c r="AF1598">
        <f>'Component Informations'!$O604</f>
        <v>0</v>
      </c>
      <c r="AG1598" s="73">
        <f>'Component Informations'!$P604</f>
        <v>0</v>
      </c>
      <c r="AM1598" t="str">
        <f t="shared" si="49"/>
        <v xml:space="preserve"> </v>
      </c>
    </row>
    <row r="1599" spans="19:39">
      <c r="S1599" s="70">
        <v>599</v>
      </c>
      <c r="T1599" s="73">
        <f>'Product Informations'!$O607</f>
        <v>0</v>
      </c>
      <c r="U1599" s="73">
        <f>'Product Informations'!$P607</f>
        <v>0</v>
      </c>
      <c r="V1599" s="73">
        <f>'Product Informations'!$Q607</f>
        <v>0</v>
      </c>
      <c r="AC1599" s="67" t="str">
        <f t="shared" si="48"/>
        <v xml:space="preserve"> </v>
      </c>
      <c r="AD1599" s="70">
        <v>2102</v>
      </c>
      <c r="AE1599">
        <f>'Component Informations'!$N605</f>
        <v>0</v>
      </c>
      <c r="AF1599">
        <f>'Component Informations'!$O605</f>
        <v>0</v>
      </c>
      <c r="AG1599" s="73">
        <f>'Component Informations'!$P605</f>
        <v>0</v>
      </c>
      <c r="AM1599" t="str">
        <f t="shared" si="49"/>
        <v xml:space="preserve"> </v>
      </c>
    </row>
    <row r="1600" spans="19:39">
      <c r="S1600" s="70">
        <v>600</v>
      </c>
      <c r="T1600" s="73">
        <f>'Product Informations'!$O608</f>
        <v>0</v>
      </c>
      <c r="U1600" s="73">
        <f>'Product Informations'!$P608</f>
        <v>0</v>
      </c>
      <c r="V1600" s="73">
        <f>'Product Informations'!$Q608</f>
        <v>0</v>
      </c>
      <c r="AC1600" s="67" t="str">
        <f t="shared" si="48"/>
        <v xml:space="preserve"> </v>
      </c>
      <c r="AD1600" s="70">
        <v>2103</v>
      </c>
      <c r="AE1600">
        <f>'Component Informations'!$N606</f>
        <v>0</v>
      </c>
      <c r="AF1600">
        <f>'Component Informations'!$O606</f>
        <v>0</v>
      </c>
      <c r="AG1600" s="73">
        <f>'Component Informations'!$P606</f>
        <v>0</v>
      </c>
      <c r="AM1600" t="str">
        <f t="shared" si="49"/>
        <v xml:space="preserve"> </v>
      </c>
    </row>
    <row r="1601" spans="19:39">
      <c r="S1601" s="70">
        <v>601</v>
      </c>
      <c r="T1601" s="73">
        <f>'Product Informations'!$O609</f>
        <v>0</v>
      </c>
      <c r="U1601" s="73">
        <f>'Product Informations'!$P609</f>
        <v>0</v>
      </c>
      <c r="V1601" s="73">
        <f>'Product Informations'!$Q609</f>
        <v>0</v>
      </c>
      <c r="AC1601" s="67" t="str">
        <f t="shared" si="48"/>
        <v xml:space="preserve"> </v>
      </c>
      <c r="AD1601" s="70">
        <v>2104</v>
      </c>
      <c r="AE1601">
        <f>'Component Informations'!$N607</f>
        <v>0</v>
      </c>
      <c r="AF1601">
        <f>'Component Informations'!$O607</f>
        <v>0</v>
      </c>
      <c r="AG1601" s="73">
        <f>'Component Informations'!$P607</f>
        <v>0</v>
      </c>
      <c r="AM1601" t="str">
        <f t="shared" si="49"/>
        <v xml:space="preserve"> </v>
      </c>
    </row>
    <row r="1602" spans="19:39">
      <c r="S1602" s="70">
        <v>602</v>
      </c>
      <c r="T1602" s="73">
        <f>'Product Informations'!$O610</f>
        <v>0</v>
      </c>
      <c r="U1602" s="73">
        <f>'Product Informations'!$P610</f>
        <v>0</v>
      </c>
      <c r="V1602" s="73">
        <f>'Product Informations'!$Q610</f>
        <v>0</v>
      </c>
      <c r="AC1602" s="67" t="str">
        <f t="shared" ref="AC1602:AC1665" si="50">Z1602&amp;" "&amp;AA1602</f>
        <v xml:space="preserve"> </v>
      </c>
      <c r="AD1602" s="70">
        <v>2105</v>
      </c>
      <c r="AE1602">
        <f>'Component Informations'!$N608</f>
        <v>0</v>
      </c>
      <c r="AF1602">
        <f>'Component Informations'!$O608</f>
        <v>0</v>
      </c>
      <c r="AG1602" s="73">
        <f>'Component Informations'!$P608</f>
        <v>0</v>
      </c>
      <c r="AM1602" t="str">
        <f t="shared" ref="AM1602:AM1665" si="51">AJ1602&amp;" "&amp;AK1602</f>
        <v xml:space="preserve"> </v>
      </c>
    </row>
    <row r="1603" spans="19:39">
      <c r="S1603" s="70">
        <v>603</v>
      </c>
      <c r="T1603" s="73">
        <f>'Product Informations'!$O611</f>
        <v>0</v>
      </c>
      <c r="U1603" s="73">
        <f>'Product Informations'!$P611</f>
        <v>0</v>
      </c>
      <c r="V1603" s="73">
        <f>'Product Informations'!$Q611</f>
        <v>0</v>
      </c>
      <c r="AC1603" s="67" t="str">
        <f t="shared" si="50"/>
        <v xml:space="preserve"> </v>
      </c>
      <c r="AD1603" s="70">
        <v>2106</v>
      </c>
      <c r="AE1603">
        <f>'Component Informations'!$N609</f>
        <v>0</v>
      </c>
      <c r="AF1603">
        <f>'Component Informations'!$O609</f>
        <v>0</v>
      </c>
      <c r="AG1603" s="73">
        <f>'Component Informations'!$P609</f>
        <v>0</v>
      </c>
      <c r="AM1603" t="str">
        <f t="shared" si="51"/>
        <v xml:space="preserve"> </v>
      </c>
    </row>
    <row r="1604" spans="19:39">
      <c r="S1604" s="70">
        <v>604</v>
      </c>
      <c r="T1604" s="73">
        <f>'Product Informations'!$O612</f>
        <v>0</v>
      </c>
      <c r="U1604" s="73">
        <f>'Product Informations'!$P612</f>
        <v>0</v>
      </c>
      <c r="V1604" s="73">
        <f>'Product Informations'!$Q612</f>
        <v>0</v>
      </c>
      <c r="AC1604" s="67" t="str">
        <f t="shared" si="50"/>
        <v xml:space="preserve"> </v>
      </c>
      <c r="AD1604" s="70">
        <v>2107</v>
      </c>
      <c r="AE1604">
        <f>'Component Informations'!$N610</f>
        <v>0</v>
      </c>
      <c r="AF1604">
        <f>'Component Informations'!$O610</f>
        <v>0</v>
      </c>
      <c r="AG1604" s="73">
        <f>'Component Informations'!$P610</f>
        <v>0</v>
      </c>
      <c r="AM1604" t="str">
        <f t="shared" si="51"/>
        <v xml:space="preserve"> </v>
      </c>
    </row>
    <row r="1605" spans="19:39">
      <c r="S1605" s="70">
        <v>605</v>
      </c>
      <c r="T1605" s="73">
        <f>'Product Informations'!$O613</f>
        <v>0</v>
      </c>
      <c r="U1605" s="73">
        <f>'Product Informations'!$P613</f>
        <v>0</v>
      </c>
      <c r="V1605" s="73">
        <f>'Product Informations'!$Q613</f>
        <v>0</v>
      </c>
      <c r="AC1605" s="67" t="str">
        <f t="shared" si="50"/>
        <v xml:space="preserve"> </v>
      </c>
      <c r="AD1605" s="70">
        <v>2108</v>
      </c>
      <c r="AE1605">
        <f>'Component Informations'!$N611</f>
        <v>0</v>
      </c>
      <c r="AF1605">
        <f>'Component Informations'!$O611</f>
        <v>0</v>
      </c>
      <c r="AG1605" s="73">
        <f>'Component Informations'!$P611</f>
        <v>0</v>
      </c>
      <c r="AM1605" t="str">
        <f t="shared" si="51"/>
        <v xml:space="preserve"> </v>
      </c>
    </row>
    <row r="1606" spans="19:39">
      <c r="S1606" s="70">
        <v>606</v>
      </c>
      <c r="T1606" s="73">
        <f>'Product Informations'!$O614</f>
        <v>0</v>
      </c>
      <c r="U1606" s="73">
        <f>'Product Informations'!$P614</f>
        <v>0</v>
      </c>
      <c r="V1606" s="73">
        <f>'Product Informations'!$Q614</f>
        <v>0</v>
      </c>
      <c r="AC1606" s="67" t="str">
        <f t="shared" si="50"/>
        <v xml:space="preserve"> </v>
      </c>
      <c r="AD1606" s="70">
        <v>2109</v>
      </c>
      <c r="AE1606">
        <f>'Component Informations'!$N612</f>
        <v>0</v>
      </c>
      <c r="AF1606">
        <f>'Component Informations'!$O612</f>
        <v>0</v>
      </c>
      <c r="AG1606" s="73">
        <f>'Component Informations'!$P612</f>
        <v>0</v>
      </c>
      <c r="AM1606" t="str">
        <f t="shared" si="51"/>
        <v xml:space="preserve"> </v>
      </c>
    </row>
    <row r="1607" spans="19:39">
      <c r="S1607" s="70">
        <v>607</v>
      </c>
      <c r="T1607" s="73">
        <f>'Product Informations'!$O615</f>
        <v>0</v>
      </c>
      <c r="U1607" s="73">
        <f>'Product Informations'!$P615</f>
        <v>0</v>
      </c>
      <c r="V1607" s="73">
        <f>'Product Informations'!$Q615</f>
        <v>0</v>
      </c>
      <c r="AC1607" s="67" t="str">
        <f t="shared" si="50"/>
        <v xml:space="preserve"> </v>
      </c>
      <c r="AD1607" s="70">
        <v>2110</v>
      </c>
      <c r="AE1607">
        <f>'Component Informations'!$N613</f>
        <v>0</v>
      </c>
      <c r="AF1607">
        <f>'Component Informations'!$O613</f>
        <v>0</v>
      </c>
      <c r="AG1607" s="73">
        <f>'Component Informations'!$P613</f>
        <v>0</v>
      </c>
      <c r="AM1607" t="str">
        <f t="shared" si="51"/>
        <v xml:space="preserve"> </v>
      </c>
    </row>
    <row r="1608" spans="19:39">
      <c r="S1608" s="70">
        <v>608</v>
      </c>
      <c r="T1608" s="73">
        <f>'Product Informations'!$O616</f>
        <v>0</v>
      </c>
      <c r="U1608" s="73">
        <f>'Product Informations'!$P616</f>
        <v>0</v>
      </c>
      <c r="V1608" s="73">
        <f>'Product Informations'!$Q616</f>
        <v>0</v>
      </c>
      <c r="AC1608" s="67" t="str">
        <f t="shared" si="50"/>
        <v xml:space="preserve"> </v>
      </c>
      <c r="AD1608" s="70">
        <v>2111</v>
      </c>
      <c r="AE1608">
        <f>'Component Informations'!$N614</f>
        <v>0</v>
      </c>
      <c r="AF1608">
        <f>'Component Informations'!$O614</f>
        <v>0</v>
      </c>
      <c r="AG1608" s="73">
        <f>'Component Informations'!$P614</f>
        <v>0</v>
      </c>
      <c r="AM1608" t="str">
        <f t="shared" si="51"/>
        <v xml:space="preserve"> </v>
      </c>
    </row>
    <row r="1609" spans="19:39">
      <c r="S1609" s="70">
        <v>609</v>
      </c>
      <c r="T1609" s="73">
        <f>'Product Informations'!$O617</f>
        <v>0</v>
      </c>
      <c r="U1609" s="73">
        <f>'Product Informations'!$P617</f>
        <v>0</v>
      </c>
      <c r="V1609" s="73">
        <f>'Product Informations'!$Q617</f>
        <v>0</v>
      </c>
      <c r="AC1609" s="67" t="str">
        <f t="shared" si="50"/>
        <v xml:space="preserve"> </v>
      </c>
      <c r="AD1609" s="70">
        <v>2112</v>
      </c>
      <c r="AE1609">
        <f>'Component Informations'!$N615</f>
        <v>0</v>
      </c>
      <c r="AF1609">
        <f>'Component Informations'!$O615</f>
        <v>0</v>
      </c>
      <c r="AG1609" s="73">
        <f>'Component Informations'!$P615</f>
        <v>0</v>
      </c>
      <c r="AM1609" t="str">
        <f t="shared" si="51"/>
        <v xml:space="preserve"> </v>
      </c>
    </row>
    <row r="1610" spans="19:39">
      <c r="S1610" s="70">
        <v>610</v>
      </c>
      <c r="T1610" s="73">
        <f>'Product Informations'!$O618</f>
        <v>0</v>
      </c>
      <c r="U1610" s="73">
        <f>'Product Informations'!$P618</f>
        <v>0</v>
      </c>
      <c r="V1610" s="73">
        <f>'Product Informations'!$Q618</f>
        <v>0</v>
      </c>
      <c r="AC1610" s="67" t="str">
        <f t="shared" si="50"/>
        <v xml:space="preserve"> </v>
      </c>
      <c r="AD1610" s="70">
        <v>2113</v>
      </c>
      <c r="AE1610">
        <f>'Component Informations'!$N616</f>
        <v>0</v>
      </c>
      <c r="AF1610">
        <f>'Component Informations'!$O616</f>
        <v>0</v>
      </c>
      <c r="AG1610" s="73">
        <f>'Component Informations'!$P616</f>
        <v>0</v>
      </c>
      <c r="AM1610" t="str">
        <f t="shared" si="51"/>
        <v xml:space="preserve"> </v>
      </c>
    </row>
    <row r="1611" spans="19:39">
      <c r="S1611" s="70">
        <v>611</v>
      </c>
      <c r="T1611" s="73">
        <f>'Product Informations'!$O619</f>
        <v>0</v>
      </c>
      <c r="U1611" s="73">
        <f>'Product Informations'!$P619</f>
        <v>0</v>
      </c>
      <c r="V1611" s="73">
        <f>'Product Informations'!$Q619</f>
        <v>0</v>
      </c>
      <c r="AC1611" s="67" t="str">
        <f t="shared" si="50"/>
        <v xml:space="preserve"> </v>
      </c>
      <c r="AD1611" s="70">
        <v>2114</v>
      </c>
      <c r="AE1611">
        <f>'Component Informations'!$N617</f>
        <v>0</v>
      </c>
      <c r="AF1611">
        <f>'Component Informations'!$O617</f>
        <v>0</v>
      </c>
      <c r="AG1611" s="73">
        <f>'Component Informations'!$P617</f>
        <v>0</v>
      </c>
      <c r="AM1611" t="str">
        <f t="shared" si="51"/>
        <v xml:space="preserve"> </v>
      </c>
    </row>
    <row r="1612" spans="19:39">
      <c r="S1612" s="70">
        <v>612</v>
      </c>
      <c r="T1612" s="73">
        <f>'Product Informations'!$O620</f>
        <v>0</v>
      </c>
      <c r="U1612" s="73">
        <f>'Product Informations'!$P620</f>
        <v>0</v>
      </c>
      <c r="V1612" s="73">
        <f>'Product Informations'!$Q620</f>
        <v>0</v>
      </c>
      <c r="AC1612" s="67" t="str">
        <f t="shared" si="50"/>
        <v xml:space="preserve"> </v>
      </c>
      <c r="AD1612" s="70">
        <v>2115</v>
      </c>
      <c r="AE1612">
        <f>'Component Informations'!$N618</f>
        <v>0</v>
      </c>
      <c r="AF1612">
        <f>'Component Informations'!$O618</f>
        <v>0</v>
      </c>
      <c r="AG1612" s="73">
        <f>'Component Informations'!$P618</f>
        <v>0</v>
      </c>
      <c r="AM1612" t="str">
        <f t="shared" si="51"/>
        <v xml:space="preserve"> </v>
      </c>
    </row>
    <row r="1613" spans="19:39">
      <c r="S1613" s="70">
        <v>613</v>
      </c>
      <c r="T1613" s="73">
        <f>'Product Informations'!$O621</f>
        <v>0</v>
      </c>
      <c r="U1613" s="73">
        <f>'Product Informations'!$P621</f>
        <v>0</v>
      </c>
      <c r="V1613" s="73">
        <f>'Product Informations'!$Q621</f>
        <v>0</v>
      </c>
      <c r="AC1613" s="67" t="str">
        <f t="shared" si="50"/>
        <v xml:space="preserve"> </v>
      </c>
      <c r="AD1613" s="70">
        <v>2116</v>
      </c>
      <c r="AE1613">
        <f>'Component Informations'!$N619</f>
        <v>0</v>
      </c>
      <c r="AF1613">
        <f>'Component Informations'!$O619</f>
        <v>0</v>
      </c>
      <c r="AG1613" s="73">
        <f>'Component Informations'!$P619</f>
        <v>0</v>
      </c>
      <c r="AM1613" t="str">
        <f t="shared" si="51"/>
        <v xml:space="preserve"> </v>
      </c>
    </row>
    <row r="1614" spans="19:39">
      <c r="S1614" s="70">
        <v>614</v>
      </c>
      <c r="T1614" s="73">
        <f>'Product Informations'!$O622</f>
        <v>0</v>
      </c>
      <c r="U1614" s="73">
        <f>'Product Informations'!$P622</f>
        <v>0</v>
      </c>
      <c r="V1614" s="73">
        <f>'Product Informations'!$Q622</f>
        <v>0</v>
      </c>
      <c r="AC1614" s="67" t="str">
        <f t="shared" si="50"/>
        <v xml:space="preserve"> </v>
      </c>
      <c r="AD1614" s="70">
        <v>2117</v>
      </c>
      <c r="AE1614">
        <f>'Component Informations'!$N620</f>
        <v>0</v>
      </c>
      <c r="AF1614">
        <f>'Component Informations'!$O620</f>
        <v>0</v>
      </c>
      <c r="AG1614" s="73">
        <f>'Component Informations'!$P620</f>
        <v>0</v>
      </c>
      <c r="AM1614" t="str">
        <f t="shared" si="51"/>
        <v xml:space="preserve"> </v>
      </c>
    </row>
    <row r="1615" spans="19:39">
      <c r="S1615" s="70">
        <v>615</v>
      </c>
      <c r="T1615" s="73">
        <f>'Product Informations'!$O623</f>
        <v>0</v>
      </c>
      <c r="U1615" s="73">
        <f>'Product Informations'!$P623</f>
        <v>0</v>
      </c>
      <c r="V1615" s="73">
        <f>'Product Informations'!$Q623</f>
        <v>0</v>
      </c>
      <c r="AC1615" s="67" t="str">
        <f t="shared" si="50"/>
        <v xml:space="preserve"> </v>
      </c>
      <c r="AD1615" s="70">
        <v>2118</v>
      </c>
      <c r="AE1615">
        <f>'Component Informations'!$N621</f>
        <v>0</v>
      </c>
      <c r="AF1615">
        <f>'Component Informations'!$O621</f>
        <v>0</v>
      </c>
      <c r="AG1615" s="73">
        <f>'Component Informations'!$P621</f>
        <v>0</v>
      </c>
      <c r="AM1615" t="str">
        <f t="shared" si="51"/>
        <v xml:space="preserve"> </v>
      </c>
    </row>
    <row r="1616" spans="19:39">
      <c r="S1616" s="70">
        <v>616</v>
      </c>
      <c r="T1616" s="73">
        <f>'Product Informations'!$O624</f>
        <v>0</v>
      </c>
      <c r="U1616" s="73">
        <f>'Product Informations'!$P624</f>
        <v>0</v>
      </c>
      <c r="V1616" s="73">
        <f>'Product Informations'!$Q624</f>
        <v>0</v>
      </c>
      <c r="AC1616" s="67" t="str">
        <f t="shared" si="50"/>
        <v xml:space="preserve"> </v>
      </c>
      <c r="AD1616" s="70">
        <v>2119</v>
      </c>
      <c r="AE1616">
        <f>'Component Informations'!$N622</f>
        <v>0</v>
      </c>
      <c r="AF1616">
        <f>'Component Informations'!$O622</f>
        <v>0</v>
      </c>
      <c r="AG1616" s="73">
        <f>'Component Informations'!$P622</f>
        <v>0</v>
      </c>
      <c r="AM1616" t="str">
        <f t="shared" si="51"/>
        <v xml:space="preserve"> </v>
      </c>
    </row>
    <row r="1617" spans="19:39">
      <c r="S1617" s="70">
        <v>617</v>
      </c>
      <c r="T1617" s="73">
        <f>'Product Informations'!$O625</f>
        <v>0</v>
      </c>
      <c r="U1617" s="73">
        <f>'Product Informations'!$P625</f>
        <v>0</v>
      </c>
      <c r="V1617" s="73">
        <f>'Product Informations'!$Q625</f>
        <v>0</v>
      </c>
      <c r="AC1617" s="67" t="str">
        <f t="shared" si="50"/>
        <v xml:space="preserve"> </v>
      </c>
      <c r="AD1617" s="70">
        <v>2120</v>
      </c>
      <c r="AE1617">
        <f>'Component Informations'!$N623</f>
        <v>0</v>
      </c>
      <c r="AF1617">
        <f>'Component Informations'!$O623</f>
        <v>0</v>
      </c>
      <c r="AG1617" s="73">
        <f>'Component Informations'!$P623</f>
        <v>0</v>
      </c>
      <c r="AM1617" t="str">
        <f t="shared" si="51"/>
        <v xml:space="preserve"> </v>
      </c>
    </row>
    <row r="1618" spans="19:39">
      <c r="S1618" s="70">
        <v>618</v>
      </c>
      <c r="T1618" s="73">
        <f>'Product Informations'!$O626</f>
        <v>0</v>
      </c>
      <c r="U1618" s="73">
        <f>'Product Informations'!$P626</f>
        <v>0</v>
      </c>
      <c r="V1618" s="73">
        <f>'Product Informations'!$Q626</f>
        <v>0</v>
      </c>
      <c r="AC1618" s="67" t="str">
        <f t="shared" si="50"/>
        <v xml:space="preserve"> </v>
      </c>
      <c r="AD1618" s="70">
        <v>2121</v>
      </c>
      <c r="AE1618">
        <f>'Component Informations'!$N624</f>
        <v>0</v>
      </c>
      <c r="AF1618">
        <f>'Component Informations'!$O624</f>
        <v>0</v>
      </c>
      <c r="AG1618" s="73">
        <f>'Component Informations'!$P624</f>
        <v>0</v>
      </c>
      <c r="AM1618" t="str">
        <f t="shared" si="51"/>
        <v xml:space="preserve"> </v>
      </c>
    </row>
    <row r="1619" spans="19:39">
      <c r="S1619" s="70">
        <v>619</v>
      </c>
      <c r="T1619" s="73">
        <f>'Product Informations'!$O627</f>
        <v>0</v>
      </c>
      <c r="U1619" s="73">
        <f>'Product Informations'!$P627</f>
        <v>0</v>
      </c>
      <c r="V1619" s="73">
        <f>'Product Informations'!$Q627</f>
        <v>0</v>
      </c>
      <c r="AC1619" s="67" t="str">
        <f t="shared" si="50"/>
        <v xml:space="preserve"> </v>
      </c>
      <c r="AD1619" s="70">
        <v>2122</v>
      </c>
      <c r="AE1619">
        <f>'Component Informations'!$N625</f>
        <v>0</v>
      </c>
      <c r="AF1619">
        <f>'Component Informations'!$O625</f>
        <v>0</v>
      </c>
      <c r="AG1619" s="73">
        <f>'Component Informations'!$P625</f>
        <v>0</v>
      </c>
      <c r="AM1619" t="str">
        <f t="shared" si="51"/>
        <v xml:space="preserve"> </v>
      </c>
    </row>
    <row r="1620" spans="19:39">
      <c r="S1620" s="70">
        <v>620</v>
      </c>
      <c r="T1620" s="73">
        <f>'Product Informations'!$O628</f>
        <v>0</v>
      </c>
      <c r="U1620" s="73">
        <f>'Product Informations'!$P628</f>
        <v>0</v>
      </c>
      <c r="V1620" s="73">
        <f>'Product Informations'!$Q628</f>
        <v>0</v>
      </c>
      <c r="AC1620" s="67" t="str">
        <f t="shared" si="50"/>
        <v xml:space="preserve"> </v>
      </c>
      <c r="AD1620" s="70">
        <v>2123</v>
      </c>
      <c r="AE1620">
        <f>'Component Informations'!$N626</f>
        <v>0</v>
      </c>
      <c r="AF1620">
        <f>'Component Informations'!$O626</f>
        <v>0</v>
      </c>
      <c r="AG1620" s="73">
        <f>'Component Informations'!$P626</f>
        <v>0</v>
      </c>
      <c r="AM1620" t="str">
        <f t="shared" si="51"/>
        <v xml:space="preserve"> </v>
      </c>
    </row>
    <row r="1621" spans="19:39">
      <c r="S1621" s="70">
        <v>621</v>
      </c>
      <c r="T1621" s="73">
        <f>'Product Informations'!$O629</f>
        <v>0</v>
      </c>
      <c r="U1621" s="73">
        <f>'Product Informations'!$P629</f>
        <v>0</v>
      </c>
      <c r="V1621" s="73">
        <f>'Product Informations'!$Q629</f>
        <v>0</v>
      </c>
      <c r="AC1621" s="67" t="str">
        <f t="shared" si="50"/>
        <v xml:space="preserve"> </v>
      </c>
      <c r="AD1621" s="70">
        <v>2124</v>
      </c>
      <c r="AE1621">
        <f>'Component Informations'!$N627</f>
        <v>0</v>
      </c>
      <c r="AF1621">
        <f>'Component Informations'!$O627</f>
        <v>0</v>
      </c>
      <c r="AG1621" s="73">
        <f>'Component Informations'!$P627</f>
        <v>0</v>
      </c>
      <c r="AM1621" t="str">
        <f t="shared" si="51"/>
        <v xml:space="preserve"> </v>
      </c>
    </row>
    <row r="1622" spans="19:39">
      <c r="S1622" s="70">
        <v>622</v>
      </c>
      <c r="T1622" s="73">
        <f>'Product Informations'!$O630</f>
        <v>0</v>
      </c>
      <c r="U1622" s="73">
        <f>'Product Informations'!$P630</f>
        <v>0</v>
      </c>
      <c r="V1622" s="73">
        <f>'Product Informations'!$Q630</f>
        <v>0</v>
      </c>
      <c r="AC1622" s="67" t="str">
        <f t="shared" si="50"/>
        <v xml:space="preserve"> </v>
      </c>
      <c r="AD1622" s="70">
        <v>2125</v>
      </c>
      <c r="AE1622">
        <f>'Component Informations'!$N628</f>
        <v>0</v>
      </c>
      <c r="AF1622">
        <f>'Component Informations'!$O628</f>
        <v>0</v>
      </c>
      <c r="AG1622" s="73">
        <f>'Component Informations'!$P628</f>
        <v>0</v>
      </c>
      <c r="AM1622" t="str">
        <f t="shared" si="51"/>
        <v xml:space="preserve"> </v>
      </c>
    </row>
    <row r="1623" spans="19:39">
      <c r="S1623" s="70">
        <v>623</v>
      </c>
      <c r="T1623" s="73">
        <f>'Product Informations'!$O631</f>
        <v>0</v>
      </c>
      <c r="U1623" s="73">
        <f>'Product Informations'!$P631</f>
        <v>0</v>
      </c>
      <c r="V1623" s="73">
        <f>'Product Informations'!$Q631</f>
        <v>0</v>
      </c>
      <c r="AC1623" s="67" t="str">
        <f t="shared" si="50"/>
        <v xml:space="preserve"> </v>
      </c>
      <c r="AD1623" s="70">
        <v>2126</v>
      </c>
      <c r="AE1623">
        <f>'Component Informations'!$N629</f>
        <v>0</v>
      </c>
      <c r="AF1623">
        <f>'Component Informations'!$O629</f>
        <v>0</v>
      </c>
      <c r="AG1623" s="73">
        <f>'Component Informations'!$P629</f>
        <v>0</v>
      </c>
      <c r="AM1623" t="str">
        <f t="shared" si="51"/>
        <v xml:space="preserve"> </v>
      </c>
    </row>
    <row r="1624" spans="19:39">
      <c r="S1624" s="70">
        <v>624</v>
      </c>
      <c r="T1624" s="73">
        <f>'Product Informations'!$O632</f>
        <v>0</v>
      </c>
      <c r="U1624" s="73">
        <f>'Product Informations'!$P632</f>
        <v>0</v>
      </c>
      <c r="V1624" s="73">
        <f>'Product Informations'!$Q632</f>
        <v>0</v>
      </c>
      <c r="AC1624" s="67" t="str">
        <f t="shared" si="50"/>
        <v xml:space="preserve"> </v>
      </c>
      <c r="AD1624" s="70">
        <v>2127</v>
      </c>
      <c r="AE1624">
        <f>'Component Informations'!$N630</f>
        <v>0</v>
      </c>
      <c r="AF1624">
        <f>'Component Informations'!$O630</f>
        <v>0</v>
      </c>
      <c r="AG1624" s="73">
        <f>'Component Informations'!$P630</f>
        <v>0</v>
      </c>
      <c r="AM1624" t="str">
        <f t="shared" si="51"/>
        <v xml:space="preserve"> </v>
      </c>
    </row>
    <row r="1625" spans="19:39">
      <c r="S1625" s="70">
        <v>625</v>
      </c>
      <c r="T1625" s="73">
        <f>'Product Informations'!$O633</f>
        <v>0</v>
      </c>
      <c r="U1625" s="73">
        <f>'Product Informations'!$P633</f>
        <v>0</v>
      </c>
      <c r="V1625" s="73">
        <f>'Product Informations'!$Q633</f>
        <v>0</v>
      </c>
      <c r="AC1625" s="67" t="str">
        <f t="shared" si="50"/>
        <v xml:space="preserve"> </v>
      </c>
      <c r="AD1625" s="70">
        <v>2128</v>
      </c>
      <c r="AE1625">
        <f>'Component Informations'!$N631</f>
        <v>0</v>
      </c>
      <c r="AF1625">
        <f>'Component Informations'!$O631</f>
        <v>0</v>
      </c>
      <c r="AG1625" s="73">
        <f>'Component Informations'!$P631</f>
        <v>0</v>
      </c>
      <c r="AM1625" t="str">
        <f t="shared" si="51"/>
        <v xml:space="preserve"> </v>
      </c>
    </row>
    <row r="1626" spans="19:39">
      <c r="S1626" s="70">
        <v>626</v>
      </c>
      <c r="T1626" s="73">
        <f>'Product Informations'!$O634</f>
        <v>0</v>
      </c>
      <c r="U1626" s="73">
        <f>'Product Informations'!$P634</f>
        <v>0</v>
      </c>
      <c r="V1626" s="73">
        <f>'Product Informations'!$Q634</f>
        <v>0</v>
      </c>
      <c r="AC1626" s="67" t="str">
        <f t="shared" si="50"/>
        <v xml:space="preserve"> </v>
      </c>
      <c r="AD1626" s="70">
        <v>2129</v>
      </c>
      <c r="AE1626">
        <f>'Component Informations'!$N632</f>
        <v>0</v>
      </c>
      <c r="AF1626">
        <f>'Component Informations'!$O632</f>
        <v>0</v>
      </c>
      <c r="AG1626" s="73">
        <f>'Component Informations'!$P632</f>
        <v>0</v>
      </c>
      <c r="AM1626" t="str">
        <f t="shared" si="51"/>
        <v xml:space="preserve"> </v>
      </c>
    </row>
    <row r="1627" spans="19:39">
      <c r="S1627" s="70">
        <v>627</v>
      </c>
      <c r="T1627" s="73">
        <f>'Product Informations'!$O635</f>
        <v>0</v>
      </c>
      <c r="U1627" s="73">
        <f>'Product Informations'!$P635</f>
        <v>0</v>
      </c>
      <c r="V1627" s="73">
        <f>'Product Informations'!$Q635</f>
        <v>0</v>
      </c>
      <c r="AC1627" s="67" t="str">
        <f t="shared" si="50"/>
        <v xml:space="preserve"> </v>
      </c>
      <c r="AD1627" s="70">
        <v>2130</v>
      </c>
      <c r="AE1627">
        <f>'Component Informations'!$N633</f>
        <v>0</v>
      </c>
      <c r="AF1627">
        <f>'Component Informations'!$O633</f>
        <v>0</v>
      </c>
      <c r="AG1627" s="73">
        <f>'Component Informations'!$P633</f>
        <v>0</v>
      </c>
      <c r="AM1627" t="str">
        <f t="shared" si="51"/>
        <v xml:space="preserve"> </v>
      </c>
    </row>
    <row r="1628" spans="19:39">
      <c r="S1628" s="70">
        <v>628</v>
      </c>
      <c r="T1628" s="73">
        <f>'Product Informations'!$O636</f>
        <v>0</v>
      </c>
      <c r="U1628" s="73">
        <f>'Product Informations'!$P636</f>
        <v>0</v>
      </c>
      <c r="V1628" s="73">
        <f>'Product Informations'!$Q636</f>
        <v>0</v>
      </c>
      <c r="AC1628" s="67" t="str">
        <f t="shared" si="50"/>
        <v xml:space="preserve"> </v>
      </c>
      <c r="AD1628" s="70">
        <v>2131</v>
      </c>
      <c r="AE1628">
        <f>'Component Informations'!$N634</f>
        <v>0</v>
      </c>
      <c r="AF1628">
        <f>'Component Informations'!$O634</f>
        <v>0</v>
      </c>
      <c r="AG1628" s="73">
        <f>'Component Informations'!$P634</f>
        <v>0</v>
      </c>
      <c r="AM1628" t="str">
        <f t="shared" si="51"/>
        <v xml:space="preserve"> </v>
      </c>
    </row>
    <row r="1629" spans="19:39">
      <c r="S1629" s="70">
        <v>629</v>
      </c>
      <c r="T1629" s="73">
        <f>'Product Informations'!$O637</f>
        <v>0</v>
      </c>
      <c r="U1629" s="73">
        <f>'Product Informations'!$P637</f>
        <v>0</v>
      </c>
      <c r="V1629" s="73">
        <f>'Product Informations'!$Q637</f>
        <v>0</v>
      </c>
      <c r="AC1629" s="67" t="str">
        <f t="shared" si="50"/>
        <v xml:space="preserve"> </v>
      </c>
      <c r="AD1629" s="70">
        <v>2132</v>
      </c>
      <c r="AE1629">
        <f>'Component Informations'!$N635</f>
        <v>0</v>
      </c>
      <c r="AF1629">
        <f>'Component Informations'!$O635</f>
        <v>0</v>
      </c>
      <c r="AG1629" s="73">
        <f>'Component Informations'!$P635</f>
        <v>0</v>
      </c>
      <c r="AM1629" t="str">
        <f t="shared" si="51"/>
        <v xml:space="preserve"> </v>
      </c>
    </row>
    <row r="1630" spans="19:39">
      <c r="S1630" s="70">
        <v>630</v>
      </c>
      <c r="T1630" s="73">
        <f>'Product Informations'!$O638</f>
        <v>0</v>
      </c>
      <c r="U1630" s="73">
        <f>'Product Informations'!$P638</f>
        <v>0</v>
      </c>
      <c r="V1630" s="73">
        <f>'Product Informations'!$Q638</f>
        <v>0</v>
      </c>
      <c r="AC1630" s="67" t="str">
        <f t="shared" si="50"/>
        <v xml:space="preserve"> </v>
      </c>
      <c r="AD1630" s="70">
        <v>2133</v>
      </c>
      <c r="AE1630">
        <f>'Component Informations'!$N636</f>
        <v>0</v>
      </c>
      <c r="AF1630">
        <f>'Component Informations'!$O636</f>
        <v>0</v>
      </c>
      <c r="AG1630" s="73">
        <f>'Component Informations'!$P636</f>
        <v>0</v>
      </c>
      <c r="AM1630" t="str">
        <f t="shared" si="51"/>
        <v xml:space="preserve"> </v>
      </c>
    </row>
    <row r="1631" spans="19:39">
      <c r="S1631" s="70">
        <v>631</v>
      </c>
      <c r="T1631" s="73">
        <f>'Product Informations'!$O639</f>
        <v>0</v>
      </c>
      <c r="U1631" s="73">
        <f>'Product Informations'!$P639</f>
        <v>0</v>
      </c>
      <c r="V1631" s="73">
        <f>'Product Informations'!$Q639</f>
        <v>0</v>
      </c>
      <c r="AC1631" s="67" t="str">
        <f t="shared" si="50"/>
        <v xml:space="preserve"> </v>
      </c>
      <c r="AD1631" s="70">
        <v>2134</v>
      </c>
      <c r="AE1631">
        <f>'Component Informations'!$N637</f>
        <v>0</v>
      </c>
      <c r="AF1631">
        <f>'Component Informations'!$O637</f>
        <v>0</v>
      </c>
      <c r="AG1631" s="73">
        <f>'Component Informations'!$P637</f>
        <v>0</v>
      </c>
      <c r="AM1631" t="str">
        <f t="shared" si="51"/>
        <v xml:space="preserve"> </v>
      </c>
    </row>
    <row r="1632" spans="19:39">
      <c r="S1632" s="70">
        <v>632</v>
      </c>
      <c r="T1632" s="73">
        <f>'Product Informations'!$O640</f>
        <v>0</v>
      </c>
      <c r="U1632" s="73">
        <f>'Product Informations'!$P640</f>
        <v>0</v>
      </c>
      <c r="V1632" s="73">
        <f>'Product Informations'!$Q640</f>
        <v>0</v>
      </c>
      <c r="AC1632" s="67" t="str">
        <f t="shared" si="50"/>
        <v xml:space="preserve"> </v>
      </c>
      <c r="AD1632" s="70">
        <v>2135</v>
      </c>
      <c r="AE1632">
        <f>'Component Informations'!$N638</f>
        <v>0</v>
      </c>
      <c r="AF1632">
        <f>'Component Informations'!$O638</f>
        <v>0</v>
      </c>
      <c r="AG1632" s="73">
        <f>'Component Informations'!$P638</f>
        <v>0</v>
      </c>
      <c r="AM1632" t="str">
        <f t="shared" si="51"/>
        <v xml:space="preserve"> </v>
      </c>
    </row>
    <row r="1633" spans="19:39">
      <c r="S1633" s="70">
        <v>633</v>
      </c>
      <c r="T1633" s="73">
        <f>'Product Informations'!$O641</f>
        <v>0</v>
      </c>
      <c r="U1633" s="73">
        <f>'Product Informations'!$P641</f>
        <v>0</v>
      </c>
      <c r="V1633" s="73">
        <f>'Product Informations'!$Q641</f>
        <v>0</v>
      </c>
      <c r="AC1633" s="67" t="str">
        <f t="shared" si="50"/>
        <v xml:space="preserve"> </v>
      </c>
      <c r="AD1633" s="70">
        <v>2136</v>
      </c>
      <c r="AE1633">
        <f>'Component Informations'!$N639</f>
        <v>0</v>
      </c>
      <c r="AF1633">
        <f>'Component Informations'!$O639</f>
        <v>0</v>
      </c>
      <c r="AG1633" s="73">
        <f>'Component Informations'!$P639</f>
        <v>0</v>
      </c>
      <c r="AM1633" t="str">
        <f t="shared" si="51"/>
        <v xml:space="preserve"> </v>
      </c>
    </row>
    <row r="1634" spans="19:39">
      <c r="S1634" s="70">
        <v>634</v>
      </c>
      <c r="T1634" s="73">
        <f>'Product Informations'!$O642</f>
        <v>0</v>
      </c>
      <c r="U1634" s="73">
        <f>'Product Informations'!$P642</f>
        <v>0</v>
      </c>
      <c r="V1634" s="73">
        <f>'Product Informations'!$Q642</f>
        <v>0</v>
      </c>
      <c r="AC1634" s="67" t="str">
        <f t="shared" si="50"/>
        <v xml:space="preserve"> </v>
      </c>
      <c r="AD1634" s="70">
        <v>2137</v>
      </c>
      <c r="AE1634">
        <f>'Component Informations'!$N640</f>
        <v>0</v>
      </c>
      <c r="AF1634">
        <f>'Component Informations'!$O640</f>
        <v>0</v>
      </c>
      <c r="AG1634" s="73">
        <f>'Component Informations'!$P640</f>
        <v>0</v>
      </c>
      <c r="AM1634" t="str">
        <f t="shared" si="51"/>
        <v xml:space="preserve"> </v>
      </c>
    </row>
    <row r="1635" spans="19:39">
      <c r="S1635" s="70">
        <v>635</v>
      </c>
      <c r="T1635" s="73">
        <f>'Product Informations'!$O643</f>
        <v>0</v>
      </c>
      <c r="U1635" s="73">
        <f>'Product Informations'!$P643</f>
        <v>0</v>
      </c>
      <c r="V1635" s="73">
        <f>'Product Informations'!$Q643</f>
        <v>0</v>
      </c>
      <c r="AC1635" s="67" t="str">
        <f t="shared" si="50"/>
        <v xml:space="preserve"> </v>
      </c>
      <c r="AD1635" s="70">
        <v>2138</v>
      </c>
      <c r="AE1635">
        <f>'Component Informations'!$N641</f>
        <v>0</v>
      </c>
      <c r="AF1635">
        <f>'Component Informations'!$O641</f>
        <v>0</v>
      </c>
      <c r="AG1635" s="73">
        <f>'Component Informations'!$P641</f>
        <v>0</v>
      </c>
      <c r="AM1635" t="str">
        <f t="shared" si="51"/>
        <v xml:space="preserve"> </v>
      </c>
    </row>
    <row r="1636" spans="19:39">
      <c r="S1636" s="70">
        <v>636</v>
      </c>
      <c r="T1636" s="73">
        <f>'Product Informations'!$O644</f>
        <v>0</v>
      </c>
      <c r="U1636" s="73">
        <f>'Product Informations'!$P644</f>
        <v>0</v>
      </c>
      <c r="V1636" s="73">
        <f>'Product Informations'!$Q644</f>
        <v>0</v>
      </c>
      <c r="AC1636" s="67" t="str">
        <f t="shared" si="50"/>
        <v xml:space="preserve"> </v>
      </c>
      <c r="AD1636" s="70">
        <v>2139</v>
      </c>
      <c r="AE1636">
        <f>'Component Informations'!$N642</f>
        <v>0</v>
      </c>
      <c r="AF1636">
        <f>'Component Informations'!$O642</f>
        <v>0</v>
      </c>
      <c r="AG1636" s="73">
        <f>'Component Informations'!$P642</f>
        <v>0</v>
      </c>
      <c r="AM1636" t="str">
        <f t="shared" si="51"/>
        <v xml:space="preserve"> </v>
      </c>
    </row>
    <row r="1637" spans="19:39">
      <c r="S1637" s="70">
        <v>637</v>
      </c>
      <c r="T1637" s="73">
        <f>'Product Informations'!$O645</f>
        <v>0</v>
      </c>
      <c r="U1637" s="73">
        <f>'Product Informations'!$P645</f>
        <v>0</v>
      </c>
      <c r="V1637" s="73">
        <f>'Product Informations'!$Q645</f>
        <v>0</v>
      </c>
      <c r="AC1637" s="67" t="str">
        <f t="shared" si="50"/>
        <v xml:space="preserve"> </v>
      </c>
      <c r="AD1637" s="70">
        <v>2140</v>
      </c>
      <c r="AE1637">
        <f>'Component Informations'!$N643</f>
        <v>0</v>
      </c>
      <c r="AF1637">
        <f>'Component Informations'!$O643</f>
        <v>0</v>
      </c>
      <c r="AG1637" s="73">
        <f>'Component Informations'!$P643</f>
        <v>0</v>
      </c>
      <c r="AM1637" t="str">
        <f t="shared" si="51"/>
        <v xml:space="preserve"> </v>
      </c>
    </row>
    <row r="1638" spans="19:39">
      <c r="S1638" s="70">
        <v>638</v>
      </c>
      <c r="T1638" s="73">
        <f>'Product Informations'!$O646</f>
        <v>0</v>
      </c>
      <c r="U1638" s="73">
        <f>'Product Informations'!$P646</f>
        <v>0</v>
      </c>
      <c r="V1638" s="73">
        <f>'Product Informations'!$Q646</f>
        <v>0</v>
      </c>
      <c r="AC1638" s="67" t="str">
        <f t="shared" si="50"/>
        <v xml:space="preserve"> </v>
      </c>
      <c r="AD1638" s="70">
        <v>2141</v>
      </c>
      <c r="AE1638">
        <f>'Component Informations'!$N644</f>
        <v>0</v>
      </c>
      <c r="AF1638">
        <f>'Component Informations'!$O644</f>
        <v>0</v>
      </c>
      <c r="AG1638" s="73">
        <f>'Component Informations'!$P644</f>
        <v>0</v>
      </c>
      <c r="AM1638" t="str">
        <f t="shared" si="51"/>
        <v xml:space="preserve"> </v>
      </c>
    </row>
    <row r="1639" spans="19:39">
      <c r="S1639" s="70">
        <v>639</v>
      </c>
      <c r="T1639" s="73">
        <f>'Product Informations'!$O647</f>
        <v>0</v>
      </c>
      <c r="U1639" s="73">
        <f>'Product Informations'!$P647</f>
        <v>0</v>
      </c>
      <c r="V1639" s="73">
        <f>'Product Informations'!$Q647</f>
        <v>0</v>
      </c>
      <c r="AC1639" s="67" t="str">
        <f t="shared" si="50"/>
        <v xml:space="preserve"> </v>
      </c>
      <c r="AD1639" s="70">
        <v>2142</v>
      </c>
      <c r="AE1639">
        <f>'Component Informations'!$N645</f>
        <v>0</v>
      </c>
      <c r="AF1639">
        <f>'Component Informations'!$O645</f>
        <v>0</v>
      </c>
      <c r="AG1639" s="73">
        <f>'Component Informations'!$P645</f>
        <v>0</v>
      </c>
      <c r="AM1639" t="str">
        <f t="shared" si="51"/>
        <v xml:space="preserve"> </v>
      </c>
    </row>
    <row r="1640" spans="19:39">
      <c r="S1640" s="70">
        <v>640</v>
      </c>
      <c r="T1640" s="73">
        <f>'Product Informations'!$O648</f>
        <v>0</v>
      </c>
      <c r="U1640" s="73">
        <f>'Product Informations'!$P648</f>
        <v>0</v>
      </c>
      <c r="V1640" s="73">
        <f>'Product Informations'!$Q648</f>
        <v>0</v>
      </c>
      <c r="AC1640" s="67" t="str">
        <f t="shared" si="50"/>
        <v xml:space="preserve"> </v>
      </c>
      <c r="AD1640" s="70">
        <v>2143</v>
      </c>
      <c r="AE1640">
        <f>'Component Informations'!$N646</f>
        <v>0</v>
      </c>
      <c r="AF1640">
        <f>'Component Informations'!$O646</f>
        <v>0</v>
      </c>
      <c r="AG1640" s="73">
        <f>'Component Informations'!$P646</f>
        <v>0</v>
      </c>
      <c r="AM1640" t="str">
        <f t="shared" si="51"/>
        <v xml:space="preserve"> </v>
      </c>
    </row>
    <row r="1641" spans="19:39">
      <c r="S1641" s="70">
        <v>641</v>
      </c>
      <c r="T1641" s="73">
        <f>'Product Informations'!$O649</f>
        <v>0</v>
      </c>
      <c r="U1641" s="73">
        <f>'Product Informations'!$P649</f>
        <v>0</v>
      </c>
      <c r="V1641" s="73">
        <f>'Product Informations'!$Q649</f>
        <v>0</v>
      </c>
      <c r="AC1641" s="67" t="str">
        <f t="shared" si="50"/>
        <v xml:space="preserve"> </v>
      </c>
      <c r="AD1641" s="70">
        <v>2144</v>
      </c>
      <c r="AE1641">
        <f>'Component Informations'!$N647</f>
        <v>0</v>
      </c>
      <c r="AF1641">
        <f>'Component Informations'!$O647</f>
        <v>0</v>
      </c>
      <c r="AG1641" s="73">
        <f>'Component Informations'!$P647</f>
        <v>0</v>
      </c>
      <c r="AM1641" t="str">
        <f t="shared" si="51"/>
        <v xml:space="preserve"> </v>
      </c>
    </row>
    <row r="1642" spans="19:39">
      <c r="S1642" s="70">
        <v>642</v>
      </c>
      <c r="T1642" s="73">
        <f>'Product Informations'!$O650</f>
        <v>0</v>
      </c>
      <c r="U1642" s="73">
        <f>'Product Informations'!$P650</f>
        <v>0</v>
      </c>
      <c r="V1642" s="73">
        <f>'Product Informations'!$Q650</f>
        <v>0</v>
      </c>
      <c r="AC1642" s="67" t="str">
        <f t="shared" si="50"/>
        <v xml:space="preserve"> </v>
      </c>
      <c r="AD1642" s="70">
        <v>2145</v>
      </c>
      <c r="AE1642">
        <f>'Component Informations'!$N648</f>
        <v>0</v>
      </c>
      <c r="AF1642">
        <f>'Component Informations'!$O648</f>
        <v>0</v>
      </c>
      <c r="AG1642" s="73">
        <f>'Component Informations'!$P648</f>
        <v>0</v>
      </c>
      <c r="AM1642" t="str">
        <f t="shared" si="51"/>
        <v xml:space="preserve"> </v>
      </c>
    </row>
    <row r="1643" spans="19:39">
      <c r="S1643" s="70">
        <v>643</v>
      </c>
      <c r="T1643" s="73">
        <f>'Product Informations'!$O651</f>
        <v>0</v>
      </c>
      <c r="U1643" s="73">
        <f>'Product Informations'!$P651</f>
        <v>0</v>
      </c>
      <c r="V1643" s="73">
        <f>'Product Informations'!$Q651</f>
        <v>0</v>
      </c>
      <c r="AC1643" s="67" t="str">
        <f t="shared" si="50"/>
        <v xml:space="preserve"> </v>
      </c>
      <c r="AD1643" s="70">
        <v>2146</v>
      </c>
      <c r="AE1643">
        <f>'Component Informations'!$N649</f>
        <v>0</v>
      </c>
      <c r="AF1643">
        <f>'Component Informations'!$O649</f>
        <v>0</v>
      </c>
      <c r="AG1643" s="73">
        <f>'Component Informations'!$P649</f>
        <v>0</v>
      </c>
      <c r="AM1643" t="str">
        <f t="shared" si="51"/>
        <v xml:space="preserve"> </v>
      </c>
    </row>
    <row r="1644" spans="19:39">
      <c r="S1644" s="70">
        <v>644</v>
      </c>
      <c r="T1644" s="73">
        <f>'Product Informations'!$O652</f>
        <v>0</v>
      </c>
      <c r="U1644" s="73">
        <f>'Product Informations'!$P652</f>
        <v>0</v>
      </c>
      <c r="V1644" s="73">
        <f>'Product Informations'!$Q652</f>
        <v>0</v>
      </c>
      <c r="AC1644" s="67" t="str">
        <f t="shared" si="50"/>
        <v xml:space="preserve"> </v>
      </c>
      <c r="AD1644" s="70">
        <v>2147</v>
      </c>
      <c r="AE1644">
        <f>'Component Informations'!$N650</f>
        <v>0</v>
      </c>
      <c r="AF1644">
        <f>'Component Informations'!$O650</f>
        <v>0</v>
      </c>
      <c r="AG1644" s="73">
        <f>'Component Informations'!$P650</f>
        <v>0</v>
      </c>
      <c r="AM1644" t="str">
        <f t="shared" si="51"/>
        <v xml:space="preserve"> </v>
      </c>
    </row>
    <row r="1645" spans="19:39">
      <c r="S1645" s="70">
        <v>645</v>
      </c>
      <c r="T1645" s="73">
        <f>'Product Informations'!$O653</f>
        <v>0</v>
      </c>
      <c r="U1645" s="73">
        <f>'Product Informations'!$P653</f>
        <v>0</v>
      </c>
      <c r="V1645" s="73">
        <f>'Product Informations'!$Q653</f>
        <v>0</v>
      </c>
      <c r="AC1645" s="67" t="str">
        <f t="shared" si="50"/>
        <v xml:space="preserve"> </v>
      </c>
      <c r="AD1645" s="70">
        <v>2148</v>
      </c>
      <c r="AE1645">
        <f>'Component Informations'!$N651</f>
        <v>0</v>
      </c>
      <c r="AF1645">
        <f>'Component Informations'!$O651</f>
        <v>0</v>
      </c>
      <c r="AG1645" s="73">
        <f>'Component Informations'!$P651</f>
        <v>0</v>
      </c>
      <c r="AM1645" t="str">
        <f t="shared" si="51"/>
        <v xml:space="preserve"> </v>
      </c>
    </row>
    <row r="1646" spans="19:39">
      <c r="S1646" s="70">
        <v>646</v>
      </c>
      <c r="T1646" s="73">
        <f>'Product Informations'!$O654</f>
        <v>0</v>
      </c>
      <c r="U1646" s="73">
        <f>'Product Informations'!$P654</f>
        <v>0</v>
      </c>
      <c r="V1646" s="73">
        <f>'Product Informations'!$Q654</f>
        <v>0</v>
      </c>
      <c r="AC1646" s="67" t="str">
        <f t="shared" si="50"/>
        <v xml:space="preserve"> </v>
      </c>
      <c r="AD1646" s="70">
        <v>2149</v>
      </c>
      <c r="AE1646">
        <f>'Component Informations'!$N652</f>
        <v>0</v>
      </c>
      <c r="AF1646">
        <f>'Component Informations'!$O652</f>
        <v>0</v>
      </c>
      <c r="AG1646" s="73">
        <f>'Component Informations'!$P652</f>
        <v>0</v>
      </c>
      <c r="AM1646" t="str">
        <f t="shared" si="51"/>
        <v xml:space="preserve"> </v>
      </c>
    </row>
    <row r="1647" spans="19:39">
      <c r="S1647" s="70">
        <v>647</v>
      </c>
      <c r="T1647" s="73">
        <f>'Product Informations'!$O655</f>
        <v>0</v>
      </c>
      <c r="U1647" s="73">
        <f>'Product Informations'!$P655</f>
        <v>0</v>
      </c>
      <c r="V1647" s="73">
        <f>'Product Informations'!$Q655</f>
        <v>0</v>
      </c>
      <c r="AC1647" s="67" t="str">
        <f t="shared" si="50"/>
        <v xml:space="preserve"> </v>
      </c>
      <c r="AD1647" s="70">
        <v>2150</v>
      </c>
      <c r="AE1647">
        <f>'Component Informations'!$N653</f>
        <v>0</v>
      </c>
      <c r="AF1647">
        <f>'Component Informations'!$O653</f>
        <v>0</v>
      </c>
      <c r="AG1647" s="73">
        <f>'Component Informations'!$P653</f>
        <v>0</v>
      </c>
      <c r="AM1647" t="str">
        <f t="shared" si="51"/>
        <v xml:space="preserve"> </v>
      </c>
    </row>
    <row r="1648" spans="19:39">
      <c r="S1648" s="70">
        <v>648</v>
      </c>
      <c r="T1648" s="73">
        <f>'Product Informations'!$O656</f>
        <v>0</v>
      </c>
      <c r="U1648" s="73">
        <f>'Product Informations'!$P656</f>
        <v>0</v>
      </c>
      <c r="V1648" s="73">
        <f>'Product Informations'!$Q656</f>
        <v>0</v>
      </c>
      <c r="AC1648" s="67" t="str">
        <f t="shared" si="50"/>
        <v xml:space="preserve"> </v>
      </c>
      <c r="AD1648" s="70">
        <v>2151</v>
      </c>
      <c r="AE1648">
        <f>'Component Informations'!$N654</f>
        <v>0</v>
      </c>
      <c r="AF1648">
        <f>'Component Informations'!$O654</f>
        <v>0</v>
      </c>
      <c r="AG1648" s="73">
        <f>'Component Informations'!$P654</f>
        <v>0</v>
      </c>
      <c r="AM1648" t="str">
        <f t="shared" si="51"/>
        <v xml:space="preserve"> </v>
      </c>
    </row>
    <row r="1649" spans="19:39">
      <c r="S1649" s="70">
        <v>649</v>
      </c>
      <c r="T1649" s="73">
        <f>'Product Informations'!$O657</f>
        <v>0</v>
      </c>
      <c r="U1649" s="73">
        <f>'Product Informations'!$P657</f>
        <v>0</v>
      </c>
      <c r="V1649" s="73">
        <f>'Product Informations'!$Q657</f>
        <v>0</v>
      </c>
      <c r="AC1649" s="67" t="str">
        <f t="shared" si="50"/>
        <v xml:space="preserve"> </v>
      </c>
      <c r="AD1649" s="70">
        <v>2152</v>
      </c>
      <c r="AE1649">
        <f>'Component Informations'!$N655</f>
        <v>0</v>
      </c>
      <c r="AF1649">
        <f>'Component Informations'!$O655</f>
        <v>0</v>
      </c>
      <c r="AG1649" s="73">
        <f>'Component Informations'!$P655</f>
        <v>0</v>
      </c>
      <c r="AM1649" t="str">
        <f t="shared" si="51"/>
        <v xml:space="preserve"> </v>
      </c>
    </row>
    <row r="1650" spans="19:39">
      <c r="S1650" s="70">
        <v>650</v>
      </c>
      <c r="T1650" s="73">
        <f>'Product Informations'!$O658</f>
        <v>0</v>
      </c>
      <c r="U1650" s="73">
        <f>'Product Informations'!$P658</f>
        <v>0</v>
      </c>
      <c r="V1650" s="73">
        <f>'Product Informations'!$Q658</f>
        <v>0</v>
      </c>
      <c r="AC1650" s="67" t="str">
        <f t="shared" si="50"/>
        <v xml:space="preserve"> </v>
      </c>
      <c r="AD1650" s="70">
        <v>2153</v>
      </c>
      <c r="AE1650">
        <f>'Component Informations'!$N656</f>
        <v>0</v>
      </c>
      <c r="AF1650">
        <f>'Component Informations'!$O656</f>
        <v>0</v>
      </c>
      <c r="AG1650" s="73">
        <f>'Component Informations'!$P656</f>
        <v>0</v>
      </c>
      <c r="AM1650" t="str">
        <f t="shared" si="51"/>
        <v xml:space="preserve"> </v>
      </c>
    </row>
    <row r="1651" spans="19:39">
      <c r="S1651" s="70">
        <v>651</v>
      </c>
      <c r="T1651" s="73">
        <f>'Product Informations'!$O659</f>
        <v>0</v>
      </c>
      <c r="U1651" s="73">
        <f>'Product Informations'!$P659</f>
        <v>0</v>
      </c>
      <c r="V1651" s="73">
        <f>'Product Informations'!$Q659</f>
        <v>0</v>
      </c>
      <c r="AC1651" s="67" t="str">
        <f t="shared" si="50"/>
        <v xml:space="preserve"> </v>
      </c>
      <c r="AD1651" s="70">
        <v>2154</v>
      </c>
      <c r="AE1651">
        <f>'Component Informations'!$N657</f>
        <v>0</v>
      </c>
      <c r="AF1651">
        <f>'Component Informations'!$O657</f>
        <v>0</v>
      </c>
      <c r="AG1651" s="73">
        <f>'Component Informations'!$P657</f>
        <v>0</v>
      </c>
      <c r="AM1651" t="str">
        <f t="shared" si="51"/>
        <v xml:space="preserve"> </v>
      </c>
    </row>
    <row r="1652" spans="19:39">
      <c r="S1652" s="70">
        <v>652</v>
      </c>
      <c r="T1652" s="73">
        <f>'Product Informations'!$O660</f>
        <v>0</v>
      </c>
      <c r="U1652" s="73">
        <f>'Product Informations'!$P660</f>
        <v>0</v>
      </c>
      <c r="V1652" s="73">
        <f>'Product Informations'!$Q660</f>
        <v>0</v>
      </c>
      <c r="AC1652" s="67" t="str">
        <f t="shared" si="50"/>
        <v xml:space="preserve"> </v>
      </c>
      <c r="AD1652" s="70">
        <v>2155</v>
      </c>
      <c r="AE1652">
        <f>'Component Informations'!$N658</f>
        <v>0</v>
      </c>
      <c r="AF1652">
        <f>'Component Informations'!$O658</f>
        <v>0</v>
      </c>
      <c r="AG1652" s="73">
        <f>'Component Informations'!$P658</f>
        <v>0</v>
      </c>
      <c r="AM1652" t="str">
        <f t="shared" si="51"/>
        <v xml:space="preserve"> </v>
      </c>
    </row>
    <row r="1653" spans="19:39">
      <c r="S1653" s="70">
        <v>653</v>
      </c>
      <c r="T1653" s="73">
        <f>'Product Informations'!$O661</f>
        <v>0</v>
      </c>
      <c r="U1653" s="73">
        <f>'Product Informations'!$P661</f>
        <v>0</v>
      </c>
      <c r="V1653" s="73">
        <f>'Product Informations'!$Q661</f>
        <v>0</v>
      </c>
      <c r="AC1653" s="67" t="str">
        <f t="shared" si="50"/>
        <v xml:space="preserve"> </v>
      </c>
      <c r="AD1653" s="70">
        <v>2156</v>
      </c>
      <c r="AE1653">
        <f>'Component Informations'!$N659</f>
        <v>0</v>
      </c>
      <c r="AF1653">
        <f>'Component Informations'!$O659</f>
        <v>0</v>
      </c>
      <c r="AG1653" s="73">
        <f>'Component Informations'!$P659</f>
        <v>0</v>
      </c>
      <c r="AM1653" t="str">
        <f t="shared" si="51"/>
        <v xml:space="preserve"> </v>
      </c>
    </row>
    <row r="1654" spans="19:39">
      <c r="S1654" s="70">
        <v>654</v>
      </c>
      <c r="T1654" s="73">
        <f>'Product Informations'!$O662</f>
        <v>0</v>
      </c>
      <c r="U1654" s="73">
        <f>'Product Informations'!$P662</f>
        <v>0</v>
      </c>
      <c r="V1654" s="73">
        <f>'Product Informations'!$Q662</f>
        <v>0</v>
      </c>
      <c r="AC1654" s="67" t="str">
        <f t="shared" si="50"/>
        <v xml:space="preserve"> </v>
      </c>
      <c r="AD1654" s="70">
        <v>2157</v>
      </c>
      <c r="AE1654">
        <f>'Component Informations'!$N660</f>
        <v>0</v>
      </c>
      <c r="AF1654">
        <f>'Component Informations'!$O660</f>
        <v>0</v>
      </c>
      <c r="AG1654" s="73">
        <f>'Component Informations'!$P660</f>
        <v>0</v>
      </c>
      <c r="AM1654" t="str">
        <f t="shared" si="51"/>
        <v xml:space="preserve"> </v>
      </c>
    </row>
    <row r="1655" spans="19:39">
      <c r="S1655" s="70">
        <v>655</v>
      </c>
      <c r="T1655" s="73">
        <f>'Product Informations'!$O663</f>
        <v>0</v>
      </c>
      <c r="U1655" s="73">
        <f>'Product Informations'!$P663</f>
        <v>0</v>
      </c>
      <c r="V1655" s="73">
        <f>'Product Informations'!$Q663</f>
        <v>0</v>
      </c>
      <c r="AC1655" s="67" t="str">
        <f t="shared" si="50"/>
        <v xml:space="preserve"> </v>
      </c>
      <c r="AD1655" s="70">
        <v>2158</v>
      </c>
      <c r="AE1655">
        <f>'Component Informations'!$N661</f>
        <v>0</v>
      </c>
      <c r="AF1655">
        <f>'Component Informations'!$O661</f>
        <v>0</v>
      </c>
      <c r="AG1655" s="73">
        <f>'Component Informations'!$P661</f>
        <v>0</v>
      </c>
      <c r="AM1655" t="str">
        <f t="shared" si="51"/>
        <v xml:space="preserve"> </v>
      </c>
    </row>
    <row r="1656" spans="19:39">
      <c r="S1656" s="70">
        <v>656</v>
      </c>
      <c r="T1656" s="73">
        <f>'Product Informations'!$O664</f>
        <v>0</v>
      </c>
      <c r="U1656" s="73">
        <f>'Product Informations'!$P664</f>
        <v>0</v>
      </c>
      <c r="V1656" s="73">
        <f>'Product Informations'!$Q664</f>
        <v>0</v>
      </c>
      <c r="AC1656" s="67" t="str">
        <f t="shared" si="50"/>
        <v xml:space="preserve"> </v>
      </c>
      <c r="AD1656" s="70">
        <v>2159</v>
      </c>
      <c r="AE1656">
        <f>'Component Informations'!$N662</f>
        <v>0</v>
      </c>
      <c r="AF1656">
        <f>'Component Informations'!$O662</f>
        <v>0</v>
      </c>
      <c r="AG1656" s="73">
        <f>'Component Informations'!$P662</f>
        <v>0</v>
      </c>
      <c r="AM1656" t="str">
        <f t="shared" si="51"/>
        <v xml:space="preserve"> </v>
      </c>
    </row>
    <row r="1657" spans="19:39">
      <c r="S1657" s="70">
        <v>657</v>
      </c>
      <c r="T1657" s="73">
        <f>'Product Informations'!$O665</f>
        <v>0</v>
      </c>
      <c r="U1657" s="73">
        <f>'Product Informations'!$P665</f>
        <v>0</v>
      </c>
      <c r="V1657" s="73">
        <f>'Product Informations'!$Q665</f>
        <v>0</v>
      </c>
      <c r="AC1657" s="67" t="str">
        <f t="shared" si="50"/>
        <v xml:space="preserve"> </v>
      </c>
      <c r="AD1657" s="70">
        <v>2160</v>
      </c>
      <c r="AE1657">
        <f>'Component Informations'!$N663</f>
        <v>0</v>
      </c>
      <c r="AF1657">
        <f>'Component Informations'!$O663</f>
        <v>0</v>
      </c>
      <c r="AG1657" s="73">
        <f>'Component Informations'!$P663</f>
        <v>0</v>
      </c>
      <c r="AM1657" t="str">
        <f t="shared" si="51"/>
        <v xml:space="preserve"> </v>
      </c>
    </row>
    <row r="1658" spans="19:39">
      <c r="S1658" s="70">
        <v>658</v>
      </c>
      <c r="T1658" s="73">
        <f>'Product Informations'!$O666</f>
        <v>0</v>
      </c>
      <c r="U1658" s="73">
        <f>'Product Informations'!$P666</f>
        <v>0</v>
      </c>
      <c r="V1658" s="73">
        <f>'Product Informations'!$Q666</f>
        <v>0</v>
      </c>
      <c r="AC1658" s="67" t="str">
        <f t="shared" si="50"/>
        <v xml:space="preserve"> </v>
      </c>
      <c r="AD1658" s="70">
        <v>2161</v>
      </c>
      <c r="AE1658">
        <f>'Component Informations'!$N664</f>
        <v>0</v>
      </c>
      <c r="AF1658">
        <f>'Component Informations'!$O664</f>
        <v>0</v>
      </c>
      <c r="AG1658" s="73">
        <f>'Component Informations'!$P664</f>
        <v>0</v>
      </c>
      <c r="AM1658" t="str">
        <f t="shared" si="51"/>
        <v xml:space="preserve"> </v>
      </c>
    </row>
    <row r="1659" spans="19:39">
      <c r="S1659" s="70">
        <v>659</v>
      </c>
      <c r="T1659" s="73">
        <f>'Product Informations'!$O667</f>
        <v>0</v>
      </c>
      <c r="U1659" s="73">
        <f>'Product Informations'!$P667</f>
        <v>0</v>
      </c>
      <c r="V1659" s="73">
        <f>'Product Informations'!$Q667</f>
        <v>0</v>
      </c>
      <c r="AC1659" s="67" t="str">
        <f t="shared" si="50"/>
        <v xml:space="preserve"> </v>
      </c>
      <c r="AD1659" s="70">
        <v>2162</v>
      </c>
      <c r="AE1659">
        <f>'Component Informations'!$N665</f>
        <v>0</v>
      </c>
      <c r="AF1659">
        <f>'Component Informations'!$O665</f>
        <v>0</v>
      </c>
      <c r="AG1659" s="73">
        <f>'Component Informations'!$P665</f>
        <v>0</v>
      </c>
      <c r="AM1659" t="str">
        <f t="shared" si="51"/>
        <v xml:space="preserve"> </v>
      </c>
    </row>
    <row r="1660" spans="19:39">
      <c r="S1660" s="70">
        <v>660</v>
      </c>
      <c r="T1660" s="73">
        <f>'Product Informations'!$O668</f>
        <v>0</v>
      </c>
      <c r="U1660" s="73">
        <f>'Product Informations'!$P668</f>
        <v>0</v>
      </c>
      <c r="V1660" s="73">
        <f>'Product Informations'!$Q668</f>
        <v>0</v>
      </c>
      <c r="AC1660" s="67" t="str">
        <f t="shared" si="50"/>
        <v xml:space="preserve"> </v>
      </c>
      <c r="AD1660" s="70">
        <v>2163</v>
      </c>
      <c r="AE1660">
        <f>'Component Informations'!$N666</f>
        <v>0</v>
      </c>
      <c r="AF1660">
        <f>'Component Informations'!$O666</f>
        <v>0</v>
      </c>
      <c r="AG1660" s="73">
        <f>'Component Informations'!$P666</f>
        <v>0</v>
      </c>
      <c r="AM1660" t="str">
        <f t="shared" si="51"/>
        <v xml:space="preserve"> </v>
      </c>
    </row>
    <row r="1661" spans="19:39">
      <c r="S1661" s="70">
        <v>661</v>
      </c>
      <c r="T1661" s="73">
        <f>'Product Informations'!$O669</f>
        <v>0</v>
      </c>
      <c r="U1661" s="73">
        <f>'Product Informations'!$P669</f>
        <v>0</v>
      </c>
      <c r="V1661" s="73">
        <f>'Product Informations'!$Q669</f>
        <v>0</v>
      </c>
      <c r="AC1661" s="67" t="str">
        <f t="shared" si="50"/>
        <v xml:space="preserve"> </v>
      </c>
      <c r="AD1661" s="70">
        <v>2164</v>
      </c>
      <c r="AE1661">
        <f>'Component Informations'!$N667</f>
        <v>0</v>
      </c>
      <c r="AF1661">
        <f>'Component Informations'!$O667</f>
        <v>0</v>
      </c>
      <c r="AG1661" s="73">
        <f>'Component Informations'!$P667</f>
        <v>0</v>
      </c>
      <c r="AM1661" t="str">
        <f t="shared" si="51"/>
        <v xml:space="preserve"> </v>
      </c>
    </row>
    <row r="1662" spans="19:39">
      <c r="S1662" s="70">
        <v>662</v>
      </c>
      <c r="T1662" s="73">
        <f>'Product Informations'!$O670</f>
        <v>0</v>
      </c>
      <c r="U1662" s="73">
        <f>'Product Informations'!$P670</f>
        <v>0</v>
      </c>
      <c r="V1662" s="73">
        <f>'Product Informations'!$Q670</f>
        <v>0</v>
      </c>
      <c r="AC1662" s="67" t="str">
        <f t="shared" si="50"/>
        <v xml:space="preserve"> </v>
      </c>
      <c r="AD1662" s="70">
        <v>2165</v>
      </c>
      <c r="AE1662">
        <f>'Component Informations'!$N668</f>
        <v>0</v>
      </c>
      <c r="AF1662">
        <f>'Component Informations'!$O668</f>
        <v>0</v>
      </c>
      <c r="AG1662" s="73">
        <f>'Component Informations'!$P668</f>
        <v>0</v>
      </c>
      <c r="AM1662" t="str">
        <f t="shared" si="51"/>
        <v xml:space="preserve"> </v>
      </c>
    </row>
    <row r="1663" spans="19:39">
      <c r="S1663" s="70">
        <v>663</v>
      </c>
      <c r="T1663" s="73">
        <f>'Product Informations'!$O671</f>
        <v>0</v>
      </c>
      <c r="U1663" s="73">
        <f>'Product Informations'!$P671</f>
        <v>0</v>
      </c>
      <c r="V1663" s="73">
        <f>'Product Informations'!$Q671</f>
        <v>0</v>
      </c>
      <c r="AC1663" s="67" t="str">
        <f t="shared" si="50"/>
        <v xml:space="preserve"> </v>
      </c>
      <c r="AD1663" s="70">
        <v>2166</v>
      </c>
      <c r="AE1663">
        <f>'Component Informations'!$N669</f>
        <v>0</v>
      </c>
      <c r="AF1663">
        <f>'Component Informations'!$O669</f>
        <v>0</v>
      </c>
      <c r="AG1663" s="73">
        <f>'Component Informations'!$P669</f>
        <v>0</v>
      </c>
      <c r="AM1663" t="str">
        <f t="shared" si="51"/>
        <v xml:space="preserve"> </v>
      </c>
    </row>
    <row r="1664" spans="19:39">
      <c r="S1664" s="70">
        <v>664</v>
      </c>
      <c r="T1664" s="73">
        <f>'Product Informations'!$O672</f>
        <v>0</v>
      </c>
      <c r="U1664" s="73">
        <f>'Product Informations'!$P672</f>
        <v>0</v>
      </c>
      <c r="V1664" s="73">
        <f>'Product Informations'!$Q672</f>
        <v>0</v>
      </c>
      <c r="AC1664" s="67" t="str">
        <f t="shared" si="50"/>
        <v xml:space="preserve"> </v>
      </c>
      <c r="AD1664" s="70">
        <v>2167</v>
      </c>
      <c r="AE1664">
        <f>'Component Informations'!$N670</f>
        <v>0</v>
      </c>
      <c r="AF1664">
        <f>'Component Informations'!$O670</f>
        <v>0</v>
      </c>
      <c r="AG1664" s="73">
        <f>'Component Informations'!$P670</f>
        <v>0</v>
      </c>
      <c r="AM1664" t="str">
        <f t="shared" si="51"/>
        <v xml:space="preserve"> </v>
      </c>
    </row>
    <row r="1665" spans="19:39">
      <c r="S1665" s="70">
        <v>665</v>
      </c>
      <c r="T1665" s="73">
        <f>'Product Informations'!$O673</f>
        <v>0</v>
      </c>
      <c r="U1665" s="73">
        <f>'Product Informations'!$P673</f>
        <v>0</v>
      </c>
      <c r="V1665" s="73">
        <f>'Product Informations'!$Q673</f>
        <v>0</v>
      </c>
      <c r="AC1665" s="67" t="str">
        <f t="shared" si="50"/>
        <v xml:space="preserve"> </v>
      </c>
      <c r="AD1665" s="70">
        <v>2168</v>
      </c>
      <c r="AE1665">
        <f>'Component Informations'!$N671</f>
        <v>0</v>
      </c>
      <c r="AF1665">
        <f>'Component Informations'!$O671</f>
        <v>0</v>
      </c>
      <c r="AG1665" s="73">
        <f>'Component Informations'!$P671</f>
        <v>0</v>
      </c>
      <c r="AM1665" t="str">
        <f t="shared" si="51"/>
        <v xml:space="preserve"> </v>
      </c>
    </row>
    <row r="1666" spans="19:39">
      <c r="S1666" s="70">
        <v>666</v>
      </c>
      <c r="T1666" s="73">
        <f>'Product Informations'!$O674</f>
        <v>0</v>
      </c>
      <c r="U1666" s="73">
        <f>'Product Informations'!$P674</f>
        <v>0</v>
      </c>
      <c r="V1666" s="73">
        <f>'Product Informations'!$Q674</f>
        <v>0</v>
      </c>
      <c r="AC1666" s="67" t="str">
        <f t="shared" ref="AC1666:AC1729" si="52">Z1666&amp;" "&amp;AA1666</f>
        <v xml:space="preserve"> </v>
      </c>
      <c r="AD1666" s="70">
        <v>2169</v>
      </c>
      <c r="AE1666">
        <f>'Component Informations'!$N672</f>
        <v>0</v>
      </c>
      <c r="AF1666">
        <f>'Component Informations'!$O672</f>
        <v>0</v>
      </c>
      <c r="AG1666" s="73">
        <f>'Component Informations'!$P672</f>
        <v>0</v>
      </c>
      <c r="AM1666" t="str">
        <f t="shared" ref="AM1666:AM1729" si="53">AJ1666&amp;" "&amp;AK1666</f>
        <v xml:space="preserve"> </v>
      </c>
    </row>
    <row r="1667" spans="19:39">
      <c r="S1667" s="70">
        <v>667</v>
      </c>
      <c r="T1667" s="73">
        <f>'Product Informations'!$O675</f>
        <v>0</v>
      </c>
      <c r="U1667" s="73">
        <f>'Product Informations'!$P675</f>
        <v>0</v>
      </c>
      <c r="V1667" s="73">
        <f>'Product Informations'!$Q675</f>
        <v>0</v>
      </c>
      <c r="AC1667" s="67" t="str">
        <f t="shared" si="52"/>
        <v xml:space="preserve"> </v>
      </c>
      <c r="AD1667" s="70">
        <v>2170</v>
      </c>
      <c r="AE1667">
        <f>'Component Informations'!$N673</f>
        <v>0</v>
      </c>
      <c r="AF1667">
        <f>'Component Informations'!$O673</f>
        <v>0</v>
      </c>
      <c r="AG1667" s="73">
        <f>'Component Informations'!$P673</f>
        <v>0</v>
      </c>
      <c r="AM1667" t="str">
        <f t="shared" si="53"/>
        <v xml:space="preserve"> </v>
      </c>
    </row>
    <row r="1668" spans="19:39">
      <c r="S1668" s="70">
        <v>668</v>
      </c>
      <c r="T1668" s="73">
        <f>'Product Informations'!$O676</f>
        <v>0</v>
      </c>
      <c r="U1668" s="73">
        <f>'Product Informations'!$P676</f>
        <v>0</v>
      </c>
      <c r="V1668" s="73">
        <f>'Product Informations'!$Q676</f>
        <v>0</v>
      </c>
      <c r="AC1668" s="67" t="str">
        <f t="shared" si="52"/>
        <v xml:space="preserve"> </v>
      </c>
      <c r="AD1668" s="70">
        <v>2171</v>
      </c>
      <c r="AE1668">
        <f>'Component Informations'!$N674</f>
        <v>0</v>
      </c>
      <c r="AF1668">
        <f>'Component Informations'!$O674</f>
        <v>0</v>
      </c>
      <c r="AG1668" s="73">
        <f>'Component Informations'!$P674</f>
        <v>0</v>
      </c>
      <c r="AM1668" t="str">
        <f t="shared" si="53"/>
        <v xml:space="preserve"> </v>
      </c>
    </row>
    <row r="1669" spans="19:39">
      <c r="S1669" s="70">
        <v>669</v>
      </c>
      <c r="T1669" s="73">
        <f>'Product Informations'!$O677</f>
        <v>0</v>
      </c>
      <c r="U1669" s="73">
        <f>'Product Informations'!$P677</f>
        <v>0</v>
      </c>
      <c r="V1669" s="73">
        <f>'Product Informations'!$Q677</f>
        <v>0</v>
      </c>
      <c r="AC1669" s="67" t="str">
        <f t="shared" si="52"/>
        <v xml:space="preserve"> </v>
      </c>
      <c r="AD1669" s="70">
        <v>2172</v>
      </c>
      <c r="AE1669">
        <f>'Component Informations'!$N675</f>
        <v>0</v>
      </c>
      <c r="AF1669">
        <f>'Component Informations'!$O675</f>
        <v>0</v>
      </c>
      <c r="AG1669" s="73">
        <f>'Component Informations'!$P675</f>
        <v>0</v>
      </c>
      <c r="AM1669" t="str">
        <f t="shared" si="53"/>
        <v xml:space="preserve"> </v>
      </c>
    </row>
    <row r="1670" spans="19:39">
      <c r="S1670" s="70">
        <v>670</v>
      </c>
      <c r="T1670" s="73">
        <f>'Product Informations'!$O678</f>
        <v>0</v>
      </c>
      <c r="U1670" s="73">
        <f>'Product Informations'!$P678</f>
        <v>0</v>
      </c>
      <c r="V1670" s="73">
        <f>'Product Informations'!$Q678</f>
        <v>0</v>
      </c>
      <c r="AC1670" s="67" t="str">
        <f t="shared" si="52"/>
        <v xml:space="preserve"> </v>
      </c>
      <c r="AD1670" s="70">
        <v>2173</v>
      </c>
      <c r="AE1670">
        <f>'Component Informations'!$N676</f>
        <v>0</v>
      </c>
      <c r="AF1670">
        <f>'Component Informations'!$O676</f>
        <v>0</v>
      </c>
      <c r="AG1670" s="73">
        <f>'Component Informations'!$P676</f>
        <v>0</v>
      </c>
      <c r="AM1670" t="str">
        <f t="shared" si="53"/>
        <v xml:space="preserve"> </v>
      </c>
    </row>
    <row r="1671" spans="19:39">
      <c r="S1671" s="70">
        <v>671</v>
      </c>
      <c r="T1671" s="73">
        <f>'Product Informations'!$O679</f>
        <v>0</v>
      </c>
      <c r="U1671" s="73">
        <f>'Product Informations'!$P679</f>
        <v>0</v>
      </c>
      <c r="V1671" s="73">
        <f>'Product Informations'!$Q679</f>
        <v>0</v>
      </c>
      <c r="AC1671" s="67" t="str">
        <f t="shared" si="52"/>
        <v xml:space="preserve"> </v>
      </c>
      <c r="AD1671" s="70">
        <v>2174</v>
      </c>
      <c r="AE1671">
        <f>'Component Informations'!$N677</f>
        <v>0</v>
      </c>
      <c r="AF1671">
        <f>'Component Informations'!$O677</f>
        <v>0</v>
      </c>
      <c r="AG1671" s="73">
        <f>'Component Informations'!$P677</f>
        <v>0</v>
      </c>
      <c r="AM1671" t="str">
        <f t="shared" si="53"/>
        <v xml:space="preserve"> </v>
      </c>
    </row>
    <row r="1672" spans="19:39">
      <c r="S1672" s="70">
        <v>672</v>
      </c>
      <c r="T1672" s="73">
        <f>'Product Informations'!$O680</f>
        <v>0</v>
      </c>
      <c r="U1672" s="73">
        <f>'Product Informations'!$P680</f>
        <v>0</v>
      </c>
      <c r="V1672" s="73">
        <f>'Product Informations'!$Q680</f>
        <v>0</v>
      </c>
      <c r="AC1672" s="67" t="str">
        <f t="shared" si="52"/>
        <v xml:space="preserve"> </v>
      </c>
      <c r="AD1672" s="70">
        <v>2175</v>
      </c>
      <c r="AE1672">
        <f>'Component Informations'!$N678</f>
        <v>0</v>
      </c>
      <c r="AF1672">
        <f>'Component Informations'!$O678</f>
        <v>0</v>
      </c>
      <c r="AG1672" s="73">
        <f>'Component Informations'!$P678</f>
        <v>0</v>
      </c>
      <c r="AM1672" t="str">
        <f t="shared" si="53"/>
        <v xml:space="preserve"> </v>
      </c>
    </row>
    <row r="1673" spans="19:39">
      <c r="S1673" s="70">
        <v>673</v>
      </c>
      <c r="T1673" s="73">
        <f>'Product Informations'!$O681</f>
        <v>0</v>
      </c>
      <c r="U1673" s="73">
        <f>'Product Informations'!$P681</f>
        <v>0</v>
      </c>
      <c r="V1673" s="73">
        <f>'Product Informations'!$Q681</f>
        <v>0</v>
      </c>
      <c r="AC1673" s="67" t="str">
        <f t="shared" si="52"/>
        <v xml:space="preserve"> </v>
      </c>
      <c r="AD1673" s="70">
        <v>2176</v>
      </c>
      <c r="AE1673">
        <f>'Component Informations'!$N679</f>
        <v>0</v>
      </c>
      <c r="AF1673">
        <f>'Component Informations'!$O679</f>
        <v>0</v>
      </c>
      <c r="AG1673" s="73">
        <f>'Component Informations'!$P679</f>
        <v>0</v>
      </c>
      <c r="AM1673" t="str">
        <f t="shared" si="53"/>
        <v xml:space="preserve"> </v>
      </c>
    </row>
    <row r="1674" spans="19:39">
      <c r="S1674" s="70">
        <v>674</v>
      </c>
      <c r="T1674" s="73">
        <f>'Product Informations'!$O682</f>
        <v>0</v>
      </c>
      <c r="U1674" s="73">
        <f>'Product Informations'!$P682</f>
        <v>0</v>
      </c>
      <c r="V1674" s="73">
        <f>'Product Informations'!$Q682</f>
        <v>0</v>
      </c>
      <c r="AC1674" s="67" t="str">
        <f t="shared" si="52"/>
        <v xml:space="preserve"> </v>
      </c>
      <c r="AD1674" s="70">
        <v>2177</v>
      </c>
      <c r="AE1674">
        <f>'Component Informations'!$N680</f>
        <v>0</v>
      </c>
      <c r="AF1674">
        <f>'Component Informations'!$O680</f>
        <v>0</v>
      </c>
      <c r="AG1674" s="73">
        <f>'Component Informations'!$P680</f>
        <v>0</v>
      </c>
      <c r="AM1674" t="str">
        <f t="shared" si="53"/>
        <v xml:space="preserve"> </v>
      </c>
    </row>
    <row r="1675" spans="19:39">
      <c r="S1675" s="70">
        <v>675</v>
      </c>
      <c r="T1675" s="73">
        <f>'Product Informations'!$O683</f>
        <v>0</v>
      </c>
      <c r="U1675" s="73">
        <f>'Product Informations'!$P683</f>
        <v>0</v>
      </c>
      <c r="V1675" s="73">
        <f>'Product Informations'!$Q683</f>
        <v>0</v>
      </c>
      <c r="AC1675" s="67" t="str">
        <f t="shared" si="52"/>
        <v xml:space="preserve"> </v>
      </c>
      <c r="AD1675" s="70">
        <v>2178</v>
      </c>
      <c r="AE1675">
        <f>'Component Informations'!$N681</f>
        <v>0</v>
      </c>
      <c r="AF1675">
        <f>'Component Informations'!$O681</f>
        <v>0</v>
      </c>
      <c r="AG1675" s="73">
        <f>'Component Informations'!$P681</f>
        <v>0</v>
      </c>
      <c r="AM1675" t="str">
        <f t="shared" si="53"/>
        <v xml:space="preserve"> </v>
      </c>
    </row>
    <row r="1676" spans="19:39">
      <c r="S1676" s="70">
        <v>676</v>
      </c>
      <c r="T1676" s="73">
        <f>'Product Informations'!$O684</f>
        <v>0</v>
      </c>
      <c r="U1676" s="73">
        <f>'Product Informations'!$P684</f>
        <v>0</v>
      </c>
      <c r="V1676" s="73">
        <f>'Product Informations'!$Q684</f>
        <v>0</v>
      </c>
      <c r="AC1676" s="67" t="str">
        <f t="shared" si="52"/>
        <v xml:space="preserve"> </v>
      </c>
      <c r="AD1676" s="70">
        <v>2179</v>
      </c>
      <c r="AE1676">
        <f>'Component Informations'!$N682</f>
        <v>0</v>
      </c>
      <c r="AF1676">
        <f>'Component Informations'!$O682</f>
        <v>0</v>
      </c>
      <c r="AG1676" s="73">
        <f>'Component Informations'!$P682</f>
        <v>0</v>
      </c>
      <c r="AM1676" t="str">
        <f t="shared" si="53"/>
        <v xml:space="preserve"> </v>
      </c>
    </row>
    <row r="1677" spans="19:39">
      <c r="S1677" s="70">
        <v>677</v>
      </c>
      <c r="T1677" s="73">
        <f>'Product Informations'!$O685</f>
        <v>0</v>
      </c>
      <c r="U1677" s="73">
        <f>'Product Informations'!$P685</f>
        <v>0</v>
      </c>
      <c r="V1677" s="73">
        <f>'Product Informations'!$Q685</f>
        <v>0</v>
      </c>
      <c r="AC1677" s="67" t="str">
        <f t="shared" si="52"/>
        <v xml:space="preserve"> </v>
      </c>
      <c r="AD1677" s="70">
        <v>2180</v>
      </c>
      <c r="AE1677">
        <f>'Component Informations'!$N683</f>
        <v>0</v>
      </c>
      <c r="AF1677">
        <f>'Component Informations'!$O683</f>
        <v>0</v>
      </c>
      <c r="AG1677" s="73">
        <f>'Component Informations'!$P683</f>
        <v>0</v>
      </c>
      <c r="AM1677" t="str">
        <f t="shared" si="53"/>
        <v xml:space="preserve"> </v>
      </c>
    </row>
    <row r="1678" spans="19:39">
      <c r="S1678" s="70">
        <v>678</v>
      </c>
      <c r="T1678" s="73">
        <f>'Product Informations'!$O686</f>
        <v>0</v>
      </c>
      <c r="U1678" s="73">
        <f>'Product Informations'!$P686</f>
        <v>0</v>
      </c>
      <c r="V1678" s="73">
        <f>'Product Informations'!$Q686</f>
        <v>0</v>
      </c>
      <c r="AC1678" s="67" t="str">
        <f t="shared" si="52"/>
        <v xml:space="preserve"> </v>
      </c>
      <c r="AD1678" s="70">
        <v>2181</v>
      </c>
      <c r="AE1678">
        <f>'Component Informations'!$N684</f>
        <v>0</v>
      </c>
      <c r="AF1678">
        <f>'Component Informations'!$O684</f>
        <v>0</v>
      </c>
      <c r="AG1678" s="73">
        <f>'Component Informations'!$P684</f>
        <v>0</v>
      </c>
      <c r="AM1678" t="str">
        <f t="shared" si="53"/>
        <v xml:space="preserve"> </v>
      </c>
    </row>
    <row r="1679" spans="19:39">
      <c r="S1679" s="70">
        <v>679</v>
      </c>
      <c r="T1679" s="73">
        <f>'Product Informations'!$O687</f>
        <v>0</v>
      </c>
      <c r="U1679" s="73">
        <f>'Product Informations'!$P687</f>
        <v>0</v>
      </c>
      <c r="V1679" s="73">
        <f>'Product Informations'!$Q687</f>
        <v>0</v>
      </c>
      <c r="AC1679" s="67" t="str">
        <f t="shared" si="52"/>
        <v xml:space="preserve"> </v>
      </c>
      <c r="AD1679" s="70">
        <v>2182</v>
      </c>
      <c r="AE1679">
        <f>'Component Informations'!$N685</f>
        <v>0</v>
      </c>
      <c r="AF1679">
        <f>'Component Informations'!$O685</f>
        <v>0</v>
      </c>
      <c r="AG1679" s="73">
        <f>'Component Informations'!$P685</f>
        <v>0</v>
      </c>
      <c r="AM1679" t="str">
        <f t="shared" si="53"/>
        <v xml:space="preserve"> </v>
      </c>
    </row>
    <row r="1680" spans="19:39">
      <c r="S1680" s="70">
        <v>680</v>
      </c>
      <c r="T1680" s="73">
        <f>'Product Informations'!$O688</f>
        <v>0</v>
      </c>
      <c r="U1680" s="73">
        <f>'Product Informations'!$P688</f>
        <v>0</v>
      </c>
      <c r="V1680" s="73">
        <f>'Product Informations'!$Q688</f>
        <v>0</v>
      </c>
      <c r="AC1680" s="67" t="str">
        <f t="shared" si="52"/>
        <v xml:space="preserve"> </v>
      </c>
      <c r="AD1680" s="70">
        <v>2183</v>
      </c>
      <c r="AE1680">
        <f>'Component Informations'!$N686</f>
        <v>0</v>
      </c>
      <c r="AF1680">
        <f>'Component Informations'!$O686</f>
        <v>0</v>
      </c>
      <c r="AG1680" s="73">
        <f>'Component Informations'!$P686</f>
        <v>0</v>
      </c>
      <c r="AM1680" t="str">
        <f t="shared" si="53"/>
        <v xml:space="preserve"> </v>
      </c>
    </row>
    <row r="1681" spans="19:39">
      <c r="S1681" s="70">
        <v>681</v>
      </c>
      <c r="T1681" s="73">
        <f>'Product Informations'!$O689</f>
        <v>0</v>
      </c>
      <c r="U1681" s="73">
        <f>'Product Informations'!$P689</f>
        <v>0</v>
      </c>
      <c r="V1681" s="73">
        <f>'Product Informations'!$Q689</f>
        <v>0</v>
      </c>
      <c r="AC1681" s="67" t="str">
        <f t="shared" si="52"/>
        <v xml:space="preserve"> </v>
      </c>
      <c r="AD1681" s="70">
        <v>2184</v>
      </c>
      <c r="AE1681">
        <f>'Component Informations'!$N687</f>
        <v>0</v>
      </c>
      <c r="AF1681">
        <f>'Component Informations'!$O687</f>
        <v>0</v>
      </c>
      <c r="AG1681" s="73">
        <f>'Component Informations'!$P687</f>
        <v>0</v>
      </c>
      <c r="AM1681" t="str">
        <f t="shared" si="53"/>
        <v xml:space="preserve"> </v>
      </c>
    </row>
    <row r="1682" spans="19:39">
      <c r="S1682" s="70">
        <v>682</v>
      </c>
      <c r="T1682" s="73">
        <f>'Product Informations'!$O690</f>
        <v>0</v>
      </c>
      <c r="U1682" s="73">
        <f>'Product Informations'!$P690</f>
        <v>0</v>
      </c>
      <c r="V1682" s="73">
        <f>'Product Informations'!$Q690</f>
        <v>0</v>
      </c>
      <c r="AC1682" s="67" t="str">
        <f t="shared" si="52"/>
        <v xml:space="preserve"> </v>
      </c>
      <c r="AD1682" s="70">
        <v>2185</v>
      </c>
      <c r="AE1682">
        <f>'Component Informations'!$N688</f>
        <v>0</v>
      </c>
      <c r="AF1682">
        <f>'Component Informations'!$O688</f>
        <v>0</v>
      </c>
      <c r="AG1682" s="73">
        <f>'Component Informations'!$P688</f>
        <v>0</v>
      </c>
      <c r="AM1682" t="str">
        <f t="shared" si="53"/>
        <v xml:space="preserve"> </v>
      </c>
    </row>
    <row r="1683" spans="19:39">
      <c r="S1683" s="70">
        <v>683</v>
      </c>
      <c r="T1683" s="73">
        <f>'Product Informations'!$O691</f>
        <v>0</v>
      </c>
      <c r="U1683" s="73">
        <f>'Product Informations'!$P691</f>
        <v>0</v>
      </c>
      <c r="V1683" s="73">
        <f>'Product Informations'!$Q691</f>
        <v>0</v>
      </c>
      <c r="AC1683" s="67" t="str">
        <f t="shared" si="52"/>
        <v xml:space="preserve"> </v>
      </c>
      <c r="AD1683" s="70">
        <v>2186</v>
      </c>
      <c r="AE1683">
        <f>'Component Informations'!$N689</f>
        <v>0</v>
      </c>
      <c r="AF1683">
        <f>'Component Informations'!$O689</f>
        <v>0</v>
      </c>
      <c r="AG1683" s="73">
        <f>'Component Informations'!$P689</f>
        <v>0</v>
      </c>
      <c r="AM1683" t="str">
        <f t="shared" si="53"/>
        <v xml:space="preserve"> </v>
      </c>
    </row>
    <row r="1684" spans="19:39">
      <c r="S1684" s="70">
        <v>684</v>
      </c>
      <c r="T1684" s="73">
        <f>'Product Informations'!$O692</f>
        <v>0</v>
      </c>
      <c r="U1684" s="73">
        <f>'Product Informations'!$P692</f>
        <v>0</v>
      </c>
      <c r="V1684" s="73">
        <f>'Product Informations'!$Q692</f>
        <v>0</v>
      </c>
      <c r="AC1684" s="67" t="str">
        <f t="shared" si="52"/>
        <v xml:space="preserve"> </v>
      </c>
      <c r="AD1684" s="70">
        <v>2187</v>
      </c>
      <c r="AE1684">
        <f>'Component Informations'!$N690</f>
        <v>0</v>
      </c>
      <c r="AF1684">
        <f>'Component Informations'!$O690</f>
        <v>0</v>
      </c>
      <c r="AG1684" s="73">
        <f>'Component Informations'!$P690</f>
        <v>0</v>
      </c>
      <c r="AM1684" t="str">
        <f t="shared" si="53"/>
        <v xml:space="preserve"> </v>
      </c>
    </row>
    <row r="1685" spans="19:39">
      <c r="S1685" s="70">
        <v>685</v>
      </c>
      <c r="T1685" s="73">
        <f>'Product Informations'!$O693</f>
        <v>0</v>
      </c>
      <c r="U1685" s="73">
        <f>'Product Informations'!$P693</f>
        <v>0</v>
      </c>
      <c r="V1685" s="73">
        <f>'Product Informations'!$Q693</f>
        <v>0</v>
      </c>
      <c r="AC1685" s="67" t="str">
        <f t="shared" si="52"/>
        <v xml:space="preserve"> </v>
      </c>
      <c r="AD1685" s="70">
        <v>2188</v>
      </c>
      <c r="AE1685">
        <f>'Component Informations'!$N691</f>
        <v>0</v>
      </c>
      <c r="AF1685">
        <f>'Component Informations'!$O691</f>
        <v>0</v>
      </c>
      <c r="AG1685" s="73">
        <f>'Component Informations'!$P691</f>
        <v>0</v>
      </c>
      <c r="AM1685" t="str">
        <f t="shared" si="53"/>
        <v xml:space="preserve"> </v>
      </c>
    </row>
    <row r="1686" spans="19:39">
      <c r="S1686" s="70">
        <v>686</v>
      </c>
      <c r="T1686" s="73">
        <f>'Product Informations'!$O694</f>
        <v>0</v>
      </c>
      <c r="U1686" s="73">
        <f>'Product Informations'!$P694</f>
        <v>0</v>
      </c>
      <c r="V1686" s="73">
        <f>'Product Informations'!$Q694</f>
        <v>0</v>
      </c>
      <c r="AC1686" s="67" t="str">
        <f t="shared" si="52"/>
        <v xml:space="preserve"> </v>
      </c>
      <c r="AD1686" s="70">
        <v>2189</v>
      </c>
      <c r="AE1686">
        <f>'Component Informations'!$N692</f>
        <v>0</v>
      </c>
      <c r="AF1686">
        <f>'Component Informations'!$O692</f>
        <v>0</v>
      </c>
      <c r="AG1686" s="73">
        <f>'Component Informations'!$P692</f>
        <v>0</v>
      </c>
      <c r="AM1686" t="str">
        <f t="shared" si="53"/>
        <v xml:space="preserve"> </v>
      </c>
    </row>
    <row r="1687" spans="19:39">
      <c r="S1687" s="70">
        <v>687</v>
      </c>
      <c r="T1687" s="73">
        <f>'Product Informations'!$O695</f>
        <v>0</v>
      </c>
      <c r="U1687" s="73">
        <f>'Product Informations'!$P695</f>
        <v>0</v>
      </c>
      <c r="V1687" s="73">
        <f>'Product Informations'!$Q695</f>
        <v>0</v>
      </c>
      <c r="AC1687" s="67" t="str">
        <f t="shared" si="52"/>
        <v xml:space="preserve"> </v>
      </c>
      <c r="AD1687" s="70">
        <v>2190</v>
      </c>
      <c r="AE1687">
        <f>'Component Informations'!$N693</f>
        <v>0</v>
      </c>
      <c r="AF1687">
        <f>'Component Informations'!$O693</f>
        <v>0</v>
      </c>
      <c r="AG1687" s="73">
        <f>'Component Informations'!$P693</f>
        <v>0</v>
      </c>
      <c r="AM1687" t="str">
        <f t="shared" si="53"/>
        <v xml:space="preserve"> </v>
      </c>
    </row>
    <row r="1688" spans="19:39">
      <c r="S1688" s="70">
        <v>688</v>
      </c>
      <c r="T1688" s="73">
        <f>'Product Informations'!$O696</f>
        <v>0</v>
      </c>
      <c r="U1688" s="73">
        <f>'Product Informations'!$P696</f>
        <v>0</v>
      </c>
      <c r="V1688" s="73">
        <f>'Product Informations'!$Q696</f>
        <v>0</v>
      </c>
      <c r="AC1688" s="67" t="str">
        <f t="shared" si="52"/>
        <v xml:space="preserve"> </v>
      </c>
      <c r="AD1688" s="70">
        <v>2191</v>
      </c>
      <c r="AE1688">
        <f>'Component Informations'!$N694</f>
        <v>0</v>
      </c>
      <c r="AF1688">
        <f>'Component Informations'!$O694</f>
        <v>0</v>
      </c>
      <c r="AG1688" s="73">
        <f>'Component Informations'!$P694</f>
        <v>0</v>
      </c>
      <c r="AM1688" t="str">
        <f t="shared" si="53"/>
        <v xml:space="preserve"> </v>
      </c>
    </row>
    <row r="1689" spans="19:39">
      <c r="S1689" s="70">
        <v>689</v>
      </c>
      <c r="T1689" s="73">
        <f>'Product Informations'!$O697</f>
        <v>0</v>
      </c>
      <c r="U1689" s="73">
        <f>'Product Informations'!$P697</f>
        <v>0</v>
      </c>
      <c r="V1689" s="73">
        <f>'Product Informations'!$Q697</f>
        <v>0</v>
      </c>
      <c r="AC1689" s="67" t="str">
        <f t="shared" si="52"/>
        <v xml:space="preserve"> </v>
      </c>
      <c r="AD1689" s="70">
        <v>2192</v>
      </c>
      <c r="AE1689">
        <f>'Component Informations'!$N695</f>
        <v>0</v>
      </c>
      <c r="AF1689">
        <f>'Component Informations'!$O695</f>
        <v>0</v>
      </c>
      <c r="AG1689" s="73">
        <f>'Component Informations'!$P695</f>
        <v>0</v>
      </c>
      <c r="AM1689" t="str">
        <f t="shared" si="53"/>
        <v xml:space="preserve"> </v>
      </c>
    </row>
    <row r="1690" spans="19:39">
      <c r="S1690" s="70">
        <v>690</v>
      </c>
      <c r="T1690" s="73">
        <f>'Product Informations'!$O698</f>
        <v>0</v>
      </c>
      <c r="U1690" s="73">
        <f>'Product Informations'!$P698</f>
        <v>0</v>
      </c>
      <c r="V1690" s="73">
        <f>'Product Informations'!$Q698</f>
        <v>0</v>
      </c>
      <c r="AC1690" s="67" t="str">
        <f t="shared" si="52"/>
        <v xml:space="preserve"> </v>
      </c>
      <c r="AD1690" s="70">
        <v>2193</v>
      </c>
      <c r="AE1690">
        <f>'Component Informations'!$N696</f>
        <v>0</v>
      </c>
      <c r="AF1690">
        <f>'Component Informations'!$O696</f>
        <v>0</v>
      </c>
      <c r="AG1690" s="73">
        <f>'Component Informations'!$P696</f>
        <v>0</v>
      </c>
      <c r="AM1690" t="str">
        <f t="shared" si="53"/>
        <v xml:space="preserve"> </v>
      </c>
    </row>
    <row r="1691" spans="19:39">
      <c r="S1691" s="70">
        <v>691</v>
      </c>
      <c r="T1691" s="73">
        <f>'Product Informations'!$O699</f>
        <v>0</v>
      </c>
      <c r="U1691" s="73">
        <f>'Product Informations'!$P699</f>
        <v>0</v>
      </c>
      <c r="V1691" s="73">
        <f>'Product Informations'!$Q699</f>
        <v>0</v>
      </c>
      <c r="AC1691" s="67" t="str">
        <f t="shared" si="52"/>
        <v xml:space="preserve"> </v>
      </c>
      <c r="AD1691" s="70">
        <v>2194</v>
      </c>
      <c r="AE1691">
        <f>'Component Informations'!$N697</f>
        <v>0</v>
      </c>
      <c r="AF1691">
        <f>'Component Informations'!$O697</f>
        <v>0</v>
      </c>
      <c r="AG1691" s="73">
        <f>'Component Informations'!$P697</f>
        <v>0</v>
      </c>
      <c r="AM1691" t="str">
        <f t="shared" si="53"/>
        <v xml:space="preserve"> </v>
      </c>
    </row>
    <row r="1692" spans="19:39">
      <c r="S1692" s="70">
        <v>692</v>
      </c>
      <c r="T1692" s="73">
        <f>'Product Informations'!$O700</f>
        <v>0</v>
      </c>
      <c r="U1692" s="73">
        <f>'Product Informations'!$P700</f>
        <v>0</v>
      </c>
      <c r="V1692" s="73">
        <f>'Product Informations'!$Q700</f>
        <v>0</v>
      </c>
      <c r="AC1692" s="67" t="str">
        <f t="shared" si="52"/>
        <v xml:space="preserve"> </v>
      </c>
      <c r="AD1692" s="70">
        <v>2195</v>
      </c>
      <c r="AE1692">
        <f>'Component Informations'!$N698</f>
        <v>0</v>
      </c>
      <c r="AF1692">
        <f>'Component Informations'!$O698</f>
        <v>0</v>
      </c>
      <c r="AG1692" s="73">
        <f>'Component Informations'!$P698</f>
        <v>0</v>
      </c>
      <c r="AM1692" t="str">
        <f t="shared" si="53"/>
        <v xml:space="preserve"> </v>
      </c>
    </row>
    <row r="1693" spans="19:39">
      <c r="S1693" s="70">
        <v>693</v>
      </c>
      <c r="T1693" s="73">
        <f>'Product Informations'!$O701</f>
        <v>0</v>
      </c>
      <c r="U1693" s="73">
        <f>'Product Informations'!$P701</f>
        <v>0</v>
      </c>
      <c r="V1693" s="73">
        <f>'Product Informations'!$Q701</f>
        <v>0</v>
      </c>
      <c r="AC1693" s="67" t="str">
        <f t="shared" si="52"/>
        <v xml:space="preserve"> </v>
      </c>
      <c r="AD1693" s="70">
        <v>2196</v>
      </c>
      <c r="AE1693">
        <f>'Component Informations'!$N699</f>
        <v>0</v>
      </c>
      <c r="AF1693">
        <f>'Component Informations'!$O699</f>
        <v>0</v>
      </c>
      <c r="AG1693" s="73">
        <f>'Component Informations'!$P699</f>
        <v>0</v>
      </c>
      <c r="AM1693" t="str">
        <f t="shared" si="53"/>
        <v xml:space="preserve"> </v>
      </c>
    </row>
    <row r="1694" spans="19:39">
      <c r="S1694" s="70">
        <v>694</v>
      </c>
      <c r="T1694" s="73">
        <f>'Product Informations'!$O702</f>
        <v>0</v>
      </c>
      <c r="U1694" s="73">
        <f>'Product Informations'!$P702</f>
        <v>0</v>
      </c>
      <c r="V1694" s="73">
        <f>'Product Informations'!$Q702</f>
        <v>0</v>
      </c>
      <c r="AC1694" s="67" t="str">
        <f t="shared" si="52"/>
        <v xml:space="preserve"> </v>
      </c>
      <c r="AD1694" s="70">
        <v>2197</v>
      </c>
      <c r="AE1694">
        <f>'Component Informations'!$N700</f>
        <v>0</v>
      </c>
      <c r="AF1694">
        <f>'Component Informations'!$O700</f>
        <v>0</v>
      </c>
      <c r="AG1694" s="73">
        <f>'Component Informations'!$P700</f>
        <v>0</v>
      </c>
      <c r="AM1694" t="str">
        <f t="shared" si="53"/>
        <v xml:space="preserve"> </v>
      </c>
    </row>
    <row r="1695" spans="19:39">
      <c r="S1695" s="70">
        <v>695</v>
      </c>
      <c r="T1695" s="73">
        <f>'Product Informations'!$O703</f>
        <v>0</v>
      </c>
      <c r="U1695" s="73">
        <f>'Product Informations'!$P703</f>
        <v>0</v>
      </c>
      <c r="V1695" s="73">
        <f>'Product Informations'!$Q703</f>
        <v>0</v>
      </c>
      <c r="AC1695" s="67" t="str">
        <f t="shared" si="52"/>
        <v xml:space="preserve"> </v>
      </c>
      <c r="AD1695" s="70">
        <v>2198</v>
      </c>
      <c r="AE1695">
        <f>'Component Informations'!$N701</f>
        <v>0</v>
      </c>
      <c r="AF1695">
        <f>'Component Informations'!$O701</f>
        <v>0</v>
      </c>
      <c r="AG1695" s="73">
        <f>'Component Informations'!$P701</f>
        <v>0</v>
      </c>
      <c r="AM1695" t="str">
        <f t="shared" si="53"/>
        <v xml:space="preserve"> </v>
      </c>
    </row>
    <row r="1696" spans="19:39">
      <c r="S1696" s="70">
        <v>696</v>
      </c>
      <c r="T1696" s="73">
        <f>'Product Informations'!$O704</f>
        <v>0</v>
      </c>
      <c r="U1696" s="73">
        <f>'Product Informations'!$P704</f>
        <v>0</v>
      </c>
      <c r="V1696" s="73">
        <f>'Product Informations'!$Q704</f>
        <v>0</v>
      </c>
      <c r="AC1696" s="67" t="str">
        <f t="shared" si="52"/>
        <v xml:space="preserve"> </v>
      </c>
      <c r="AD1696" s="70">
        <v>2199</v>
      </c>
      <c r="AE1696">
        <f>'Component Informations'!$N702</f>
        <v>0</v>
      </c>
      <c r="AF1696">
        <f>'Component Informations'!$O702</f>
        <v>0</v>
      </c>
      <c r="AG1696" s="73">
        <f>'Component Informations'!$P702</f>
        <v>0</v>
      </c>
      <c r="AM1696" t="str">
        <f t="shared" si="53"/>
        <v xml:space="preserve"> </v>
      </c>
    </row>
    <row r="1697" spans="19:39">
      <c r="S1697" s="70">
        <v>697</v>
      </c>
      <c r="T1697" s="73">
        <f>'Product Informations'!$O705</f>
        <v>0</v>
      </c>
      <c r="U1697" s="73">
        <f>'Product Informations'!$P705</f>
        <v>0</v>
      </c>
      <c r="V1697" s="73">
        <f>'Product Informations'!$Q705</f>
        <v>0</v>
      </c>
      <c r="AC1697" s="67" t="str">
        <f t="shared" si="52"/>
        <v xml:space="preserve"> </v>
      </c>
      <c r="AD1697" s="70">
        <v>2200</v>
      </c>
      <c r="AE1697">
        <f>'Component Informations'!$N703</f>
        <v>0</v>
      </c>
      <c r="AF1697">
        <f>'Component Informations'!$O703</f>
        <v>0</v>
      </c>
      <c r="AG1697" s="73">
        <f>'Component Informations'!$P703</f>
        <v>0</v>
      </c>
      <c r="AM1697" t="str">
        <f t="shared" si="53"/>
        <v xml:space="preserve"> </v>
      </c>
    </row>
    <row r="1698" spans="19:39">
      <c r="S1698" s="70">
        <v>698</v>
      </c>
      <c r="T1698" s="73">
        <f>'Product Informations'!$O706</f>
        <v>0</v>
      </c>
      <c r="U1698" s="73">
        <f>'Product Informations'!$P706</f>
        <v>0</v>
      </c>
      <c r="V1698" s="73">
        <f>'Product Informations'!$Q706</f>
        <v>0</v>
      </c>
      <c r="AC1698" s="67" t="str">
        <f t="shared" si="52"/>
        <v xml:space="preserve"> </v>
      </c>
      <c r="AD1698" s="70">
        <v>2201</v>
      </c>
      <c r="AE1698">
        <f>'Component Informations'!$N704</f>
        <v>0</v>
      </c>
      <c r="AF1698">
        <f>'Component Informations'!$O704</f>
        <v>0</v>
      </c>
      <c r="AG1698" s="73">
        <f>'Component Informations'!$P704</f>
        <v>0</v>
      </c>
      <c r="AM1698" t="str">
        <f t="shared" si="53"/>
        <v xml:space="preserve"> </v>
      </c>
    </row>
    <row r="1699" spans="19:39">
      <c r="S1699" s="70">
        <v>699</v>
      </c>
      <c r="T1699" s="73">
        <f>'Product Informations'!$O707</f>
        <v>0</v>
      </c>
      <c r="U1699" s="73">
        <f>'Product Informations'!$P707</f>
        <v>0</v>
      </c>
      <c r="V1699" s="73">
        <f>'Product Informations'!$Q707</f>
        <v>0</v>
      </c>
      <c r="AC1699" s="67" t="str">
        <f t="shared" si="52"/>
        <v xml:space="preserve"> </v>
      </c>
      <c r="AD1699" s="70">
        <v>2202</v>
      </c>
      <c r="AE1699">
        <f>'Component Informations'!$N705</f>
        <v>0</v>
      </c>
      <c r="AF1699">
        <f>'Component Informations'!$O705</f>
        <v>0</v>
      </c>
      <c r="AG1699" s="73">
        <f>'Component Informations'!$P705</f>
        <v>0</v>
      </c>
      <c r="AM1699" t="str">
        <f t="shared" si="53"/>
        <v xml:space="preserve"> </v>
      </c>
    </row>
    <row r="1700" spans="19:39">
      <c r="S1700" s="70">
        <v>700</v>
      </c>
      <c r="T1700" s="73">
        <f>'Product Informations'!$O708</f>
        <v>0</v>
      </c>
      <c r="U1700" s="73">
        <f>'Product Informations'!$P708</f>
        <v>0</v>
      </c>
      <c r="V1700" s="73">
        <f>'Product Informations'!$Q708</f>
        <v>0</v>
      </c>
      <c r="AC1700" s="67" t="str">
        <f t="shared" si="52"/>
        <v xml:space="preserve"> </v>
      </c>
      <c r="AD1700" s="70">
        <v>2203</v>
      </c>
      <c r="AE1700">
        <f>'Component Informations'!$N706</f>
        <v>0</v>
      </c>
      <c r="AF1700">
        <f>'Component Informations'!$O706</f>
        <v>0</v>
      </c>
      <c r="AG1700" s="73">
        <f>'Component Informations'!$P706</f>
        <v>0</v>
      </c>
      <c r="AM1700" t="str">
        <f t="shared" si="53"/>
        <v xml:space="preserve"> </v>
      </c>
    </row>
    <row r="1701" spans="19:39">
      <c r="S1701" s="70">
        <v>701</v>
      </c>
      <c r="T1701" s="73">
        <f>'Product Informations'!$O709</f>
        <v>0</v>
      </c>
      <c r="U1701" s="73">
        <f>'Product Informations'!$P709</f>
        <v>0</v>
      </c>
      <c r="V1701" s="73">
        <f>'Product Informations'!$Q709</f>
        <v>0</v>
      </c>
      <c r="AC1701" s="67" t="str">
        <f t="shared" si="52"/>
        <v xml:space="preserve"> </v>
      </c>
      <c r="AD1701" s="70">
        <v>2204</v>
      </c>
      <c r="AE1701">
        <f>'Component Informations'!$N707</f>
        <v>0</v>
      </c>
      <c r="AF1701">
        <f>'Component Informations'!$O707</f>
        <v>0</v>
      </c>
      <c r="AG1701" s="73">
        <f>'Component Informations'!$P707</f>
        <v>0</v>
      </c>
      <c r="AM1701" t="str">
        <f t="shared" si="53"/>
        <v xml:space="preserve"> </v>
      </c>
    </row>
    <row r="1702" spans="19:39">
      <c r="S1702" s="70">
        <v>702</v>
      </c>
      <c r="T1702" s="73">
        <f>'Product Informations'!$O710</f>
        <v>0</v>
      </c>
      <c r="U1702" s="73">
        <f>'Product Informations'!$P710</f>
        <v>0</v>
      </c>
      <c r="V1702" s="73">
        <f>'Product Informations'!$Q710</f>
        <v>0</v>
      </c>
      <c r="AC1702" s="67" t="str">
        <f t="shared" si="52"/>
        <v xml:space="preserve"> </v>
      </c>
      <c r="AD1702" s="70">
        <v>2205</v>
      </c>
      <c r="AE1702">
        <f>'Component Informations'!$N708</f>
        <v>0</v>
      </c>
      <c r="AF1702">
        <f>'Component Informations'!$O708</f>
        <v>0</v>
      </c>
      <c r="AG1702" s="73">
        <f>'Component Informations'!$P708</f>
        <v>0</v>
      </c>
      <c r="AM1702" t="str">
        <f t="shared" si="53"/>
        <v xml:space="preserve"> </v>
      </c>
    </row>
    <row r="1703" spans="19:39">
      <c r="S1703" s="70">
        <v>703</v>
      </c>
      <c r="T1703" s="73">
        <f>'Product Informations'!$O711</f>
        <v>0</v>
      </c>
      <c r="U1703" s="73">
        <f>'Product Informations'!$P711</f>
        <v>0</v>
      </c>
      <c r="V1703" s="73">
        <f>'Product Informations'!$Q711</f>
        <v>0</v>
      </c>
      <c r="AC1703" s="67" t="str">
        <f t="shared" si="52"/>
        <v xml:space="preserve"> </v>
      </c>
      <c r="AD1703" s="70">
        <v>2206</v>
      </c>
      <c r="AE1703">
        <f>'Component Informations'!$N709</f>
        <v>0</v>
      </c>
      <c r="AF1703">
        <f>'Component Informations'!$O709</f>
        <v>0</v>
      </c>
      <c r="AG1703" s="73">
        <f>'Component Informations'!$P709</f>
        <v>0</v>
      </c>
      <c r="AM1703" t="str">
        <f t="shared" si="53"/>
        <v xml:space="preserve"> </v>
      </c>
    </row>
    <row r="1704" spans="19:39">
      <c r="S1704" s="70">
        <v>704</v>
      </c>
      <c r="T1704" s="73">
        <f>'Product Informations'!$O712</f>
        <v>0</v>
      </c>
      <c r="U1704" s="73">
        <f>'Product Informations'!$P712</f>
        <v>0</v>
      </c>
      <c r="V1704" s="73">
        <f>'Product Informations'!$Q712</f>
        <v>0</v>
      </c>
      <c r="AC1704" s="67" t="str">
        <f t="shared" si="52"/>
        <v xml:space="preserve"> </v>
      </c>
      <c r="AD1704" s="70">
        <v>2207</v>
      </c>
      <c r="AE1704">
        <f>'Component Informations'!$N710</f>
        <v>0</v>
      </c>
      <c r="AF1704">
        <f>'Component Informations'!$O710</f>
        <v>0</v>
      </c>
      <c r="AG1704" s="73">
        <f>'Component Informations'!$P710</f>
        <v>0</v>
      </c>
      <c r="AM1704" t="str">
        <f t="shared" si="53"/>
        <v xml:space="preserve"> </v>
      </c>
    </row>
    <row r="1705" spans="19:39">
      <c r="S1705" s="70">
        <v>705</v>
      </c>
      <c r="T1705" s="73">
        <f>'Product Informations'!$O713</f>
        <v>0</v>
      </c>
      <c r="U1705" s="73">
        <f>'Product Informations'!$P713</f>
        <v>0</v>
      </c>
      <c r="V1705" s="73">
        <f>'Product Informations'!$Q713</f>
        <v>0</v>
      </c>
      <c r="AC1705" s="67" t="str">
        <f t="shared" si="52"/>
        <v xml:space="preserve"> </v>
      </c>
      <c r="AD1705" s="70">
        <v>2208</v>
      </c>
      <c r="AE1705">
        <f>'Component Informations'!$N711</f>
        <v>0</v>
      </c>
      <c r="AF1705">
        <f>'Component Informations'!$O711</f>
        <v>0</v>
      </c>
      <c r="AG1705" s="73">
        <f>'Component Informations'!$P711</f>
        <v>0</v>
      </c>
      <c r="AM1705" t="str">
        <f t="shared" si="53"/>
        <v xml:space="preserve"> </v>
      </c>
    </row>
    <row r="1706" spans="19:39">
      <c r="S1706" s="70">
        <v>706</v>
      </c>
      <c r="T1706" s="73">
        <f>'Product Informations'!$O714</f>
        <v>0</v>
      </c>
      <c r="U1706" s="73">
        <f>'Product Informations'!$P714</f>
        <v>0</v>
      </c>
      <c r="V1706" s="73">
        <f>'Product Informations'!$Q714</f>
        <v>0</v>
      </c>
      <c r="AC1706" s="67" t="str">
        <f t="shared" si="52"/>
        <v xml:space="preserve"> </v>
      </c>
      <c r="AD1706" s="70">
        <v>2209</v>
      </c>
      <c r="AE1706">
        <f>'Component Informations'!$N712</f>
        <v>0</v>
      </c>
      <c r="AF1706">
        <f>'Component Informations'!$O712</f>
        <v>0</v>
      </c>
      <c r="AG1706" s="73">
        <f>'Component Informations'!$P712</f>
        <v>0</v>
      </c>
      <c r="AM1706" t="str">
        <f t="shared" si="53"/>
        <v xml:space="preserve"> </v>
      </c>
    </row>
    <row r="1707" spans="19:39">
      <c r="S1707" s="70">
        <v>707</v>
      </c>
      <c r="T1707" s="73">
        <f>'Product Informations'!$O715</f>
        <v>0</v>
      </c>
      <c r="U1707" s="73">
        <f>'Product Informations'!$P715</f>
        <v>0</v>
      </c>
      <c r="V1707" s="73">
        <f>'Product Informations'!$Q715</f>
        <v>0</v>
      </c>
      <c r="AC1707" s="67" t="str">
        <f t="shared" si="52"/>
        <v xml:space="preserve"> </v>
      </c>
      <c r="AD1707" s="70">
        <v>2210</v>
      </c>
      <c r="AE1707">
        <f>'Component Informations'!$N713</f>
        <v>0</v>
      </c>
      <c r="AF1707">
        <f>'Component Informations'!$O713</f>
        <v>0</v>
      </c>
      <c r="AG1707" s="73">
        <f>'Component Informations'!$P713</f>
        <v>0</v>
      </c>
      <c r="AM1707" t="str">
        <f t="shared" si="53"/>
        <v xml:space="preserve"> </v>
      </c>
    </row>
    <row r="1708" spans="19:39">
      <c r="S1708" s="70">
        <v>708</v>
      </c>
      <c r="T1708" s="73">
        <f>'Product Informations'!$O716</f>
        <v>0</v>
      </c>
      <c r="U1708" s="73">
        <f>'Product Informations'!$P716</f>
        <v>0</v>
      </c>
      <c r="V1708" s="73">
        <f>'Product Informations'!$Q716</f>
        <v>0</v>
      </c>
      <c r="AC1708" s="67" t="str">
        <f t="shared" si="52"/>
        <v xml:space="preserve"> </v>
      </c>
      <c r="AD1708" s="70">
        <v>2211</v>
      </c>
      <c r="AE1708">
        <f>'Component Informations'!$N714</f>
        <v>0</v>
      </c>
      <c r="AF1708">
        <f>'Component Informations'!$O714</f>
        <v>0</v>
      </c>
      <c r="AG1708" s="73">
        <f>'Component Informations'!$P714</f>
        <v>0</v>
      </c>
      <c r="AM1708" t="str">
        <f t="shared" si="53"/>
        <v xml:space="preserve"> </v>
      </c>
    </row>
    <row r="1709" spans="19:39">
      <c r="S1709" s="70">
        <v>709</v>
      </c>
      <c r="T1709" s="73">
        <f>'Product Informations'!$O717</f>
        <v>0</v>
      </c>
      <c r="U1709" s="73">
        <f>'Product Informations'!$P717</f>
        <v>0</v>
      </c>
      <c r="V1709" s="73">
        <f>'Product Informations'!$Q717</f>
        <v>0</v>
      </c>
      <c r="AC1709" s="67" t="str">
        <f t="shared" si="52"/>
        <v xml:space="preserve"> </v>
      </c>
      <c r="AD1709" s="70">
        <v>2212</v>
      </c>
      <c r="AE1709">
        <f>'Component Informations'!$N715</f>
        <v>0</v>
      </c>
      <c r="AF1709">
        <f>'Component Informations'!$O715</f>
        <v>0</v>
      </c>
      <c r="AG1709" s="73">
        <f>'Component Informations'!$P715</f>
        <v>0</v>
      </c>
      <c r="AM1709" t="str">
        <f t="shared" si="53"/>
        <v xml:space="preserve"> </v>
      </c>
    </row>
    <row r="1710" spans="19:39">
      <c r="S1710" s="70">
        <v>710</v>
      </c>
      <c r="T1710" s="73">
        <f>'Product Informations'!$O718</f>
        <v>0</v>
      </c>
      <c r="U1710" s="73">
        <f>'Product Informations'!$P718</f>
        <v>0</v>
      </c>
      <c r="V1710" s="73">
        <f>'Product Informations'!$Q718</f>
        <v>0</v>
      </c>
      <c r="AC1710" s="67" t="str">
        <f t="shared" si="52"/>
        <v xml:space="preserve"> </v>
      </c>
      <c r="AD1710" s="70">
        <v>2213</v>
      </c>
      <c r="AE1710">
        <f>'Component Informations'!$N716</f>
        <v>0</v>
      </c>
      <c r="AF1710">
        <f>'Component Informations'!$O716</f>
        <v>0</v>
      </c>
      <c r="AG1710" s="73">
        <f>'Component Informations'!$P716</f>
        <v>0</v>
      </c>
      <c r="AM1710" t="str">
        <f t="shared" si="53"/>
        <v xml:space="preserve"> </v>
      </c>
    </row>
    <row r="1711" spans="19:39">
      <c r="S1711" s="70">
        <v>711</v>
      </c>
      <c r="T1711" s="73">
        <f>'Product Informations'!$O719</f>
        <v>0</v>
      </c>
      <c r="U1711" s="73">
        <f>'Product Informations'!$P719</f>
        <v>0</v>
      </c>
      <c r="V1711" s="73">
        <f>'Product Informations'!$Q719</f>
        <v>0</v>
      </c>
      <c r="AC1711" s="67" t="str">
        <f t="shared" si="52"/>
        <v xml:space="preserve"> </v>
      </c>
      <c r="AD1711" s="70">
        <v>2214</v>
      </c>
      <c r="AE1711">
        <f>'Component Informations'!$N717</f>
        <v>0</v>
      </c>
      <c r="AF1711">
        <f>'Component Informations'!$O717</f>
        <v>0</v>
      </c>
      <c r="AG1711" s="73">
        <f>'Component Informations'!$P717</f>
        <v>0</v>
      </c>
      <c r="AM1711" t="str">
        <f t="shared" si="53"/>
        <v xml:space="preserve"> </v>
      </c>
    </row>
    <row r="1712" spans="19:39">
      <c r="S1712" s="70">
        <v>712</v>
      </c>
      <c r="T1712" s="73">
        <f>'Product Informations'!$O720</f>
        <v>0</v>
      </c>
      <c r="U1712" s="73">
        <f>'Product Informations'!$P720</f>
        <v>0</v>
      </c>
      <c r="V1712" s="73">
        <f>'Product Informations'!$Q720</f>
        <v>0</v>
      </c>
      <c r="AC1712" s="67" t="str">
        <f t="shared" si="52"/>
        <v xml:space="preserve"> </v>
      </c>
      <c r="AD1712" s="70">
        <v>2215</v>
      </c>
      <c r="AE1712">
        <f>'Component Informations'!$N718</f>
        <v>0</v>
      </c>
      <c r="AF1712">
        <f>'Component Informations'!$O718</f>
        <v>0</v>
      </c>
      <c r="AG1712" s="73">
        <f>'Component Informations'!$P718</f>
        <v>0</v>
      </c>
      <c r="AM1712" t="str">
        <f t="shared" si="53"/>
        <v xml:space="preserve"> </v>
      </c>
    </row>
    <row r="1713" spans="19:39">
      <c r="S1713" s="70">
        <v>713</v>
      </c>
      <c r="T1713" s="73">
        <f>'Product Informations'!$O721</f>
        <v>0</v>
      </c>
      <c r="U1713" s="73">
        <f>'Product Informations'!$P721</f>
        <v>0</v>
      </c>
      <c r="V1713" s="73">
        <f>'Product Informations'!$Q721</f>
        <v>0</v>
      </c>
      <c r="AC1713" s="67" t="str">
        <f t="shared" si="52"/>
        <v xml:space="preserve"> </v>
      </c>
      <c r="AD1713" s="70">
        <v>2216</v>
      </c>
      <c r="AE1713">
        <f>'Component Informations'!$N719</f>
        <v>0</v>
      </c>
      <c r="AF1713">
        <f>'Component Informations'!$O719</f>
        <v>0</v>
      </c>
      <c r="AG1713" s="73">
        <f>'Component Informations'!$P719</f>
        <v>0</v>
      </c>
      <c r="AM1713" t="str">
        <f t="shared" si="53"/>
        <v xml:space="preserve"> </v>
      </c>
    </row>
    <row r="1714" spans="19:39">
      <c r="S1714" s="70">
        <v>714</v>
      </c>
      <c r="T1714" s="73">
        <f>'Product Informations'!$O722</f>
        <v>0</v>
      </c>
      <c r="U1714" s="73">
        <f>'Product Informations'!$P722</f>
        <v>0</v>
      </c>
      <c r="V1714" s="73">
        <f>'Product Informations'!$Q722</f>
        <v>0</v>
      </c>
      <c r="AC1714" s="67" t="str">
        <f t="shared" si="52"/>
        <v xml:space="preserve"> </v>
      </c>
      <c r="AD1714" s="70">
        <v>2217</v>
      </c>
      <c r="AE1714">
        <f>'Component Informations'!$N720</f>
        <v>0</v>
      </c>
      <c r="AF1714">
        <f>'Component Informations'!$O720</f>
        <v>0</v>
      </c>
      <c r="AG1714" s="73">
        <f>'Component Informations'!$P720</f>
        <v>0</v>
      </c>
      <c r="AM1714" t="str">
        <f t="shared" si="53"/>
        <v xml:space="preserve"> </v>
      </c>
    </row>
    <row r="1715" spans="19:39">
      <c r="S1715" s="70">
        <v>715</v>
      </c>
      <c r="T1715" s="73">
        <f>'Product Informations'!$O723</f>
        <v>0</v>
      </c>
      <c r="U1715" s="73">
        <f>'Product Informations'!$P723</f>
        <v>0</v>
      </c>
      <c r="V1715" s="73">
        <f>'Product Informations'!$Q723</f>
        <v>0</v>
      </c>
      <c r="AC1715" s="67" t="str">
        <f t="shared" si="52"/>
        <v xml:space="preserve"> </v>
      </c>
      <c r="AD1715" s="70">
        <v>2218</v>
      </c>
      <c r="AE1715">
        <f>'Component Informations'!$N721</f>
        <v>0</v>
      </c>
      <c r="AF1715">
        <f>'Component Informations'!$O721</f>
        <v>0</v>
      </c>
      <c r="AG1715" s="73">
        <f>'Component Informations'!$P721</f>
        <v>0</v>
      </c>
      <c r="AM1715" t="str">
        <f t="shared" si="53"/>
        <v xml:space="preserve"> </v>
      </c>
    </row>
    <row r="1716" spans="19:39">
      <c r="S1716" s="70">
        <v>716</v>
      </c>
      <c r="T1716" s="73">
        <f>'Product Informations'!$O724</f>
        <v>0</v>
      </c>
      <c r="U1716" s="73">
        <f>'Product Informations'!$P724</f>
        <v>0</v>
      </c>
      <c r="V1716" s="73">
        <f>'Product Informations'!$Q724</f>
        <v>0</v>
      </c>
      <c r="AC1716" s="67" t="str">
        <f t="shared" si="52"/>
        <v xml:space="preserve"> </v>
      </c>
      <c r="AD1716" s="70">
        <v>2219</v>
      </c>
      <c r="AE1716">
        <f>'Component Informations'!$N722</f>
        <v>0</v>
      </c>
      <c r="AF1716">
        <f>'Component Informations'!$O722</f>
        <v>0</v>
      </c>
      <c r="AG1716" s="73">
        <f>'Component Informations'!$P722</f>
        <v>0</v>
      </c>
      <c r="AM1716" t="str">
        <f t="shared" si="53"/>
        <v xml:space="preserve"> </v>
      </c>
    </row>
    <row r="1717" spans="19:39">
      <c r="S1717" s="70">
        <v>717</v>
      </c>
      <c r="T1717" s="73">
        <f>'Product Informations'!$O725</f>
        <v>0</v>
      </c>
      <c r="U1717" s="73">
        <f>'Product Informations'!$P725</f>
        <v>0</v>
      </c>
      <c r="V1717" s="73">
        <f>'Product Informations'!$Q725</f>
        <v>0</v>
      </c>
      <c r="AC1717" s="67" t="str">
        <f t="shared" si="52"/>
        <v xml:space="preserve"> </v>
      </c>
      <c r="AD1717" s="70">
        <v>2220</v>
      </c>
      <c r="AE1717">
        <f>'Component Informations'!$N723</f>
        <v>0</v>
      </c>
      <c r="AF1717">
        <f>'Component Informations'!$O723</f>
        <v>0</v>
      </c>
      <c r="AG1717" s="73">
        <f>'Component Informations'!$P723</f>
        <v>0</v>
      </c>
      <c r="AM1717" t="str">
        <f t="shared" si="53"/>
        <v xml:space="preserve"> </v>
      </c>
    </row>
    <row r="1718" spans="19:39">
      <c r="S1718" s="70">
        <v>718</v>
      </c>
      <c r="T1718" s="73">
        <f>'Product Informations'!$O726</f>
        <v>0</v>
      </c>
      <c r="U1718" s="73">
        <f>'Product Informations'!$P726</f>
        <v>0</v>
      </c>
      <c r="V1718" s="73">
        <f>'Product Informations'!$Q726</f>
        <v>0</v>
      </c>
      <c r="AC1718" s="67" t="str">
        <f t="shared" si="52"/>
        <v xml:space="preserve"> </v>
      </c>
      <c r="AD1718" s="70">
        <v>2221</v>
      </c>
      <c r="AE1718">
        <f>'Component Informations'!$N724</f>
        <v>0</v>
      </c>
      <c r="AF1718">
        <f>'Component Informations'!$O724</f>
        <v>0</v>
      </c>
      <c r="AG1718" s="73">
        <f>'Component Informations'!$P724</f>
        <v>0</v>
      </c>
      <c r="AM1718" t="str">
        <f t="shared" si="53"/>
        <v xml:space="preserve"> </v>
      </c>
    </row>
    <row r="1719" spans="19:39">
      <c r="S1719" s="70">
        <v>719</v>
      </c>
      <c r="T1719" s="73">
        <f>'Product Informations'!$O727</f>
        <v>0</v>
      </c>
      <c r="U1719" s="73">
        <f>'Product Informations'!$P727</f>
        <v>0</v>
      </c>
      <c r="V1719" s="73">
        <f>'Product Informations'!$Q727</f>
        <v>0</v>
      </c>
      <c r="AC1719" s="67" t="str">
        <f t="shared" si="52"/>
        <v xml:space="preserve"> </v>
      </c>
      <c r="AD1719" s="70">
        <v>2222</v>
      </c>
      <c r="AE1719">
        <f>'Component Informations'!$N725</f>
        <v>0</v>
      </c>
      <c r="AF1719">
        <f>'Component Informations'!$O725</f>
        <v>0</v>
      </c>
      <c r="AG1719" s="73">
        <f>'Component Informations'!$P725</f>
        <v>0</v>
      </c>
      <c r="AM1719" t="str">
        <f t="shared" si="53"/>
        <v xml:space="preserve"> </v>
      </c>
    </row>
    <row r="1720" spans="19:39">
      <c r="S1720" s="70">
        <v>720</v>
      </c>
      <c r="T1720" s="73">
        <f>'Product Informations'!$O728</f>
        <v>0</v>
      </c>
      <c r="U1720" s="73">
        <f>'Product Informations'!$P728</f>
        <v>0</v>
      </c>
      <c r="V1720" s="73">
        <f>'Product Informations'!$Q728</f>
        <v>0</v>
      </c>
      <c r="AC1720" s="67" t="str">
        <f t="shared" si="52"/>
        <v xml:space="preserve"> </v>
      </c>
      <c r="AD1720" s="70">
        <v>2223</v>
      </c>
      <c r="AE1720">
        <f>'Component Informations'!$N726</f>
        <v>0</v>
      </c>
      <c r="AF1720">
        <f>'Component Informations'!$O726</f>
        <v>0</v>
      </c>
      <c r="AG1720" s="73">
        <f>'Component Informations'!$P726</f>
        <v>0</v>
      </c>
      <c r="AM1720" t="str">
        <f t="shared" si="53"/>
        <v xml:space="preserve"> </v>
      </c>
    </row>
    <row r="1721" spans="19:39">
      <c r="S1721" s="70">
        <v>721</v>
      </c>
      <c r="T1721" s="73">
        <f>'Product Informations'!$O729</f>
        <v>0</v>
      </c>
      <c r="U1721" s="73">
        <f>'Product Informations'!$P729</f>
        <v>0</v>
      </c>
      <c r="V1721" s="73">
        <f>'Product Informations'!$Q729</f>
        <v>0</v>
      </c>
      <c r="AC1721" s="67" t="str">
        <f t="shared" si="52"/>
        <v xml:space="preserve"> </v>
      </c>
      <c r="AD1721" s="70">
        <v>2224</v>
      </c>
      <c r="AE1721">
        <f>'Component Informations'!$N727</f>
        <v>0</v>
      </c>
      <c r="AF1721">
        <f>'Component Informations'!$O727</f>
        <v>0</v>
      </c>
      <c r="AG1721" s="73">
        <f>'Component Informations'!$P727</f>
        <v>0</v>
      </c>
      <c r="AM1721" t="str">
        <f t="shared" si="53"/>
        <v xml:space="preserve"> </v>
      </c>
    </row>
    <row r="1722" spans="19:39">
      <c r="S1722" s="70">
        <v>722</v>
      </c>
      <c r="T1722" s="73">
        <f>'Product Informations'!$O730</f>
        <v>0</v>
      </c>
      <c r="U1722" s="73">
        <f>'Product Informations'!$P730</f>
        <v>0</v>
      </c>
      <c r="V1722" s="73">
        <f>'Product Informations'!$Q730</f>
        <v>0</v>
      </c>
      <c r="AC1722" s="67" t="str">
        <f t="shared" si="52"/>
        <v xml:space="preserve"> </v>
      </c>
      <c r="AD1722" s="70">
        <v>2225</v>
      </c>
      <c r="AE1722">
        <f>'Component Informations'!$N728</f>
        <v>0</v>
      </c>
      <c r="AF1722">
        <f>'Component Informations'!$O728</f>
        <v>0</v>
      </c>
      <c r="AG1722" s="73">
        <f>'Component Informations'!$P728</f>
        <v>0</v>
      </c>
      <c r="AM1722" t="str">
        <f t="shared" si="53"/>
        <v xml:space="preserve"> </v>
      </c>
    </row>
    <row r="1723" spans="19:39">
      <c r="S1723" s="70">
        <v>723</v>
      </c>
      <c r="T1723" s="73">
        <f>'Product Informations'!$O731</f>
        <v>0</v>
      </c>
      <c r="U1723" s="73">
        <f>'Product Informations'!$P731</f>
        <v>0</v>
      </c>
      <c r="V1723" s="73">
        <f>'Product Informations'!$Q731</f>
        <v>0</v>
      </c>
      <c r="AC1723" s="67" t="str">
        <f t="shared" si="52"/>
        <v xml:space="preserve"> </v>
      </c>
      <c r="AD1723" s="70">
        <v>2226</v>
      </c>
      <c r="AE1723">
        <f>'Component Informations'!$N729</f>
        <v>0</v>
      </c>
      <c r="AF1723">
        <f>'Component Informations'!$O729</f>
        <v>0</v>
      </c>
      <c r="AG1723" s="73">
        <f>'Component Informations'!$P729</f>
        <v>0</v>
      </c>
      <c r="AM1723" t="str">
        <f t="shared" si="53"/>
        <v xml:space="preserve"> </v>
      </c>
    </row>
    <row r="1724" spans="19:39">
      <c r="S1724" s="70">
        <v>724</v>
      </c>
      <c r="T1724" s="73">
        <f>'Product Informations'!$O732</f>
        <v>0</v>
      </c>
      <c r="U1724" s="73">
        <f>'Product Informations'!$P732</f>
        <v>0</v>
      </c>
      <c r="V1724" s="73">
        <f>'Product Informations'!$Q732</f>
        <v>0</v>
      </c>
      <c r="AC1724" s="67" t="str">
        <f t="shared" si="52"/>
        <v xml:space="preserve"> </v>
      </c>
      <c r="AD1724" s="70">
        <v>2227</v>
      </c>
      <c r="AE1724">
        <f>'Component Informations'!$N730</f>
        <v>0</v>
      </c>
      <c r="AF1724">
        <f>'Component Informations'!$O730</f>
        <v>0</v>
      </c>
      <c r="AG1724" s="73">
        <f>'Component Informations'!$P730</f>
        <v>0</v>
      </c>
      <c r="AM1724" t="str">
        <f t="shared" si="53"/>
        <v xml:space="preserve"> </v>
      </c>
    </row>
    <row r="1725" spans="19:39">
      <c r="S1725" s="70">
        <v>725</v>
      </c>
      <c r="T1725" s="73">
        <f>'Product Informations'!$O733</f>
        <v>0</v>
      </c>
      <c r="U1725" s="73">
        <f>'Product Informations'!$P733</f>
        <v>0</v>
      </c>
      <c r="V1725" s="73">
        <f>'Product Informations'!$Q733</f>
        <v>0</v>
      </c>
      <c r="AC1725" s="67" t="str">
        <f t="shared" si="52"/>
        <v xml:space="preserve"> </v>
      </c>
      <c r="AD1725" s="70">
        <v>2228</v>
      </c>
      <c r="AE1725">
        <f>'Component Informations'!$N731</f>
        <v>0</v>
      </c>
      <c r="AF1725">
        <f>'Component Informations'!$O731</f>
        <v>0</v>
      </c>
      <c r="AG1725" s="73">
        <f>'Component Informations'!$P731</f>
        <v>0</v>
      </c>
      <c r="AM1725" t="str">
        <f t="shared" si="53"/>
        <v xml:space="preserve"> </v>
      </c>
    </row>
    <row r="1726" spans="19:39">
      <c r="S1726" s="70">
        <v>726</v>
      </c>
      <c r="T1726" s="73">
        <f>'Product Informations'!$O734</f>
        <v>0</v>
      </c>
      <c r="U1726" s="73">
        <f>'Product Informations'!$P734</f>
        <v>0</v>
      </c>
      <c r="V1726" s="73">
        <f>'Product Informations'!$Q734</f>
        <v>0</v>
      </c>
      <c r="AC1726" s="67" t="str">
        <f t="shared" si="52"/>
        <v xml:space="preserve"> </v>
      </c>
      <c r="AD1726" s="70">
        <v>2229</v>
      </c>
      <c r="AE1726">
        <f>'Component Informations'!$N732</f>
        <v>0</v>
      </c>
      <c r="AF1726">
        <f>'Component Informations'!$O732</f>
        <v>0</v>
      </c>
      <c r="AG1726" s="73">
        <f>'Component Informations'!$P732</f>
        <v>0</v>
      </c>
      <c r="AM1726" t="str">
        <f t="shared" si="53"/>
        <v xml:space="preserve"> </v>
      </c>
    </row>
    <row r="1727" spans="19:39">
      <c r="S1727" s="70">
        <v>727</v>
      </c>
      <c r="T1727" s="73">
        <f>'Product Informations'!$O735</f>
        <v>0</v>
      </c>
      <c r="U1727" s="73">
        <f>'Product Informations'!$P735</f>
        <v>0</v>
      </c>
      <c r="V1727" s="73">
        <f>'Product Informations'!$Q735</f>
        <v>0</v>
      </c>
      <c r="AC1727" s="67" t="str">
        <f t="shared" si="52"/>
        <v xml:space="preserve"> </v>
      </c>
      <c r="AD1727" s="70">
        <v>2230</v>
      </c>
      <c r="AE1727">
        <f>'Component Informations'!$N733</f>
        <v>0</v>
      </c>
      <c r="AF1727">
        <f>'Component Informations'!$O733</f>
        <v>0</v>
      </c>
      <c r="AG1727" s="73">
        <f>'Component Informations'!$P733</f>
        <v>0</v>
      </c>
      <c r="AM1727" t="str">
        <f t="shared" si="53"/>
        <v xml:space="preserve"> </v>
      </c>
    </row>
    <row r="1728" spans="19:39">
      <c r="S1728" s="70">
        <v>728</v>
      </c>
      <c r="T1728" s="73">
        <f>'Product Informations'!$O736</f>
        <v>0</v>
      </c>
      <c r="U1728" s="73">
        <f>'Product Informations'!$P736</f>
        <v>0</v>
      </c>
      <c r="V1728" s="73">
        <f>'Product Informations'!$Q736</f>
        <v>0</v>
      </c>
      <c r="AC1728" s="67" t="str">
        <f t="shared" si="52"/>
        <v xml:space="preserve"> </v>
      </c>
      <c r="AD1728" s="70">
        <v>2231</v>
      </c>
      <c r="AE1728">
        <f>'Component Informations'!$N734</f>
        <v>0</v>
      </c>
      <c r="AF1728">
        <f>'Component Informations'!$O734</f>
        <v>0</v>
      </c>
      <c r="AG1728" s="73">
        <f>'Component Informations'!$P734</f>
        <v>0</v>
      </c>
      <c r="AM1728" t="str">
        <f t="shared" si="53"/>
        <v xml:space="preserve"> </v>
      </c>
    </row>
    <row r="1729" spans="19:39">
      <c r="S1729" s="70">
        <v>729</v>
      </c>
      <c r="T1729" s="73">
        <f>'Product Informations'!$O737</f>
        <v>0</v>
      </c>
      <c r="U1729" s="73">
        <f>'Product Informations'!$P737</f>
        <v>0</v>
      </c>
      <c r="V1729" s="73">
        <f>'Product Informations'!$Q737</f>
        <v>0</v>
      </c>
      <c r="AC1729" s="67" t="str">
        <f t="shared" si="52"/>
        <v xml:space="preserve"> </v>
      </c>
      <c r="AD1729" s="70">
        <v>2232</v>
      </c>
      <c r="AE1729">
        <f>'Component Informations'!$N735</f>
        <v>0</v>
      </c>
      <c r="AF1729">
        <f>'Component Informations'!$O735</f>
        <v>0</v>
      </c>
      <c r="AG1729" s="73">
        <f>'Component Informations'!$P735</f>
        <v>0</v>
      </c>
      <c r="AM1729" t="str">
        <f t="shared" si="53"/>
        <v xml:space="preserve"> </v>
      </c>
    </row>
    <row r="1730" spans="19:39">
      <c r="S1730" s="70">
        <v>730</v>
      </c>
      <c r="T1730" s="73">
        <f>'Product Informations'!$O738</f>
        <v>0</v>
      </c>
      <c r="U1730" s="73">
        <f>'Product Informations'!$P738</f>
        <v>0</v>
      </c>
      <c r="V1730" s="73">
        <f>'Product Informations'!$Q738</f>
        <v>0</v>
      </c>
      <c r="AC1730" s="67" t="str">
        <f t="shared" ref="AC1730:AC1793" si="54">Z1730&amp;" "&amp;AA1730</f>
        <v xml:space="preserve"> </v>
      </c>
      <c r="AD1730" s="70">
        <v>2233</v>
      </c>
      <c r="AE1730">
        <f>'Component Informations'!$N736</f>
        <v>0</v>
      </c>
      <c r="AF1730">
        <f>'Component Informations'!$O736</f>
        <v>0</v>
      </c>
      <c r="AG1730" s="73">
        <f>'Component Informations'!$P736</f>
        <v>0</v>
      </c>
      <c r="AM1730" t="str">
        <f t="shared" ref="AM1730:AM1793" si="55">AJ1730&amp;" "&amp;AK1730</f>
        <v xml:space="preserve"> </v>
      </c>
    </row>
    <row r="1731" spans="19:39">
      <c r="S1731" s="70">
        <v>731</v>
      </c>
      <c r="T1731" s="73">
        <f>'Product Informations'!$O739</f>
        <v>0</v>
      </c>
      <c r="U1731" s="73">
        <f>'Product Informations'!$P739</f>
        <v>0</v>
      </c>
      <c r="V1731" s="73">
        <f>'Product Informations'!$Q739</f>
        <v>0</v>
      </c>
      <c r="AC1731" s="67" t="str">
        <f t="shared" si="54"/>
        <v xml:space="preserve"> </v>
      </c>
      <c r="AD1731" s="70">
        <v>2234</v>
      </c>
      <c r="AE1731">
        <f>'Component Informations'!$N737</f>
        <v>0</v>
      </c>
      <c r="AF1731">
        <f>'Component Informations'!$O737</f>
        <v>0</v>
      </c>
      <c r="AG1731" s="73">
        <f>'Component Informations'!$P737</f>
        <v>0</v>
      </c>
      <c r="AM1731" t="str">
        <f t="shared" si="55"/>
        <v xml:space="preserve"> </v>
      </c>
    </row>
    <row r="1732" spans="19:39">
      <c r="S1732" s="70">
        <v>732</v>
      </c>
      <c r="T1732" s="73">
        <f>'Product Informations'!$O740</f>
        <v>0</v>
      </c>
      <c r="U1732" s="73">
        <f>'Product Informations'!$P740</f>
        <v>0</v>
      </c>
      <c r="V1732" s="73">
        <f>'Product Informations'!$Q740</f>
        <v>0</v>
      </c>
      <c r="AC1732" s="67" t="str">
        <f t="shared" si="54"/>
        <v xml:space="preserve"> </v>
      </c>
      <c r="AD1732" s="70">
        <v>2235</v>
      </c>
      <c r="AE1732">
        <f>'Component Informations'!$N738</f>
        <v>0</v>
      </c>
      <c r="AF1732">
        <f>'Component Informations'!$O738</f>
        <v>0</v>
      </c>
      <c r="AG1732" s="73">
        <f>'Component Informations'!$P738</f>
        <v>0</v>
      </c>
      <c r="AM1732" t="str">
        <f t="shared" si="55"/>
        <v xml:space="preserve"> </v>
      </c>
    </row>
    <row r="1733" spans="19:39">
      <c r="S1733" s="70">
        <v>733</v>
      </c>
      <c r="T1733" s="73">
        <f>'Product Informations'!$O741</f>
        <v>0</v>
      </c>
      <c r="U1733" s="73">
        <f>'Product Informations'!$P741</f>
        <v>0</v>
      </c>
      <c r="V1733" s="73">
        <f>'Product Informations'!$Q741</f>
        <v>0</v>
      </c>
      <c r="AC1733" s="67" t="str">
        <f t="shared" si="54"/>
        <v xml:space="preserve"> </v>
      </c>
      <c r="AD1733" s="70">
        <v>2236</v>
      </c>
      <c r="AE1733">
        <f>'Component Informations'!$N739</f>
        <v>0</v>
      </c>
      <c r="AF1733">
        <f>'Component Informations'!$O739</f>
        <v>0</v>
      </c>
      <c r="AG1733" s="73">
        <f>'Component Informations'!$P739</f>
        <v>0</v>
      </c>
      <c r="AM1733" t="str">
        <f t="shared" si="55"/>
        <v xml:space="preserve"> </v>
      </c>
    </row>
    <row r="1734" spans="19:39">
      <c r="S1734" s="70">
        <v>734</v>
      </c>
      <c r="T1734" s="73">
        <f>'Product Informations'!$O742</f>
        <v>0</v>
      </c>
      <c r="U1734" s="73">
        <f>'Product Informations'!$P742</f>
        <v>0</v>
      </c>
      <c r="V1734" s="73">
        <f>'Product Informations'!$Q742</f>
        <v>0</v>
      </c>
      <c r="AC1734" s="67" t="str">
        <f t="shared" si="54"/>
        <v xml:space="preserve"> </v>
      </c>
      <c r="AD1734" s="70">
        <v>2237</v>
      </c>
      <c r="AE1734">
        <f>'Component Informations'!$N740</f>
        <v>0</v>
      </c>
      <c r="AF1734">
        <f>'Component Informations'!$O740</f>
        <v>0</v>
      </c>
      <c r="AG1734" s="73">
        <f>'Component Informations'!$P740</f>
        <v>0</v>
      </c>
      <c r="AM1734" t="str">
        <f t="shared" si="55"/>
        <v xml:space="preserve"> </v>
      </c>
    </row>
    <row r="1735" spans="19:39">
      <c r="S1735" s="70">
        <v>735</v>
      </c>
      <c r="T1735" s="73">
        <f>'Product Informations'!$O743</f>
        <v>0</v>
      </c>
      <c r="U1735" s="73">
        <f>'Product Informations'!$P743</f>
        <v>0</v>
      </c>
      <c r="V1735" s="73">
        <f>'Product Informations'!$Q743</f>
        <v>0</v>
      </c>
      <c r="AC1735" s="67" t="str">
        <f t="shared" si="54"/>
        <v xml:space="preserve"> </v>
      </c>
      <c r="AD1735" s="70">
        <v>2238</v>
      </c>
      <c r="AE1735">
        <f>'Component Informations'!$N741</f>
        <v>0</v>
      </c>
      <c r="AF1735">
        <f>'Component Informations'!$O741</f>
        <v>0</v>
      </c>
      <c r="AG1735" s="73">
        <f>'Component Informations'!$P741</f>
        <v>0</v>
      </c>
      <c r="AM1735" t="str">
        <f t="shared" si="55"/>
        <v xml:space="preserve"> </v>
      </c>
    </row>
    <row r="1736" spans="19:39">
      <c r="S1736" s="70">
        <v>736</v>
      </c>
      <c r="T1736" s="73">
        <f>'Product Informations'!$O744</f>
        <v>0</v>
      </c>
      <c r="U1736" s="73">
        <f>'Product Informations'!$P744</f>
        <v>0</v>
      </c>
      <c r="V1736" s="73">
        <f>'Product Informations'!$Q744</f>
        <v>0</v>
      </c>
      <c r="AC1736" s="67" t="str">
        <f t="shared" si="54"/>
        <v xml:space="preserve"> </v>
      </c>
      <c r="AD1736" s="70">
        <v>2239</v>
      </c>
      <c r="AE1736">
        <f>'Component Informations'!$N742</f>
        <v>0</v>
      </c>
      <c r="AF1736">
        <f>'Component Informations'!$O742</f>
        <v>0</v>
      </c>
      <c r="AG1736" s="73">
        <f>'Component Informations'!$P742</f>
        <v>0</v>
      </c>
      <c r="AM1736" t="str">
        <f t="shared" si="55"/>
        <v xml:space="preserve"> </v>
      </c>
    </row>
    <row r="1737" spans="19:39">
      <c r="S1737" s="70">
        <v>737</v>
      </c>
      <c r="T1737" s="73">
        <f>'Product Informations'!$O745</f>
        <v>0</v>
      </c>
      <c r="U1737" s="73">
        <f>'Product Informations'!$P745</f>
        <v>0</v>
      </c>
      <c r="V1737" s="73">
        <f>'Product Informations'!$Q745</f>
        <v>0</v>
      </c>
      <c r="AC1737" s="67" t="str">
        <f t="shared" si="54"/>
        <v xml:space="preserve"> </v>
      </c>
      <c r="AD1737" s="70">
        <v>2240</v>
      </c>
      <c r="AE1737">
        <f>'Component Informations'!$N743</f>
        <v>0</v>
      </c>
      <c r="AF1737">
        <f>'Component Informations'!$O743</f>
        <v>0</v>
      </c>
      <c r="AG1737" s="73">
        <f>'Component Informations'!$P743</f>
        <v>0</v>
      </c>
      <c r="AM1737" t="str">
        <f t="shared" si="55"/>
        <v xml:space="preserve"> </v>
      </c>
    </row>
    <row r="1738" spans="19:39">
      <c r="S1738" s="70">
        <v>738</v>
      </c>
      <c r="T1738" s="73">
        <f>'Product Informations'!$O746</f>
        <v>0</v>
      </c>
      <c r="U1738" s="73">
        <f>'Product Informations'!$P746</f>
        <v>0</v>
      </c>
      <c r="V1738" s="73">
        <f>'Product Informations'!$Q746</f>
        <v>0</v>
      </c>
      <c r="AC1738" s="67" t="str">
        <f t="shared" si="54"/>
        <v xml:space="preserve"> </v>
      </c>
      <c r="AD1738" s="70">
        <v>2241</v>
      </c>
      <c r="AE1738">
        <f>'Component Informations'!$N744</f>
        <v>0</v>
      </c>
      <c r="AF1738">
        <f>'Component Informations'!$O744</f>
        <v>0</v>
      </c>
      <c r="AG1738" s="73">
        <f>'Component Informations'!$P744</f>
        <v>0</v>
      </c>
      <c r="AM1738" t="str">
        <f t="shared" si="55"/>
        <v xml:space="preserve"> </v>
      </c>
    </row>
    <row r="1739" spans="19:39">
      <c r="S1739" s="70">
        <v>739</v>
      </c>
      <c r="T1739" s="73">
        <f>'Product Informations'!$O747</f>
        <v>0</v>
      </c>
      <c r="U1739" s="73">
        <f>'Product Informations'!$P747</f>
        <v>0</v>
      </c>
      <c r="V1739" s="73">
        <f>'Product Informations'!$Q747</f>
        <v>0</v>
      </c>
      <c r="AC1739" s="67" t="str">
        <f t="shared" si="54"/>
        <v xml:space="preserve"> </v>
      </c>
      <c r="AD1739" s="70">
        <v>2242</v>
      </c>
      <c r="AE1739">
        <f>'Component Informations'!$N745</f>
        <v>0</v>
      </c>
      <c r="AF1739">
        <f>'Component Informations'!$O745</f>
        <v>0</v>
      </c>
      <c r="AG1739" s="73">
        <f>'Component Informations'!$P745</f>
        <v>0</v>
      </c>
      <c r="AM1739" t="str">
        <f t="shared" si="55"/>
        <v xml:space="preserve"> </v>
      </c>
    </row>
    <row r="1740" spans="19:39">
      <c r="S1740" s="70">
        <v>740</v>
      </c>
      <c r="T1740" s="73">
        <f>'Product Informations'!$O748</f>
        <v>0</v>
      </c>
      <c r="U1740" s="73">
        <f>'Product Informations'!$P748</f>
        <v>0</v>
      </c>
      <c r="V1740" s="73">
        <f>'Product Informations'!$Q748</f>
        <v>0</v>
      </c>
      <c r="AC1740" s="67" t="str">
        <f t="shared" si="54"/>
        <v xml:space="preserve"> </v>
      </c>
      <c r="AD1740" s="70">
        <v>2243</v>
      </c>
      <c r="AE1740">
        <f>'Component Informations'!$N746</f>
        <v>0</v>
      </c>
      <c r="AF1740">
        <f>'Component Informations'!$O746</f>
        <v>0</v>
      </c>
      <c r="AG1740" s="73">
        <f>'Component Informations'!$P746</f>
        <v>0</v>
      </c>
      <c r="AM1740" t="str">
        <f t="shared" si="55"/>
        <v xml:space="preserve"> </v>
      </c>
    </row>
    <row r="1741" spans="19:39">
      <c r="S1741" s="70">
        <v>741</v>
      </c>
      <c r="T1741" s="73">
        <f>'Product Informations'!$O749</f>
        <v>0</v>
      </c>
      <c r="U1741" s="73">
        <f>'Product Informations'!$P749</f>
        <v>0</v>
      </c>
      <c r="V1741" s="73">
        <f>'Product Informations'!$Q749</f>
        <v>0</v>
      </c>
      <c r="AC1741" s="67" t="str">
        <f t="shared" si="54"/>
        <v xml:space="preserve"> </v>
      </c>
      <c r="AD1741" s="70">
        <v>2244</v>
      </c>
      <c r="AE1741">
        <f>'Component Informations'!$N747</f>
        <v>0</v>
      </c>
      <c r="AF1741">
        <f>'Component Informations'!$O747</f>
        <v>0</v>
      </c>
      <c r="AG1741" s="73">
        <f>'Component Informations'!$P747</f>
        <v>0</v>
      </c>
      <c r="AM1741" t="str">
        <f t="shared" si="55"/>
        <v xml:space="preserve"> </v>
      </c>
    </row>
    <row r="1742" spans="19:39">
      <c r="S1742" s="70">
        <v>742</v>
      </c>
      <c r="T1742" s="73">
        <f>'Product Informations'!$O750</f>
        <v>0</v>
      </c>
      <c r="U1742" s="73">
        <f>'Product Informations'!$P750</f>
        <v>0</v>
      </c>
      <c r="V1742" s="73">
        <f>'Product Informations'!$Q750</f>
        <v>0</v>
      </c>
      <c r="AC1742" s="67" t="str">
        <f t="shared" si="54"/>
        <v xml:space="preserve"> </v>
      </c>
      <c r="AD1742" s="70">
        <v>2245</v>
      </c>
      <c r="AE1742">
        <f>'Component Informations'!$N748</f>
        <v>0</v>
      </c>
      <c r="AF1742">
        <f>'Component Informations'!$O748</f>
        <v>0</v>
      </c>
      <c r="AG1742" s="73">
        <f>'Component Informations'!$P748</f>
        <v>0</v>
      </c>
      <c r="AM1742" t="str">
        <f t="shared" si="55"/>
        <v xml:space="preserve"> </v>
      </c>
    </row>
    <row r="1743" spans="19:39">
      <c r="S1743" s="70">
        <v>743</v>
      </c>
      <c r="T1743" s="73">
        <f>'Product Informations'!$O751</f>
        <v>0</v>
      </c>
      <c r="U1743" s="73">
        <f>'Product Informations'!$P751</f>
        <v>0</v>
      </c>
      <c r="V1743" s="73">
        <f>'Product Informations'!$Q751</f>
        <v>0</v>
      </c>
      <c r="AC1743" s="67" t="str">
        <f t="shared" si="54"/>
        <v xml:space="preserve"> </v>
      </c>
      <c r="AD1743" s="70">
        <v>2246</v>
      </c>
      <c r="AE1743">
        <f>'Component Informations'!$N749</f>
        <v>0</v>
      </c>
      <c r="AF1743">
        <f>'Component Informations'!$O749</f>
        <v>0</v>
      </c>
      <c r="AG1743" s="73">
        <f>'Component Informations'!$P749</f>
        <v>0</v>
      </c>
      <c r="AM1743" t="str">
        <f t="shared" si="55"/>
        <v xml:space="preserve"> </v>
      </c>
    </row>
    <row r="1744" spans="19:39">
      <c r="S1744" s="70">
        <v>744</v>
      </c>
      <c r="T1744" s="73">
        <f>'Product Informations'!$O752</f>
        <v>0</v>
      </c>
      <c r="U1744" s="73">
        <f>'Product Informations'!$P752</f>
        <v>0</v>
      </c>
      <c r="V1744" s="73">
        <f>'Product Informations'!$Q752</f>
        <v>0</v>
      </c>
      <c r="AC1744" s="67" t="str">
        <f t="shared" si="54"/>
        <v xml:space="preserve"> </v>
      </c>
      <c r="AD1744" s="70">
        <v>2247</v>
      </c>
      <c r="AE1744">
        <f>'Component Informations'!$N750</f>
        <v>0</v>
      </c>
      <c r="AF1744">
        <f>'Component Informations'!$O750</f>
        <v>0</v>
      </c>
      <c r="AG1744" s="73">
        <f>'Component Informations'!$P750</f>
        <v>0</v>
      </c>
      <c r="AM1744" t="str">
        <f t="shared" si="55"/>
        <v xml:space="preserve"> </v>
      </c>
    </row>
    <row r="1745" spans="19:39">
      <c r="S1745" s="70">
        <v>745</v>
      </c>
      <c r="T1745" s="73">
        <f>'Product Informations'!$O753</f>
        <v>0</v>
      </c>
      <c r="U1745" s="73">
        <f>'Product Informations'!$P753</f>
        <v>0</v>
      </c>
      <c r="V1745" s="73">
        <f>'Product Informations'!$Q753</f>
        <v>0</v>
      </c>
      <c r="AC1745" s="67" t="str">
        <f t="shared" si="54"/>
        <v xml:space="preserve"> </v>
      </c>
      <c r="AD1745" s="70">
        <v>2248</v>
      </c>
      <c r="AE1745">
        <f>'Component Informations'!$N751</f>
        <v>0</v>
      </c>
      <c r="AF1745">
        <f>'Component Informations'!$O751</f>
        <v>0</v>
      </c>
      <c r="AG1745" s="73">
        <f>'Component Informations'!$P751</f>
        <v>0</v>
      </c>
      <c r="AM1745" t="str">
        <f t="shared" si="55"/>
        <v xml:space="preserve"> </v>
      </c>
    </row>
    <row r="1746" spans="19:39">
      <c r="S1746" s="70">
        <v>746</v>
      </c>
      <c r="T1746" s="73">
        <f>'Product Informations'!$O754</f>
        <v>0</v>
      </c>
      <c r="U1746" s="73">
        <f>'Product Informations'!$P754</f>
        <v>0</v>
      </c>
      <c r="V1746" s="73">
        <f>'Product Informations'!$Q754</f>
        <v>0</v>
      </c>
      <c r="AC1746" s="67" t="str">
        <f t="shared" si="54"/>
        <v xml:space="preserve"> </v>
      </c>
      <c r="AD1746" s="70">
        <v>2249</v>
      </c>
      <c r="AE1746">
        <f>'Component Informations'!$N752</f>
        <v>0</v>
      </c>
      <c r="AF1746">
        <f>'Component Informations'!$O752</f>
        <v>0</v>
      </c>
      <c r="AG1746" s="73">
        <f>'Component Informations'!$P752</f>
        <v>0</v>
      </c>
      <c r="AM1746" t="str">
        <f t="shared" si="55"/>
        <v xml:space="preserve"> </v>
      </c>
    </row>
    <row r="1747" spans="19:39">
      <c r="S1747" s="70">
        <v>747</v>
      </c>
      <c r="T1747" s="73">
        <f>'Product Informations'!$O755</f>
        <v>0</v>
      </c>
      <c r="U1747" s="73">
        <f>'Product Informations'!$P755</f>
        <v>0</v>
      </c>
      <c r="V1747" s="73">
        <f>'Product Informations'!$Q755</f>
        <v>0</v>
      </c>
      <c r="AC1747" s="67" t="str">
        <f t="shared" si="54"/>
        <v xml:space="preserve"> </v>
      </c>
      <c r="AD1747" s="70">
        <v>2250</v>
      </c>
      <c r="AE1747">
        <f>'Component Informations'!$N753</f>
        <v>0</v>
      </c>
      <c r="AF1747">
        <f>'Component Informations'!$O753</f>
        <v>0</v>
      </c>
      <c r="AG1747" s="73">
        <f>'Component Informations'!$P753</f>
        <v>0</v>
      </c>
      <c r="AM1747" t="str">
        <f t="shared" si="55"/>
        <v xml:space="preserve"> </v>
      </c>
    </row>
    <row r="1748" spans="19:39">
      <c r="S1748" s="70">
        <v>748</v>
      </c>
      <c r="T1748" s="73">
        <f>'Product Informations'!$O756</f>
        <v>0</v>
      </c>
      <c r="U1748" s="73">
        <f>'Product Informations'!$P756</f>
        <v>0</v>
      </c>
      <c r="V1748" s="73">
        <f>'Product Informations'!$Q756</f>
        <v>0</v>
      </c>
      <c r="AC1748" s="67" t="str">
        <f t="shared" si="54"/>
        <v xml:space="preserve"> </v>
      </c>
      <c r="AD1748" s="70">
        <v>2251</v>
      </c>
      <c r="AE1748">
        <f>'Component Informations'!$N754</f>
        <v>0</v>
      </c>
      <c r="AF1748">
        <f>'Component Informations'!$O754</f>
        <v>0</v>
      </c>
      <c r="AG1748" s="73">
        <f>'Component Informations'!$P754</f>
        <v>0</v>
      </c>
      <c r="AM1748" t="str">
        <f t="shared" si="55"/>
        <v xml:space="preserve"> </v>
      </c>
    </row>
    <row r="1749" spans="19:39">
      <c r="S1749" s="70">
        <v>749</v>
      </c>
      <c r="T1749" s="73">
        <f>'Product Informations'!$O757</f>
        <v>0</v>
      </c>
      <c r="U1749" s="73">
        <f>'Product Informations'!$P757</f>
        <v>0</v>
      </c>
      <c r="V1749" s="73">
        <f>'Product Informations'!$Q757</f>
        <v>0</v>
      </c>
      <c r="AC1749" s="67" t="str">
        <f t="shared" si="54"/>
        <v xml:space="preserve"> </v>
      </c>
      <c r="AD1749" s="70">
        <v>2252</v>
      </c>
      <c r="AE1749">
        <f>'Component Informations'!$N755</f>
        <v>0</v>
      </c>
      <c r="AF1749">
        <f>'Component Informations'!$O755</f>
        <v>0</v>
      </c>
      <c r="AG1749" s="73">
        <f>'Component Informations'!$P755</f>
        <v>0</v>
      </c>
      <c r="AM1749" t="str">
        <f t="shared" si="55"/>
        <v xml:space="preserve"> </v>
      </c>
    </row>
    <row r="1750" spans="19:39">
      <c r="S1750" s="70">
        <v>750</v>
      </c>
      <c r="T1750" s="73">
        <f>'Product Informations'!$O758</f>
        <v>0</v>
      </c>
      <c r="U1750" s="73">
        <f>'Product Informations'!$P758</f>
        <v>0</v>
      </c>
      <c r="V1750" s="73">
        <f>'Product Informations'!$Q758</f>
        <v>0</v>
      </c>
      <c r="AC1750" s="67" t="str">
        <f t="shared" si="54"/>
        <v xml:space="preserve"> </v>
      </c>
      <c r="AD1750" s="70">
        <v>2253</v>
      </c>
      <c r="AE1750">
        <f>'Component Informations'!$N756</f>
        <v>0</v>
      </c>
      <c r="AF1750">
        <f>'Component Informations'!$O756</f>
        <v>0</v>
      </c>
      <c r="AG1750" s="73">
        <f>'Component Informations'!$P756</f>
        <v>0</v>
      </c>
      <c r="AM1750" t="str">
        <f t="shared" si="55"/>
        <v xml:space="preserve"> </v>
      </c>
    </row>
    <row r="1751" spans="19:39">
      <c r="S1751" s="70">
        <v>751</v>
      </c>
      <c r="T1751" s="73">
        <f>'Product Informations'!$O759</f>
        <v>0</v>
      </c>
      <c r="U1751" s="73">
        <f>'Product Informations'!$P759</f>
        <v>0</v>
      </c>
      <c r="V1751" s="73">
        <f>'Product Informations'!$Q759</f>
        <v>0</v>
      </c>
      <c r="AC1751" s="67" t="str">
        <f t="shared" si="54"/>
        <v xml:space="preserve"> </v>
      </c>
      <c r="AD1751" s="70">
        <v>2254</v>
      </c>
      <c r="AE1751">
        <f>'Component Informations'!$N757</f>
        <v>0</v>
      </c>
      <c r="AF1751">
        <f>'Component Informations'!$O757</f>
        <v>0</v>
      </c>
      <c r="AG1751" s="73">
        <f>'Component Informations'!$P757</f>
        <v>0</v>
      </c>
      <c r="AM1751" t="str">
        <f t="shared" si="55"/>
        <v xml:space="preserve"> </v>
      </c>
    </row>
    <row r="1752" spans="19:39">
      <c r="S1752" s="70">
        <v>752</v>
      </c>
      <c r="T1752" s="73">
        <f>'Product Informations'!$O760</f>
        <v>0</v>
      </c>
      <c r="U1752" s="73">
        <f>'Product Informations'!$P760</f>
        <v>0</v>
      </c>
      <c r="V1752" s="73">
        <f>'Product Informations'!$Q760</f>
        <v>0</v>
      </c>
      <c r="AC1752" s="67" t="str">
        <f t="shared" si="54"/>
        <v xml:space="preserve"> </v>
      </c>
      <c r="AD1752" s="70">
        <v>2255</v>
      </c>
      <c r="AE1752">
        <f>'Component Informations'!$N758</f>
        <v>0</v>
      </c>
      <c r="AF1752">
        <f>'Component Informations'!$O758</f>
        <v>0</v>
      </c>
      <c r="AG1752" s="73">
        <f>'Component Informations'!$P758</f>
        <v>0</v>
      </c>
      <c r="AM1752" t="str">
        <f t="shared" si="55"/>
        <v xml:space="preserve"> </v>
      </c>
    </row>
    <row r="1753" spans="19:39">
      <c r="S1753" s="70">
        <v>753</v>
      </c>
      <c r="T1753" s="73">
        <f>'Product Informations'!$O761</f>
        <v>0</v>
      </c>
      <c r="U1753" s="73">
        <f>'Product Informations'!$P761</f>
        <v>0</v>
      </c>
      <c r="V1753" s="73">
        <f>'Product Informations'!$Q761</f>
        <v>0</v>
      </c>
      <c r="AC1753" s="67" t="str">
        <f t="shared" si="54"/>
        <v xml:space="preserve"> </v>
      </c>
      <c r="AD1753" s="70">
        <v>2256</v>
      </c>
      <c r="AE1753">
        <f>'Component Informations'!$N759</f>
        <v>0</v>
      </c>
      <c r="AF1753">
        <f>'Component Informations'!$O759</f>
        <v>0</v>
      </c>
      <c r="AG1753" s="73">
        <f>'Component Informations'!$P759</f>
        <v>0</v>
      </c>
      <c r="AM1753" t="str">
        <f t="shared" si="55"/>
        <v xml:space="preserve"> </v>
      </c>
    </row>
    <row r="1754" spans="19:39">
      <c r="S1754" s="70">
        <v>754</v>
      </c>
      <c r="T1754" s="73">
        <f>'Product Informations'!$O762</f>
        <v>0</v>
      </c>
      <c r="U1754" s="73">
        <f>'Product Informations'!$P762</f>
        <v>0</v>
      </c>
      <c r="V1754" s="73">
        <f>'Product Informations'!$Q762</f>
        <v>0</v>
      </c>
      <c r="AC1754" s="67" t="str">
        <f t="shared" si="54"/>
        <v xml:space="preserve"> </v>
      </c>
      <c r="AD1754" s="70">
        <v>2257</v>
      </c>
      <c r="AE1754">
        <f>'Component Informations'!$N760</f>
        <v>0</v>
      </c>
      <c r="AF1754">
        <f>'Component Informations'!$O760</f>
        <v>0</v>
      </c>
      <c r="AG1754" s="73">
        <f>'Component Informations'!$P760</f>
        <v>0</v>
      </c>
      <c r="AM1754" t="str">
        <f t="shared" si="55"/>
        <v xml:space="preserve"> </v>
      </c>
    </row>
    <row r="1755" spans="19:39">
      <c r="S1755" s="70">
        <v>755</v>
      </c>
      <c r="T1755" s="73">
        <f>'Product Informations'!$O763</f>
        <v>0</v>
      </c>
      <c r="U1755" s="73">
        <f>'Product Informations'!$P763</f>
        <v>0</v>
      </c>
      <c r="V1755" s="73">
        <f>'Product Informations'!$Q763</f>
        <v>0</v>
      </c>
      <c r="AC1755" s="67" t="str">
        <f t="shared" si="54"/>
        <v xml:space="preserve"> </v>
      </c>
      <c r="AD1755" s="70">
        <v>2258</v>
      </c>
      <c r="AE1755">
        <f>'Component Informations'!$N761</f>
        <v>0</v>
      </c>
      <c r="AF1755">
        <f>'Component Informations'!$O761</f>
        <v>0</v>
      </c>
      <c r="AG1755" s="73">
        <f>'Component Informations'!$P761</f>
        <v>0</v>
      </c>
      <c r="AM1755" t="str">
        <f t="shared" si="55"/>
        <v xml:space="preserve"> </v>
      </c>
    </row>
    <row r="1756" spans="19:39">
      <c r="S1756" s="70">
        <v>756</v>
      </c>
      <c r="T1756" s="73">
        <f>'Product Informations'!$O764</f>
        <v>0</v>
      </c>
      <c r="U1756" s="73">
        <f>'Product Informations'!$P764</f>
        <v>0</v>
      </c>
      <c r="V1756" s="73">
        <f>'Product Informations'!$Q764</f>
        <v>0</v>
      </c>
      <c r="AC1756" s="67" t="str">
        <f t="shared" si="54"/>
        <v xml:space="preserve"> </v>
      </c>
      <c r="AD1756" s="70">
        <v>2259</v>
      </c>
      <c r="AE1756">
        <f>'Component Informations'!$N762</f>
        <v>0</v>
      </c>
      <c r="AF1756">
        <f>'Component Informations'!$O762</f>
        <v>0</v>
      </c>
      <c r="AG1756" s="73">
        <f>'Component Informations'!$P762</f>
        <v>0</v>
      </c>
      <c r="AM1756" t="str">
        <f t="shared" si="55"/>
        <v xml:space="preserve"> </v>
      </c>
    </row>
    <row r="1757" spans="19:39">
      <c r="S1757" s="70">
        <v>757</v>
      </c>
      <c r="T1757" s="73">
        <f>'Product Informations'!$O765</f>
        <v>0</v>
      </c>
      <c r="U1757" s="73">
        <f>'Product Informations'!$P765</f>
        <v>0</v>
      </c>
      <c r="V1757" s="73">
        <f>'Product Informations'!$Q765</f>
        <v>0</v>
      </c>
      <c r="AC1757" s="67" t="str">
        <f t="shared" si="54"/>
        <v xml:space="preserve"> </v>
      </c>
      <c r="AD1757" s="70">
        <v>2260</v>
      </c>
      <c r="AE1757">
        <f>'Component Informations'!$N763</f>
        <v>0</v>
      </c>
      <c r="AF1757">
        <f>'Component Informations'!$O763</f>
        <v>0</v>
      </c>
      <c r="AG1757" s="73">
        <f>'Component Informations'!$P763</f>
        <v>0</v>
      </c>
      <c r="AM1757" t="str">
        <f t="shared" si="55"/>
        <v xml:space="preserve"> </v>
      </c>
    </row>
    <row r="1758" spans="19:39">
      <c r="S1758" s="70">
        <v>758</v>
      </c>
      <c r="T1758" s="73">
        <f>'Product Informations'!$O766</f>
        <v>0</v>
      </c>
      <c r="U1758" s="73">
        <f>'Product Informations'!$P766</f>
        <v>0</v>
      </c>
      <c r="V1758" s="73">
        <f>'Product Informations'!$Q766</f>
        <v>0</v>
      </c>
      <c r="AC1758" s="67" t="str">
        <f t="shared" si="54"/>
        <v xml:space="preserve"> </v>
      </c>
      <c r="AD1758" s="70">
        <v>2261</v>
      </c>
      <c r="AE1758">
        <f>'Component Informations'!$N764</f>
        <v>0</v>
      </c>
      <c r="AF1758">
        <f>'Component Informations'!$O764</f>
        <v>0</v>
      </c>
      <c r="AG1758" s="73">
        <f>'Component Informations'!$P764</f>
        <v>0</v>
      </c>
      <c r="AM1758" t="str">
        <f t="shared" si="55"/>
        <v xml:space="preserve"> </v>
      </c>
    </row>
    <row r="1759" spans="19:39">
      <c r="S1759" s="70">
        <v>759</v>
      </c>
      <c r="T1759" s="73">
        <f>'Product Informations'!$O767</f>
        <v>0</v>
      </c>
      <c r="U1759" s="73">
        <f>'Product Informations'!$P767</f>
        <v>0</v>
      </c>
      <c r="V1759" s="73">
        <f>'Product Informations'!$Q767</f>
        <v>0</v>
      </c>
      <c r="AC1759" s="67" t="str">
        <f t="shared" si="54"/>
        <v xml:space="preserve"> </v>
      </c>
      <c r="AD1759" s="70">
        <v>2262</v>
      </c>
      <c r="AE1759">
        <f>'Component Informations'!$N765</f>
        <v>0</v>
      </c>
      <c r="AF1759">
        <f>'Component Informations'!$O765</f>
        <v>0</v>
      </c>
      <c r="AG1759" s="73">
        <f>'Component Informations'!$P765</f>
        <v>0</v>
      </c>
      <c r="AM1759" t="str">
        <f t="shared" si="55"/>
        <v xml:space="preserve"> </v>
      </c>
    </row>
    <row r="1760" spans="19:39">
      <c r="S1760" s="70">
        <v>760</v>
      </c>
      <c r="T1760" s="73">
        <f>'Product Informations'!$O768</f>
        <v>0</v>
      </c>
      <c r="U1760" s="73">
        <f>'Product Informations'!$P768</f>
        <v>0</v>
      </c>
      <c r="V1760" s="73">
        <f>'Product Informations'!$Q768</f>
        <v>0</v>
      </c>
      <c r="AC1760" s="67" t="str">
        <f t="shared" si="54"/>
        <v xml:space="preserve"> </v>
      </c>
      <c r="AD1760" s="70">
        <v>2263</v>
      </c>
      <c r="AE1760">
        <f>'Component Informations'!$N766</f>
        <v>0</v>
      </c>
      <c r="AF1760">
        <f>'Component Informations'!$O766</f>
        <v>0</v>
      </c>
      <c r="AG1760" s="73">
        <f>'Component Informations'!$P766</f>
        <v>0</v>
      </c>
      <c r="AM1760" t="str">
        <f t="shared" si="55"/>
        <v xml:space="preserve"> </v>
      </c>
    </row>
    <row r="1761" spans="19:39">
      <c r="S1761" s="70">
        <v>761</v>
      </c>
      <c r="T1761" s="73">
        <f>'Product Informations'!$O769</f>
        <v>0</v>
      </c>
      <c r="U1761" s="73">
        <f>'Product Informations'!$P769</f>
        <v>0</v>
      </c>
      <c r="V1761" s="73">
        <f>'Product Informations'!$Q769</f>
        <v>0</v>
      </c>
      <c r="AC1761" s="67" t="str">
        <f t="shared" si="54"/>
        <v xml:space="preserve"> </v>
      </c>
      <c r="AD1761" s="70">
        <v>2264</v>
      </c>
      <c r="AE1761">
        <f>'Component Informations'!$N767</f>
        <v>0</v>
      </c>
      <c r="AF1761">
        <f>'Component Informations'!$O767</f>
        <v>0</v>
      </c>
      <c r="AG1761" s="73">
        <f>'Component Informations'!$P767</f>
        <v>0</v>
      </c>
      <c r="AM1761" t="str">
        <f t="shared" si="55"/>
        <v xml:space="preserve"> </v>
      </c>
    </row>
    <row r="1762" spans="19:39">
      <c r="S1762" s="70">
        <v>762</v>
      </c>
      <c r="T1762" s="73">
        <f>'Product Informations'!$O770</f>
        <v>0</v>
      </c>
      <c r="U1762" s="73">
        <f>'Product Informations'!$P770</f>
        <v>0</v>
      </c>
      <c r="V1762" s="73">
        <f>'Product Informations'!$Q770</f>
        <v>0</v>
      </c>
      <c r="AC1762" s="67" t="str">
        <f t="shared" si="54"/>
        <v xml:space="preserve"> </v>
      </c>
      <c r="AD1762" s="70">
        <v>2265</v>
      </c>
      <c r="AE1762">
        <f>'Component Informations'!$N768</f>
        <v>0</v>
      </c>
      <c r="AF1762">
        <f>'Component Informations'!$O768</f>
        <v>0</v>
      </c>
      <c r="AG1762" s="73">
        <f>'Component Informations'!$P768</f>
        <v>0</v>
      </c>
      <c r="AM1762" t="str">
        <f t="shared" si="55"/>
        <v xml:space="preserve"> </v>
      </c>
    </row>
    <row r="1763" spans="19:39">
      <c r="S1763" s="70">
        <v>763</v>
      </c>
      <c r="T1763" s="73">
        <f>'Product Informations'!$O771</f>
        <v>0</v>
      </c>
      <c r="U1763" s="73">
        <f>'Product Informations'!$P771</f>
        <v>0</v>
      </c>
      <c r="V1763" s="73">
        <f>'Product Informations'!$Q771</f>
        <v>0</v>
      </c>
      <c r="AC1763" s="67" t="str">
        <f t="shared" si="54"/>
        <v xml:space="preserve"> </v>
      </c>
      <c r="AD1763" s="70">
        <v>2266</v>
      </c>
      <c r="AE1763">
        <f>'Component Informations'!$N769</f>
        <v>0</v>
      </c>
      <c r="AF1763">
        <f>'Component Informations'!$O769</f>
        <v>0</v>
      </c>
      <c r="AG1763" s="73">
        <f>'Component Informations'!$P769</f>
        <v>0</v>
      </c>
      <c r="AM1763" t="str">
        <f t="shared" si="55"/>
        <v xml:space="preserve"> </v>
      </c>
    </row>
    <row r="1764" spans="19:39">
      <c r="S1764" s="70">
        <v>764</v>
      </c>
      <c r="T1764" s="73">
        <f>'Product Informations'!$O772</f>
        <v>0</v>
      </c>
      <c r="U1764" s="73">
        <f>'Product Informations'!$P772</f>
        <v>0</v>
      </c>
      <c r="V1764" s="73">
        <f>'Product Informations'!$Q772</f>
        <v>0</v>
      </c>
      <c r="AC1764" s="67" t="str">
        <f t="shared" si="54"/>
        <v xml:space="preserve"> </v>
      </c>
      <c r="AD1764" s="70">
        <v>2267</v>
      </c>
      <c r="AE1764">
        <f>'Component Informations'!$N770</f>
        <v>0</v>
      </c>
      <c r="AF1764">
        <f>'Component Informations'!$O770</f>
        <v>0</v>
      </c>
      <c r="AG1764" s="73">
        <f>'Component Informations'!$P770</f>
        <v>0</v>
      </c>
      <c r="AM1764" t="str">
        <f t="shared" si="55"/>
        <v xml:space="preserve"> </v>
      </c>
    </row>
    <row r="1765" spans="19:39">
      <c r="S1765" s="70">
        <v>765</v>
      </c>
      <c r="T1765" s="73">
        <f>'Product Informations'!$O773</f>
        <v>0</v>
      </c>
      <c r="U1765" s="73">
        <f>'Product Informations'!$P773</f>
        <v>0</v>
      </c>
      <c r="V1765" s="73">
        <f>'Product Informations'!$Q773</f>
        <v>0</v>
      </c>
      <c r="AC1765" s="67" t="str">
        <f t="shared" si="54"/>
        <v xml:space="preserve"> </v>
      </c>
      <c r="AD1765" s="70">
        <v>2268</v>
      </c>
      <c r="AE1765">
        <f>'Component Informations'!$N771</f>
        <v>0</v>
      </c>
      <c r="AF1765">
        <f>'Component Informations'!$O771</f>
        <v>0</v>
      </c>
      <c r="AG1765" s="73">
        <f>'Component Informations'!$P771</f>
        <v>0</v>
      </c>
      <c r="AM1765" t="str">
        <f t="shared" si="55"/>
        <v xml:space="preserve"> </v>
      </c>
    </row>
    <row r="1766" spans="19:39">
      <c r="S1766" s="70">
        <v>766</v>
      </c>
      <c r="T1766" s="73">
        <f>'Product Informations'!$O774</f>
        <v>0</v>
      </c>
      <c r="U1766" s="73">
        <f>'Product Informations'!$P774</f>
        <v>0</v>
      </c>
      <c r="V1766" s="73">
        <f>'Product Informations'!$Q774</f>
        <v>0</v>
      </c>
      <c r="AC1766" s="67" t="str">
        <f t="shared" si="54"/>
        <v xml:space="preserve"> </v>
      </c>
      <c r="AD1766" s="70">
        <v>2269</v>
      </c>
      <c r="AE1766">
        <f>'Component Informations'!$N772</f>
        <v>0</v>
      </c>
      <c r="AF1766">
        <f>'Component Informations'!$O772</f>
        <v>0</v>
      </c>
      <c r="AG1766" s="73">
        <f>'Component Informations'!$P772</f>
        <v>0</v>
      </c>
      <c r="AM1766" t="str">
        <f t="shared" si="55"/>
        <v xml:space="preserve"> </v>
      </c>
    </row>
    <row r="1767" spans="19:39">
      <c r="S1767" s="70">
        <v>767</v>
      </c>
      <c r="T1767" s="73">
        <f>'Product Informations'!$O775</f>
        <v>0</v>
      </c>
      <c r="U1767" s="73">
        <f>'Product Informations'!$P775</f>
        <v>0</v>
      </c>
      <c r="V1767" s="73">
        <f>'Product Informations'!$Q775</f>
        <v>0</v>
      </c>
      <c r="AC1767" s="67" t="str">
        <f t="shared" si="54"/>
        <v xml:space="preserve"> </v>
      </c>
      <c r="AD1767" s="70">
        <v>2270</v>
      </c>
      <c r="AE1767">
        <f>'Component Informations'!$N773</f>
        <v>0</v>
      </c>
      <c r="AF1767">
        <f>'Component Informations'!$O773</f>
        <v>0</v>
      </c>
      <c r="AG1767" s="73">
        <f>'Component Informations'!$P773</f>
        <v>0</v>
      </c>
      <c r="AM1767" t="str">
        <f t="shared" si="55"/>
        <v xml:space="preserve"> </v>
      </c>
    </row>
    <row r="1768" spans="19:39">
      <c r="S1768" s="70">
        <v>768</v>
      </c>
      <c r="T1768" s="73">
        <f>'Product Informations'!$O776</f>
        <v>0</v>
      </c>
      <c r="U1768" s="73">
        <f>'Product Informations'!$P776</f>
        <v>0</v>
      </c>
      <c r="V1768" s="73">
        <f>'Product Informations'!$Q776</f>
        <v>0</v>
      </c>
      <c r="AC1768" s="67" t="str">
        <f t="shared" si="54"/>
        <v xml:space="preserve"> </v>
      </c>
      <c r="AD1768" s="70">
        <v>2271</v>
      </c>
      <c r="AE1768">
        <f>'Component Informations'!$N774</f>
        <v>0</v>
      </c>
      <c r="AF1768">
        <f>'Component Informations'!$O774</f>
        <v>0</v>
      </c>
      <c r="AG1768" s="73">
        <f>'Component Informations'!$P774</f>
        <v>0</v>
      </c>
      <c r="AM1768" t="str">
        <f t="shared" si="55"/>
        <v xml:space="preserve"> </v>
      </c>
    </row>
    <row r="1769" spans="19:39">
      <c r="S1769" s="70">
        <v>769</v>
      </c>
      <c r="T1769" s="73">
        <f>'Product Informations'!$O777</f>
        <v>0</v>
      </c>
      <c r="U1769" s="73">
        <f>'Product Informations'!$P777</f>
        <v>0</v>
      </c>
      <c r="V1769" s="73">
        <f>'Product Informations'!$Q777</f>
        <v>0</v>
      </c>
      <c r="AC1769" s="67" t="str">
        <f t="shared" si="54"/>
        <v xml:space="preserve"> </v>
      </c>
      <c r="AD1769" s="70">
        <v>2272</v>
      </c>
      <c r="AE1769">
        <f>'Component Informations'!$N775</f>
        <v>0</v>
      </c>
      <c r="AF1769">
        <f>'Component Informations'!$O775</f>
        <v>0</v>
      </c>
      <c r="AG1769" s="73">
        <f>'Component Informations'!$P775</f>
        <v>0</v>
      </c>
      <c r="AM1769" t="str">
        <f t="shared" si="55"/>
        <v xml:space="preserve"> </v>
      </c>
    </row>
    <row r="1770" spans="19:39">
      <c r="S1770" s="70">
        <v>770</v>
      </c>
      <c r="T1770" s="73">
        <f>'Product Informations'!$O778</f>
        <v>0</v>
      </c>
      <c r="U1770" s="73">
        <f>'Product Informations'!$P778</f>
        <v>0</v>
      </c>
      <c r="V1770" s="73">
        <f>'Product Informations'!$Q778</f>
        <v>0</v>
      </c>
      <c r="AC1770" s="67" t="str">
        <f t="shared" si="54"/>
        <v xml:space="preserve"> </v>
      </c>
      <c r="AD1770" s="70">
        <v>2273</v>
      </c>
      <c r="AE1770">
        <f>'Component Informations'!$N776</f>
        <v>0</v>
      </c>
      <c r="AF1770">
        <f>'Component Informations'!$O776</f>
        <v>0</v>
      </c>
      <c r="AG1770" s="73">
        <f>'Component Informations'!$P776</f>
        <v>0</v>
      </c>
      <c r="AM1770" t="str">
        <f t="shared" si="55"/>
        <v xml:space="preserve"> </v>
      </c>
    </row>
    <row r="1771" spans="19:39">
      <c r="S1771" s="70">
        <v>771</v>
      </c>
      <c r="T1771" s="73">
        <f>'Product Informations'!$O779</f>
        <v>0</v>
      </c>
      <c r="U1771" s="73">
        <f>'Product Informations'!$P779</f>
        <v>0</v>
      </c>
      <c r="V1771" s="73">
        <f>'Product Informations'!$Q779</f>
        <v>0</v>
      </c>
      <c r="AC1771" s="67" t="str">
        <f t="shared" si="54"/>
        <v xml:space="preserve"> </v>
      </c>
      <c r="AD1771" s="70">
        <v>2274</v>
      </c>
      <c r="AE1771">
        <f>'Component Informations'!$N777</f>
        <v>0</v>
      </c>
      <c r="AF1771">
        <f>'Component Informations'!$O777</f>
        <v>0</v>
      </c>
      <c r="AG1771" s="73">
        <f>'Component Informations'!$P777</f>
        <v>0</v>
      </c>
      <c r="AM1771" t="str">
        <f t="shared" si="55"/>
        <v xml:space="preserve"> </v>
      </c>
    </row>
    <row r="1772" spans="19:39">
      <c r="S1772" s="70">
        <v>772</v>
      </c>
      <c r="T1772" s="73">
        <f>'Product Informations'!$O780</f>
        <v>0</v>
      </c>
      <c r="U1772" s="73">
        <f>'Product Informations'!$P780</f>
        <v>0</v>
      </c>
      <c r="V1772" s="73">
        <f>'Product Informations'!$Q780</f>
        <v>0</v>
      </c>
      <c r="AC1772" s="67" t="str">
        <f t="shared" si="54"/>
        <v xml:space="preserve"> </v>
      </c>
      <c r="AD1772" s="70">
        <v>2275</v>
      </c>
      <c r="AE1772">
        <f>'Component Informations'!$N778</f>
        <v>0</v>
      </c>
      <c r="AF1772">
        <f>'Component Informations'!$O778</f>
        <v>0</v>
      </c>
      <c r="AG1772" s="73">
        <f>'Component Informations'!$P778</f>
        <v>0</v>
      </c>
      <c r="AM1772" t="str">
        <f t="shared" si="55"/>
        <v xml:space="preserve"> </v>
      </c>
    </row>
    <row r="1773" spans="19:39">
      <c r="S1773" s="70">
        <v>773</v>
      </c>
      <c r="T1773" s="73">
        <f>'Product Informations'!$O781</f>
        <v>0</v>
      </c>
      <c r="U1773" s="73">
        <f>'Product Informations'!$P781</f>
        <v>0</v>
      </c>
      <c r="V1773" s="73">
        <f>'Product Informations'!$Q781</f>
        <v>0</v>
      </c>
      <c r="AC1773" s="67" t="str">
        <f t="shared" si="54"/>
        <v xml:space="preserve"> </v>
      </c>
      <c r="AD1773" s="70">
        <v>2276</v>
      </c>
      <c r="AE1773">
        <f>'Component Informations'!$N779</f>
        <v>0</v>
      </c>
      <c r="AF1773">
        <f>'Component Informations'!$O779</f>
        <v>0</v>
      </c>
      <c r="AG1773" s="73">
        <f>'Component Informations'!$P779</f>
        <v>0</v>
      </c>
      <c r="AM1773" t="str">
        <f t="shared" si="55"/>
        <v xml:space="preserve"> </v>
      </c>
    </row>
    <row r="1774" spans="19:39">
      <c r="S1774" s="70">
        <v>774</v>
      </c>
      <c r="T1774" s="73">
        <f>'Product Informations'!$O782</f>
        <v>0</v>
      </c>
      <c r="U1774" s="73">
        <f>'Product Informations'!$P782</f>
        <v>0</v>
      </c>
      <c r="V1774" s="73">
        <f>'Product Informations'!$Q782</f>
        <v>0</v>
      </c>
      <c r="AC1774" s="67" t="str">
        <f t="shared" si="54"/>
        <v xml:space="preserve"> </v>
      </c>
      <c r="AD1774" s="70">
        <v>2277</v>
      </c>
      <c r="AE1774">
        <f>'Component Informations'!$N780</f>
        <v>0</v>
      </c>
      <c r="AF1774">
        <f>'Component Informations'!$O780</f>
        <v>0</v>
      </c>
      <c r="AG1774" s="73">
        <f>'Component Informations'!$P780</f>
        <v>0</v>
      </c>
      <c r="AM1774" t="str">
        <f t="shared" si="55"/>
        <v xml:space="preserve"> </v>
      </c>
    </row>
    <row r="1775" spans="19:39">
      <c r="S1775" s="70">
        <v>775</v>
      </c>
      <c r="T1775" s="73">
        <f>'Product Informations'!$O783</f>
        <v>0</v>
      </c>
      <c r="U1775" s="73">
        <f>'Product Informations'!$P783</f>
        <v>0</v>
      </c>
      <c r="V1775" s="73">
        <f>'Product Informations'!$Q783</f>
        <v>0</v>
      </c>
      <c r="AC1775" s="67" t="str">
        <f t="shared" si="54"/>
        <v xml:space="preserve"> </v>
      </c>
      <c r="AD1775" s="70">
        <v>2278</v>
      </c>
      <c r="AE1775">
        <f>'Component Informations'!$N781</f>
        <v>0</v>
      </c>
      <c r="AF1775">
        <f>'Component Informations'!$O781</f>
        <v>0</v>
      </c>
      <c r="AG1775" s="73">
        <f>'Component Informations'!$P781</f>
        <v>0</v>
      </c>
      <c r="AM1775" t="str">
        <f t="shared" si="55"/>
        <v xml:space="preserve"> </v>
      </c>
    </row>
    <row r="1776" spans="19:39">
      <c r="S1776" s="70">
        <v>776</v>
      </c>
      <c r="T1776" s="73">
        <f>'Product Informations'!$O784</f>
        <v>0</v>
      </c>
      <c r="U1776" s="73">
        <f>'Product Informations'!$P784</f>
        <v>0</v>
      </c>
      <c r="V1776" s="73">
        <f>'Product Informations'!$Q784</f>
        <v>0</v>
      </c>
      <c r="AC1776" s="67" t="str">
        <f t="shared" si="54"/>
        <v xml:space="preserve"> </v>
      </c>
      <c r="AD1776" s="70">
        <v>2279</v>
      </c>
      <c r="AE1776">
        <f>'Component Informations'!$N782</f>
        <v>0</v>
      </c>
      <c r="AF1776">
        <f>'Component Informations'!$O782</f>
        <v>0</v>
      </c>
      <c r="AG1776" s="73">
        <f>'Component Informations'!$P782</f>
        <v>0</v>
      </c>
      <c r="AM1776" t="str">
        <f t="shared" si="55"/>
        <v xml:space="preserve"> </v>
      </c>
    </row>
    <row r="1777" spans="19:39">
      <c r="S1777" s="70">
        <v>777</v>
      </c>
      <c r="T1777" s="73">
        <f>'Product Informations'!$O785</f>
        <v>0</v>
      </c>
      <c r="U1777" s="73">
        <f>'Product Informations'!$P785</f>
        <v>0</v>
      </c>
      <c r="V1777" s="73">
        <f>'Product Informations'!$Q785</f>
        <v>0</v>
      </c>
      <c r="AC1777" s="67" t="str">
        <f t="shared" si="54"/>
        <v xml:space="preserve"> </v>
      </c>
      <c r="AD1777" s="70">
        <v>2280</v>
      </c>
      <c r="AE1777">
        <f>'Component Informations'!$N783</f>
        <v>0</v>
      </c>
      <c r="AF1777">
        <f>'Component Informations'!$O783</f>
        <v>0</v>
      </c>
      <c r="AG1777" s="73">
        <f>'Component Informations'!$P783</f>
        <v>0</v>
      </c>
      <c r="AM1777" t="str">
        <f t="shared" si="55"/>
        <v xml:space="preserve"> </v>
      </c>
    </row>
    <row r="1778" spans="19:39">
      <c r="S1778" s="70">
        <v>778</v>
      </c>
      <c r="T1778" s="73">
        <f>'Product Informations'!$O786</f>
        <v>0</v>
      </c>
      <c r="U1778" s="73">
        <f>'Product Informations'!$P786</f>
        <v>0</v>
      </c>
      <c r="V1778" s="73">
        <f>'Product Informations'!$Q786</f>
        <v>0</v>
      </c>
      <c r="AC1778" s="67" t="str">
        <f t="shared" si="54"/>
        <v xml:space="preserve"> </v>
      </c>
      <c r="AD1778" s="70">
        <v>2281</v>
      </c>
      <c r="AE1778">
        <f>'Component Informations'!$N784</f>
        <v>0</v>
      </c>
      <c r="AF1778">
        <f>'Component Informations'!$O784</f>
        <v>0</v>
      </c>
      <c r="AG1778" s="73">
        <f>'Component Informations'!$P784</f>
        <v>0</v>
      </c>
      <c r="AM1778" t="str">
        <f t="shared" si="55"/>
        <v xml:space="preserve"> </v>
      </c>
    </row>
    <row r="1779" spans="19:39">
      <c r="S1779" s="70">
        <v>779</v>
      </c>
      <c r="T1779" s="73">
        <f>'Product Informations'!$O787</f>
        <v>0</v>
      </c>
      <c r="U1779" s="73">
        <f>'Product Informations'!$P787</f>
        <v>0</v>
      </c>
      <c r="V1779" s="73">
        <f>'Product Informations'!$Q787</f>
        <v>0</v>
      </c>
      <c r="AC1779" s="67" t="str">
        <f t="shared" si="54"/>
        <v xml:space="preserve"> </v>
      </c>
      <c r="AD1779" s="70">
        <v>2282</v>
      </c>
      <c r="AE1779">
        <f>'Component Informations'!$N785</f>
        <v>0</v>
      </c>
      <c r="AF1779">
        <f>'Component Informations'!$O785</f>
        <v>0</v>
      </c>
      <c r="AG1779" s="73">
        <f>'Component Informations'!$P785</f>
        <v>0</v>
      </c>
      <c r="AM1779" t="str">
        <f t="shared" si="55"/>
        <v xml:space="preserve"> </v>
      </c>
    </row>
    <row r="1780" spans="19:39">
      <c r="S1780" s="70">
        <v>780</v>
      </c>
      <c r="T1780" s="73">
        <f>'Product Informations'!$O788</f>
        <v>0</v>
      </c>
      <c r="U1780" s="73">
        <f>'Product Informations'!$P788</f>
        <v>0</v>
      </c>
      <c r="V1780" s="73">
        <f>'Product Informations'!$Q788</f>
        <v>0</v>
      </c>
      <c r="AC1780" s="67" t="str">
        <f t="shared" si="54"/>
        <v xml:space="preserve"> </v>
      </c>
      <c r="AD1780" s="70">
        <v>2283</v>
      </c>
      <c r="AE1780">
        <f>'Component Informations'!$N786</f>
        <v>0</v>
      </c>
      <c r="AF1780">
        <f>'Component Informations'!$O786</f>
        <v>0</v>
      </c>
      <c r="AG1780" s="73">
        <f>'Component Informations'!$P786</f>
        <v>0</v>
      </c>
      <c r="AM1780" t="str">
        <f t="shared" si="55"/>
        <v xml:space="preserve"> </v>
      </c>
    </row>
    <row r="1781" spans="19:39">
      <c r="S1781" s="70">
        <v>781</v>
      </c>
      <c r="T1781" s="73">
        <f>'Product Informations'!$O789</f>
        <v>0</v>
      </c>
      <c r="U1781" s="73">
        <f>'Product Informations'!$P789</f>
        <v>0</v>
      </c>
      <c r="V1781" s="73">
        <f>'Product Informations'!$Q789</f>
        <v>0</v>
      </c>
      <c r="AC1781" s="67" t="str">
        <f t="shared" si="54"/>
        <v xml:space="preserve"> </v>
      </c>
      <c r="AD1781" s="70">
        <v>2284</v>
      </c>
      <c r="AE1781">
        <f>'Component Informations'!$N787</f>
        <v>0</v>
      </c>
      <c r="AF1781">
        <f>'Component Informations'!$O787</f>
        <v>0</v>
      </c>
      <c r="AG1781" s="73">
        <f>'Component Informations'!$P787</f>
        <v>0</v>
      </c>
      <c r="AM1781" t="str">
        <f t="shared" si="55"/>
        <v xml:space="preserve"> </v>
      </c>
    </row>
    <row r="1782" spans="19:39">
      <c r="S1782" s="70">
        <v>782</v>
      </c>
      <c r="T1782" s="73">
        <f>'Product Informations'!$O790</f>
        <v>0</v>
      </c>
      <c r="U1782" s="73">
        <f>'Product Informations'!$P790</f>
        <v>0</v>
      </c>
      <c r="V1782" s="73">
        <f>'Product Informations'!$Q790</f>
        <v>0</v>
      </c>
      <c r="AC1782" s="67" t="str">
        <f t="shared" si="54"/>
        <v xml:space="preserve"> </v>
      </c>
      <c r="AD1782" s="70">
        <v>2285</v>
      </c>
      <c r="AE1782">
        <f>'Component Informations'!$N788</f>
        <v>0</v>
      </c>
      <c r="AF1782">
        <f>'Component Informations'!$O788</f>
        <v>0</v>
      </c>
      <c r="AG1782" s="73">
        <f>'Component Informations'!$P788</f>
        <v>0</v>
      </c>
      <c r="AM1782" t="str">
        <f t="shared" si="55"/>
        <v xml:space="preserve"> </v>
      </c>
    </row>
    <row r="1783" spans="19:39">
      <c r="S1783" s="70">
        <v>783</v>
      </c>
      <c r="T1783" s="73">
        <f>'Product Informations'!$O791</f>
        <v>0</v>
      </c>
      <c r="U1783" s="73">
        <f>'Product Informations'!$P791</f>
        <v>0</v>
      </c>
      <c r="V1783" s="73">
        <f>'Product Informations'!$Q791</f>
        <v>0</v>
      </c>
      <c r="AC1783" s="67" t="str">
        <f t="shared" si="54"/>
        <v xml:space="preserve"> </v>
      </c>
      <c r="AD1783" s="70">
        <v>2286</v>
      </c>
      <c r="AE1783">
        <f>'Component Informations'!$N789</f>
        <v>0</v>
      </c>
      <c r="AF1783">
        <f>'Component Informations'!$O789</f>
        <v>0</v>
      </c>
      <c r="AG1783" s="73">
        <f>'Component Informations'!$P789</f>
        <v>0</v>
      </c>
      <c r="AM1783" t="str">
        <f t="shared" si="55"/>
        <v xml:space="preserve"> </v>
      </c>
    </row>
    <row r="1784" spans="19:39">
      <c r="S1784" s="70">
        <v>784</v>
      </c>
      <c r="T1784" s="73">
        <f>'Product Informations'!$O792</f>
        <v>0</v>
      </c>
      <c r="U1784" s="73">
        <f>'Product Informations'!$P792</f>
        <v>0</v>
      </c>
      <c r="V1784" s="73">
        <f>'Product Informations'!$Q792</f>
        <v>0</v>
      </c>
      <c r="AC1784" s="67" t="str">
        <f t="shared" si="54"/>
        <v xml:space="preserve"> </v>
      </c>
      <c r="AD1784" s="70">
        <v>2287</v>
      </c>
      <c r="AE1784">
        <f>'Component Informations'!$N790</f>
        <v>0</v>
      </c>
      <c r="AF1784">
        <f>'Component Informations'!$O790</f>
        <v>0</v>
      </c>
      <c r="AG1784" s="73">
        <f>'Component Informations'!$P790</f>
        <v>0</v>
      </c>
      <c r="AM1784" t="str">
        <f t="shared" si="55"/>
        <v xml:space="preserve"> </v>
      </c>
    </row>
    <row r="1785" spans="19:39">
      <c r="S1785" s="70">
        <v>785</v>
      </c>
      <c r="T1785" s="73">
        <f>'Product Informations'!$O793</f>
        <v>0</v>
      </c>
      <c r="U1785" s="73">
        <f>'Product Informations'!$P793</f>
        <v>0</v>
      </c>
      <c r="V1785" s="73">
        <f>'Product Informations'!$Q793</f>
        <v>0</v>
      </c>
      <c r="AC1785" s="67" t="str">
        <f t="shared" si="54"/>
        <v xml:space="preserve"> </v>
      </c>
      <c r="AD1785" s="70">
        <v>2288</v>
      </c>
      <c r="AE1785">
        <f>'Component Informations'!$N791</f>
        <v>0</v>
      </c>
      <c r="AF1785">
        <f>'Component Informations'!$O791</f>
        <v>0</v>
      </c>
      <c r="AG1785" s="73">
        <f>'Component Informations'!$P791</f>
        <v>0</v>
      </c>
      <c r="AM1785" t="str">
        <f t="shared" si="55"/>
        <v xml:space="preserve"> </v>
      </c>
    </row>
    <row r="1786" spans="19:39">
      <c r="S1786" s="70">
        <v>786</v>
      </c>
      <c r="T1786" s="73">
        <f>'Product Informations'!$O794</f>
        <v>0</v>
      </c>
      <c r="U1786" s="73">
        <f>'Product Informations'!$P794</f>
        <v>0</v>
      </c>
      <c r="V1786" s="73">
        <f>'Product Informations'!$Q794</f>
        <v>0</v>
      </c>
      <c r="AC1786" s="67" t="str">
        <f t="shared" si="54"/>
        <v xml:space="preserve"> </v>
      </c>
      <c r="AD1786" s="70">
        <v>2289</v>
      </c>
      <c r="AE1786">
        <f>'Component Informations'!$N792</f>
        <v>0</v>
      </c>
      <c r="AF1786">
        <f>'Component Informations'!$O792</f>
        <v>0</v>
      </c>
      <c r="AG1786" s="73">
        <f>'Component Informations'!$P792</f>
        <v>0</v>
      </c>
      <c r="AM1786" t="str">
        <f t="shared" si="55"/>
        <v xml:space="preserve"> </v>
      </c>
    </row>
    <row r="1787" spans="19:39">
      <c r="S1787" s="70">
        <v>787</v>
      </c>
      <c r="T1787" s="73">
        <f>'Product Informations'!$O795</f>
        <v>0</v>
      </c>
      <c r="U1787" s="73">
        <f>'Product Informations'!$P795</f>
        <v>0</v>
      </c>
      <c r="V1787" s="73">
        <f>'Product Informations'!$Q795</f>
        <v>0</v>
      </c>
      <c r="AC1787" s="67" t="str">
        <f t="shared" si="54"/>
        <v xml:space="preserve"> </v>
      </c>
      <c r="AD1787" s="70">
        <v>2290</v>
      </c>
      <c r="AE1787">
        <f>'Component Informations'!$N793</f>
        <v>0</v>
      </c>
      <c r="AF1787">
        <f>'Component Informations'!$O793</f>
        <v>0</v>
      </c>
      <c r="AG1787" s="73">
        <f>'Component Informations'!$P793</f>
        <v>0</v>
      </c>
      <c r="AM1787" t="str">
        <f t="shared" si="55"/>
        <v xml:space="preserve"> </v>
      </c>
    </row>
    <row r="1788" spans="19:39">
      <c r="S1788" s="70">
        <v>788</v>
      </c>
      <c r="T1788" s="73">
        <f>'Product Informations'!$O796</f>
        <v>0</v>
      </c>
      <c r="U1788" s="73">
        <f>'Product Informations'!$P796</f>
        <v>0</v>
      </c>
      <c r="V1788" s="73">
        <f>'Product Informations'!$Q796</f>
        <v>0</v>
      </c>
      <c r="AC1788" s="67" t="str">
        <f t="shared" si="54"/>
        <v xml:space="preserve"> </v>
      </c>
      <c r="AD1788" s="70">
        <v>2291</v>
      </c>
      <c r="AE1788">
        <f>'Component Informations'!$N794</f>
        <v>0</v>
      </c>
      <c r="AF1788">
        <f>'Component Informations'!$O794</f>
        <v>0</v>
      </c>
      <c r="AG1788" s="73">
        <f>'Component Informations'!$P794</f>
        <v>0</v>
      </c>
      <c r="AM1788" t="str">
        <f t="shared" si="55"/>
        <v xml:space="preserve"> </v>
      </c>
    </row>
    <row r="1789" spans="19:39">
      <c r="S1789" s="70">
        <v>789</v>
      </c>
      <c r="T1789" s="73">
        <f>'Product Informations'!$O797</f>
        <v>0</v>
      </c>
      <c r="U1789" s="73">
        <f>'Product Informations'!$P797</f>
        <v>0</v>
      </c>
      <c r="V1789" s="73">
        <f>'Product Informations'!$Q797</f>
        <v>0</v>
      </c>
      <c r="AC1789" s="67" t="str">
        <f t="shared" si="54"/>
        <v xml:space="preserve"> </v>
      </c>
      <c r="AD1789" s="70">
        <v>2292</v>
      </c>
      <c r="AE1789">
        <f>'Component Informations'!$N795</f>
        <v>0</v>
      </c>
      <c r="AF1789">
        <f>'Component Informations'!$O795</f>
        <v>0</v>
      </c>
      <c r="AG1789" s="73">
        <f>'Component Informations'!$P795</f>
        <v>0</v>
      </c>
      <c r="AM1789" t="str">
        <f t="shared" si="55"/>
        <v xml:space="preserve"> </v>
      </c>
    </row>
    <row r="1790" spans="19:39">
      <c r="S1790" s="70">
        <v>790</v>
      </c>
      <c r="T1790" s="73">
        <f>'Product Informations'!$O798</f>
        <v>0</v>
      </c>
      <c r="U1790" s="73">
        <f>'Product Informations'!$P798</f>
        <v>0</v>
      </c>
      <c r="V1790" s="73">
        <f>'Product Informations'!$Q798</f>
        <v>0</v>
      </c>
      <c r="AC1790" s="67" t="str">
        <f t="shared" si="54"/>
        <v xml:space="preserve"> </v>
      </c>
      <c r="AD1790" s="70">
        <v>2293</v>
      </c>
      <c r="AE1790">
        <f>'Component Informations'!$N796</f>
        <v>0</v>
      </c>
      <c r="AF1790">
        <f>'Component Informations'!$O796</f>
        <v>0</v>
      </c>
      <c r="AG1790" s="73">
        <f>'Component Informations'!$P796</f>
        <v>0</v>
      </c>
      <c r="AM1790" t="str">
        <f t="shared" si="55"/>
        <v xml:space="preserve"> </v>
      </c>
    </row>
    <row r="1791" spans="19:39">
      <c r="S1791" s="70">
        <v>791</v>
      </c>
      <c r="T1791" s="73">
        <f>'Product Informations'!$O799</f>
        <v>0</v>
      </c>
      <c r="U1791" s="73">
        <f>'Product Informations'!$P799</f>
        <v>0</v>
      </c>
      <c r="V1791" s="73">
        <f>'Product Informations'!$Q799</f>
        <v>0</v>
      </c>
      <c r="AC1791" s="67" t="str">
        <f t="shared" si="54"/>
        <v xml:space="preserve"> </v>
      </c>
      <c r="AD1791" s="70">
        <v>2294</v>
      </c>
      <c r="AE1791">
        <f>'Component Informations'!$N797</f>
        <v>0</v>
      </c>
      <c r="AF1791">
        <f>'Component Informations'!$O797</f>
        <v>0</v>
      </c>
      <c r="AG1791" s="73">
        <f>'Component Informations'!$P797</f>
        <v>0</v>
      </c>
      <c r="AM1791" t="str">
        <f t="shared" si="55"/>
        <v xml:space="preserve"> </v>
      </c>
    </row>
    <row r="1792" spans="19:39">
      <c r="S1792" s="70">
        <v>792</v>
      </c>
      <c r="T1792" s="73">
        <f>'Product Informations'!$O800</f>
        <v>0</v>
      </c>
      <c r="U1792" s="73">
        <f>'Product Informations'!$P800</f>
        <v>0</v>
      </c>
      <c r="V1792" s="73">
        <f>'Product Informations'!$Q800</f>
        <v>0</v>
      </c>
      <c r="AC1792" s="67" t="str">
        <f t="shared" si="54"/>
        <v xml:space="preserve"> </v>
      </c>
      <c r="AD1792" s="70">
        <v>2295</v>
      </c>
      <c r="AE1792">
        <f>'Component Informations'!$N798</f>
        <v>0</v>
      </c>
      <c r="AF1792">
        <f>'Component Informations'!$O798</f>
        <v>0</v>
      </c>
      <c r="AG1792" s="73">
        <f>'Component Informations'!$P798</f>
        <v>0</v>
      </c>
      <c r="AM1792" t="str">
        <f t="shared" si="55"/>
        <v xml:space="preserve"> </v>
      </c>
    </row>
    <row r="1793" spans="19:39">
      <c r="S1793" s="70">
        <v>793</v>
      </c>
      <c r="T1793" s="73">
        <f>'Product Informations'!$O801</f>
        <v>0</v>
      </c>
      <c r="U1793" s="73">
        <f>'Product Informations'!$P801</f>
        <v>0</v>
      </c>
      <c r="V1793" s="73">
        <f>'Product Informations'!$Q801</f>
        <v>0</v>
      </c>
      <c r="AC1793" s="67" t="str">
        <f t="shared" si="54"/>
        <v xml:space="preserve"> </v>
      </c>
      <c r="AD1793" s="70">
        <v>2296</v>
      </c>
      <c r="AE1793">
        <f>'Component Informations'!$N799</f>
        <v>0</v>
      </c>
      <c r="AF1793">
        <f>'Component Informations'!$O799</f>
        <v>0</v>
      </c>
      <c r="AG1793" s="73">
        <f>'Component Informations'!$P799</f>
        <v>0</v>
      </c>
      <c r="AM1793" t="str">
        <f t="shared" si="55"/>
        <v xml:space="preserve"> </v>
      </c>
    </row>
    <row r="1794" spans="19:39">
      <c r="S1794" s="70">
        <v>794</v>
      </c>
      <c r="T1794" s="73">
        <f>'Product Informations'!$O802</f>
        <v>0</v>
      </c>
      <c r="U1794" s="73">
        <f>'Product Informations'!$P802</f>
        <v>0</v>
      </c>
      <c r="V1794" s="73">
        <f>'Product Informations'!$Q802</f>
        <v>0</v>
      </c>
      <c r="AC1794" s="67" t="str">
        <f t="shared" ref="AC1794:AC1857" si="56">Z1794&amp;" "&amp;AA1794</f>
        <v xml:space="preserve"> </v>
      </c>
      <c r="AD1794" s="70">
        <v>2297</v>
      </c>
      <c r="AE1794">
        <f>'Component Informations'!$N800</f>
        <v>0</v>
      </c>
      <c r="AF1794">
        <f>'Component Informations'!$O800</f>
        <v>0</v>
      </c>
      <c r="AG1794" s="73">
        <f>'Component Informations'!$P800</f>
        <v>0</v>
      </c>
      <c r="AM1794" t="str">
        <f t="shared" ref="AM1794:AM1857" si="57">AJ1794&amp;" "&amp;AK1794</f>
        <v xml:space="preserve"> </v>
      </c>
    </row>
    <row r="1795" spans="19:39">
      <c r="S1795" s="70">
        <v>795</v>
      </c>
      <c r="T1795" s="73">
        <f>'Product Informations'!$O803</f>
        <v>0</v>
      </c>
      <c r="U1795" s="73">
        <f>'Product Informations'!$P803</f>
        <v>0</v>
      </c>
      <c r="V1795" s="73">
        <f>'Product Informations'!$Q803</f>
        <v>0</v>
      </c>
      <c r="AC1795" s="67" t="str">
        <f t="shared" si="56"/>
        <v xml:space="preserve"> </v>
      </c>
      <c r="AD1795" s="70">
        <v>2298</v>
      </c>
      <c r="AE1795">
        <f>'Component Informations'!$N801</f>
        <v>0</v>
      </c>
      <c r="AF1795">
        <f>'Component Informations'!$O801</f>
        <v>0</v>
      </c>
      <c r="AG1795" s="73">
        <f>'Component Informations'!$P801</f>
        <v>0</v>
      </c>
      <c r="AM1795" t="str">
        <f t="shared" si="57"/>
        <v xml:space="preserve"> </v>
      </c>
    </row>
    <row r="1796" spans="19:39">
      <c r="S1796" s="70">
        <v>796</v>
      </c>
      <c r="T1796" s="73">
        <f>'Product Informations'!$O804</f>
        <v>0</v>
      </c>
      <c r="U1796" s="73">
        <f>'Product Informations'!$P804</f>
        <v>0</v>
      </c>
      <c r="V1796" s="73">
        <f>'Product Informations'!$Q804</f>
        <v>0</v>
      </c>
      <c r="AC1796" s="67" t="str">
        <f t="shared" si="56"/>
        <v xml:space="preserve"> </v>
      </c>
      <c r="AD1796" s="70">
        <v>2299</v>
      </c>
      <c r="AE1796">
        <f>'Component Informations'!$N802</f>
        <v>0</v>
      </c>
      <c r="AF1796">
        <f>'Component Informations'!$O802</f>
        <v>0</v>
      </c>
      <c r="AG1796" s="73">
        <f>'Component Informations'!$P802</f>
        <v>0</v>
      </c>
      <c r="AM1796" t="str">
        <f t="shared" si="57"/>
        <v xml:space="preserve"> </v>
      </c>
    </row>
    <row r="1797" spans="19:39">
      <c r="S1797" s="70">
        <v>797</v>
      </c>
      <c r="T1797" s="73">
        <f>'Product Informations'!$O805</f>
        <v>0</v>
      </c>
      <c r="U1797" s="73">
        <f>'Product Informations'!$P805</f>
        <v>0</v>
      </c>
      <c r="V1797" s="73">
        <f>'Product Informations'!$Q805</f>
        <v>0</v>
      </c>
      <c r="AC1797" s="67" t="str">
        <f t="shared" si="56"/>
        <v xml:space="preserve"> </v>
      </c>
      <c r="AD1797" s="70">
        <v>2300</v>
      </c>
      <c r="AE1797">
        <f>'Component Informations'!$N803</f>
        <v>0</v>
      </c>
      <c r="AF1797">
        <f>'Component Informations'!$O803</f>
        <v>0</v>
      </c>
      <c r="AG1797" s="73">
        <f>'Component Informations'!$P803</f>
        <v>0</v>
      </c>
      <c r="AM1797" t="str">
        <f t="shared" si="57"/>
        <v xml:space="preserve"> </v>
      </c>
    </row>
    <row r="1798" spans="19:39">
      <c r="S1798" s="70">
        <v>798</v>
      </c>
      <c r="T1798" s="73">
        <f>'Product Informations'!$O806</f>
        <v>0</v>
      </c>
      <c r="U1798" s="73">
        <f>'Product Informations'!$P806</f>
        <v>0</v>
      </c>
      <c r="V1798" s="73">
        <f>'Product Informations'!$Q806</f>
        <v>0</v>
      </c>
      <c r="AC1798" s="67" t="str">
        <f t="shared" si="56"/>
        <v xml:space="preserve"> </v>
      </c>
      <c r="AD1798" s="70">
        <v>2301</v>
      </c>
      <c r="AE1798">
        <f>'Component Informations'!$N804</f>
        <v>0</v>
      </c>
      <c r="AF1798">
        <f>'Component Informations'!$O804</f>
        <v>0</v>
      </c>
      <c r="AG1798" s="73">
        <f>'Component Informations'!$P804</f>
        <v>0</v>
      </c>
      <c r="AM1798" t="str">
        <f t="shared" si="57"/>
        <v xml:space="preserve"> </v>
      </c>
    </row>
    <row r="1799" spans="19:39">
      <c r="S1799" s="70">
        <v>799</v>
      </c>
      <c r="T1799" s="73">
        <f>'Product Informations'!$O807</f>
        <v>0</v>
      </c>
      <c r="U1799" s="73">
        <f>'Product Informations'!$P807</f>
        <v>0</v>
      </c>
      <c r="V1799" s="73">
        <f>'Product Informations'!$Q807</f>
        <v>0</v>
      </c>
      <c r="AC1799" s="67" t="str">
        <f t="shared" si="56"/>
        <v xml:space="preserve"> </v>
      </c>
      <c r="AD1799" s="70">
        <v>2302</v>
      </c>
      <c r="AE1799">
        <f>'Component Informations'!$N805</f>
        <v>0</v>
      </c>
      <c r="AF1799">
        <f>'Component Informations'!$O805</f>
        <v>0</v>
      </c>
      <c r="AG1799" s="73">
        <f>'Component Informations'!$P805</f>
        <v>0</v>
      </c>
      <c r="AM1799" t="str">
        <f t="shared" si="57"/>
        <v xml:space="preserve"> </v>
      </c>
    </row>
    <row r="1800" spans="19:39">
      <c r="S1800" s="70">
        <v>800</v>
      </c>
      <c r="T1800" s="73">
        <f>'Product Informations'!$O808</f>
        <v>0</v>
      </c>
      <c r="U1800" s="73">
        <f>'Product Informations'!$P808</f>
        <v>0</v>
      </c>
      <c r="V1800" s="73">
        <f>'Product Informations'!$Q808</f>
        <v>0</v>
      </c>
      <c r="AC1800" s="67" t="str">
        <f t="shared" si="56"/>
        <v xml:space="preserve"> </v>
      </c>
      <c r="AD1800" s="70">
        <v>2303</v>
      </c>
      <c r="AE1800">
        <f>'Component Informations'!$N806</f>
        <v>0</v>
      </c>
      <c r="AF1800">
        <f>'Component Informations'!$O806</f>
        <v>0</v>
      </c>
      <c r="AG1800" s="73">
        <f>'Component Informations'!$P806</f>
        <v>0</v>
      </c>
      <c r="AM1800" t="str">
        <f t="shared" si="57"/>
        <v xml:space="preserve"> </v>
      </c>
    </row>
    <row r="1801" spans="19:39">
      <c r="S1801" s="70">
        <v>801</v>
      </c>
      <c r="T1801" s="73">
        <f>'Product Informations'!$O809</f>
        <v>0</v>
      </c>
      <c r="U1801" s="73">
        <f>'Product Informations'!$P809</f>
        <v>0</v>
      </c>
      <c r="V1801" s="73">
        <f>'Product Informations'!$Q809</f>
        <v>0</v>
      </c>
      <c r="AC1801" s="67" t="str">
        <f t="shared" si="56"/>
        <v xml:space="preserve"> </v>
      </c>
      <c r="AD1801" s="70">
        <v>2304</v>
      </c>
      <c r="AE1801">
        <f>'Component Informations'!$N807</f>
        <v>0</v>
      </c>
      <c r="AF1801">
        <f>'Component Informations'!$O807</f>
        <v>0</v>
      </c>
      <c r="AG1801" s="73">
        <f>'Component Informations'!$P807</f>
        <v>0</v>
      </c>
      <c r="AM1801" t="str">
        <f t="shared" si="57"/>
        <v xml:space="preserve"> </v>
      </c>
    </row>
    <row r="1802" spans="19:39">
      <c r="S1802" s="70">
        <v>802</v>
      </c>
      <c r="T1802" s="73">
        <f>'Product Informations'!$O810</f>
        <v>0</v>
      </c>
      <c r="U1802" s="73">
        <f>'Product Informations'!$P810</f>
        <v>0</v>
      </c>
      <c r="V1802" s="73">
        <f>'Product Informations'!$Q810</f>
        <v>0</v>
      </c>
      <c r="AC1802" s="67" t="str">
        <f t="shared" si="56"/>
        <v xml:space="preserve"> </v>
      </c>
      <c r="AD1802" s="70">
        <v>2305</v>
      </c>
      <c r="AE1802">
        <f>'Component Informations'!$N808</f>
        <v>0</v>
      </c>
      <c r="AF1802">
        <f>'Component Informations'!$O808</f>
        <v>0</v>
      </c>
      <c r="AG1802" s="73">
        <f>'Component Informations'!$P808</f>
        <v>0</v>
      </c>
      <c r="AM1802" t="str">
        <f t="shared" si="57"/>
        <v xml:space="preserve"> </v>
      </c>
    </row>
    <row r="1803" spans="19:39">
      <c r="S1803" s="70">
        <v>803</v>
      </c>
      <c r="T1803" s="73">
        <f>'Product Informations'!$O811</f>
        <v>0</v>
      </c>
      <c r="U1803" s="73">
        <f>'Product Informations'!$P811</f>
        <v>0</v>
      </c>
      <c r="V1803" s="73">
        <f>'Product Informations'!$Q811</f>
        <v>0</v>
      </c>
      <c r="AC1803" s="67" t="str">
        <f t="shared" si="56"/>
        <v xml:space="preserve"> </v>
      </c>
      <c r="AD1803" s="70">
        <v>2306</v>
      </c>
      <c r="AE1803">
        <f>'Component Informations'!$N809</f>
        <v>0</v>
      </c>
      <c r="AF1803">
        <f>'Component Informations'!$O809</f>
        <v>0</v>
      </c>
      <c r="AG1803" s="73">
        <f>'Component Informations'!$P809</f>
        <v>0</v>
      </c>
      <c r="AM1803" t="str">
        <f t="shared" si="57"/>
        <v xml:space="preserve"> </v>
      </c>
    </row>
    <row r="1804" spans="19:39">
      <c r="S1804" s="70">
        <v>804</v>
      </c>
      <c r="T1804" s="73">
        <f>'Product Informations'!$O812</f>
        <v>0</v>
      </c>
      <c r="U1804" s="73">
        <f>'Product Informations'!$P812</f>
        <v>0</v>
      </c>
      <c r="V1804" s="73">
        <f>'Product Informations'!$Q812</f>
        <v>0</v>
      </c>
      <c r="AC1804" s="67" t="str">
        <f t="shared" si="56"/>
        <v xml:space="preserve"> </v>
      </c>
      <c r="AD1804" s="70">
        <v>2307</v>
      </c>
      <c r="AE1804">
        <f>'Component Informations'!$N810</f>
        <v>0</v>
      </c>
      <c r="AF1804">
        <f>'Component Informations'!$O810</f>
        <v>0</v>
      </c>
      <c r="AG1804" s="73">
        <f>'Component Informations'!$P810</f>
        <v>0</v>
      </c>
      <c r="AM1804" t="str">
        <f t="shared" si="57"/>
        <v xml:space="preserve"> </v>
      </c>
    </row>
    <row r="1805" spans="19:39">
      <c r="S1805" s="70">
        <v>805</v>
      </c>
      <c r="T1805" s="73">
        <f>'Product Informations'!$O813</f>
        <v>0</v>
      </c>
      <c r="U1805" s="73">
        <f>'Product Informations'!$P813</f>
        <v>0</v>
      </c>
      <c r="V1805" s="73">
        <f>'Product Informations'!$Q813</f>
        <v>0</v>
      </c>
      <c r="AC1805" s="67" t="str">
        <f t="shared" si="56"/>
        <v xml:space="preserve"> </v>
      </c>
      <c r="AD1805" s="70">
        <v>2308</v>
      </c>
      <c r="AE1805">
        <f>'Component Informations'!$N811</f>
        <v>0</v>
      </c>
      <c r="AF1805">
        <f>'Component Informations'!$O811</f>
        <v>0</v>
      </c>
      <c r="AG1805" s="73">
        <f>'Component Informations'!$P811</f>
        <v>0</v>
      </c>
      <c r="AM1805" t="str">
        <f t="shared" si="57"/>
        <v xml:space="preserve"> </v>
      </c>
    </row>
    <row r="1806" spans="19:39">
      <c r="S1806" s="70">
        <v>806</v>
      </c>
      <c r="T1806" s="73">
        <f>'Product Informations'!$O814</f>
        <v>0</v>
      </c>
      <c r="U1806" s="73">
        <f>'Product Informations'!$P814</f>
        <v>0</v>
      </c>
      <c r="V1806" s="73">
        <f>'Product Informations'!$Q814</f>
        <v>0</v>
      </c>
      <c r="AC1806" s="67" t="str">
        <f t="shared" si="56"/>
        <v xml:space="preserve"> </v>
      </c>
      <c r="AD1806" s="70">
        <v>2309</v>
      </c>
      <c r="AE1806">
        <f>'Component Informations'!$N812</f>
        <v>0</v>
      </c>
      <c r="AF1806">
        <f>'Component Informations'!$O812</f>
        <v>0</v>
      </c>
      <c r="AG1806" s="73">
        <f>'Component Informations'!$P812</f>
        <v>0</v>
      </c>
      <c r="AM1806" t="str">
        <f t="shared" si="57"/>
        <v xml:space="preserve"> </v>
      </c>
    </row>
    <row r="1807" spans="19:39">
      <c r="S1807" s="70">
        <v>807</v>
      </c>
      <c r="T1807" s="73">
        <f>'Product Informations'!$O815</f>
        <v>0</v>
      </c>
      <c r="U1807" s="73">
        <f>'Product Informations'!$P815</f>
        <v>0</v>
      </c>
      <c r="V1807" s="73">
        <f>'Product Informations'!$Q815</f>
        <v>0</v>
      </c>
      <c r="AC1807" s="67" t="str">
        <f t="shared" si="56"/>
        <v xml:space="preserve"> </v>
      </c>
      <c r="AD1807" s="70">
        <v>2310</v>
      </c>
      <c r="AE1807">
        <f>'Component Informations'!$N813</f>
        <v>0</v>
      </c>
      <c r="AF1807">
        <f>'Component Informations'!$O813</f>
        <v>0</v>
      </c>
      <c r="AG1807" s="73">
        <f>'Component Informations'!$P813</f>
        <v>0</v>
      </c>
      <c r="AM1807" t="str">
        <f t="shared" si="57"/>
        <v xml:space="preserve"> </v>
      </c>
    </row>
    <row r="1808" spans="19:39">
      <c r="S1808" s="70">
        <v>808</v>
      </c>
      <c r="T1808" s="73">
        <f>'Product Informations'!$O816</f>
        <v>0</v>
      </c>
      <c r="U1808" s="73">
        <f>'Product Informations'!$P816</f>
        <v>0</v>
      </c>
      <c r="V1808" s="73">
        <f>'Product Informations'!$Q816</f>
        <v>0</v>
      </c>
      <c r="AC1808" s="67" t="str">
        <f t="shared" si="56"/>
        <v xml:space="preserve"> </v>
      </c>
      <c r="AD1808" s="70">
        <v>2311</v>
      </c>
      <c r="AE1808">
        <f>'Component Informations'!$N814</f>
        <v>0</v>
      </c>
      <c r="AF1808">
        <f>'Component Informations'!$O814</f>
        <v>0</v>
      </c>
      <c r="AG1808" s="73">
        <f>'Component Informations'!$P814</f>
        <v>0</v>
      </c>
      <c r="AM1808" t="str">
        <f t="shared" si="57"/>
        <v xml:space="preserve"> </v>
      </c>
    </row>
    <row r="1809" spans="19:39">
      <c r="S1809" s="70">
        <v>809</v>
      </c>
      <c r="T1809" s="73">
        <f>'Product Informations'!$O817</f>
        <v>0</v>
      </c>
      <c r="U1809" s="73">
        <f>'Product Informations'!$P817</f>
        <v>0</v>
      </c>
      <c r="V1809" s="73">
        <f>'Product Informations'!$Q817</f>
        <v>0</v>
      </c>
      <c r="AC1809" s="67" t="str">
        <f t="shared" si="56"/>
        <v xml:space="preserve"> </v>
      </c>
      <c r="AD1809" s="70">
        <v>2312</v>
      </c>
      <c r="AE1809">
        <f>'Component Informations'!$N815</f>
        <v>0</v>
      </c>
      <c r="AF1809">
        <f>'Component Informations'!$O815</f>
        <v>0</v>
      </c>
      <c r="AG1809" s="73">
        <f>'Component Informations'!$P815</f>
        <v>0</v>
      </c>
      <c r="AM1809" t="str">
        <f t="shared" si="57"/>
        <v xml:space="preserve"> </v>
      </c>
    </row>
    <row r="1810" spans="19:39">
      <c r="S1810" s="70">
        <v>810</v>
      </c>
      <c r="T1810" s="73">
        <f>'Product Informations'!$O818</f>
        <v>0</v>
      </c>
      <c r="U1810" s="73">
        <f>'Product Informations'!$P818</f>
        <v>0</v>
      </c>
      <c r="V1810" s="73">
        <f>'Product Informations'!$Q818</f>
        <v>0</v>
      </c>
      <c r="AC1810" s="67" t="str">
        <f t="shared" si="56"/>
        <v xml:space="preserve"> </v>
      </c>
      <c r="AD1810" s="70">
        <v>2313</v>
      </c>
      <c r="AE1810">
        <f>'Component Informations'!$N816</f>
        <v>0</v>
      </c>
      <c r="AF1810">
        <f>'Component Informations'!$O816</f>
        <v>0</v>
      </c>
      <c r="AG1810" s="73">
        <f>'Component Informations'!$P816</f>
        <v>0</v>
      </c>
      <c r="AM1810" t="str">
        <f t="shared" si="57"/>
        <v xml:space="preserve"> </v>
      </c>
    </row>
    <row r="1811" spans="19:39">
      <c r="S1811" s="70">
        <v>811</v>
      </c>
      <c r="T1811" s="73">
        <f>'Product Informations'!$O819</f>
        <v>0</v>
      </c>
      <c r="U1811" s="73">
        <f>'Product Informations'!$P819</f>
        <v>0</v>
      </c>
      <c r="V1811" s="73">
        <f>'Product Informations'!$Q819</f>
        <v>0</v>
      </c>
      <c r="AC1811" s="67" t="str">
        <f t="shared" si="56"/>
        <v xml:space="preserve"> </v>
      </c>
      <c r="AD1811" s="70">
        <v>2314</v>
      </c>
      <c r="AE1811">
        <f>'Component Informations'!$N817</f>
        <v>0</v>
      </c>
      <c r="AF1811">
        <f>'Component Informations'!$O817</f>
        <v>0</v>
      </c>
      <c r="AG1811" s="73">
        <f>'Component Informations'!$P817</f>
        <v>0</v>
      </c>
      <c r="AM1811" t="str">
        <f t="shared" si="57"/>
        <v xml:space="preserve"> </v>
      </c>
    </row>
    <row r="1812" spans="19:39">
      <c r="S1812" s="70">
        <v>812</v>
      </c>
      <c r="T1812" s="73">
        <f>'Product Informations'!$O820</f>
        <v>0</v>
      </c>
      <c r="U1812" s="73">
        <f>'Product Informations'!$P820</f>
        <v>0</v>
      </c>
      <c r="V1812" s="73">
        <f>'Product Informations'!$Q820</f>
        <v>0</v>
      </c>
      <c r="AC1812" s="67" t="str">
        <f t="shared" si="56"/>
        <v xml:space="preserve"> </v>
      </c>
      <c r="AD1812" s="70">
        <v>2315</v>
      </c>
      <c r="AE1812">
        <f>'Component Informations'!$N818</f>
        <v>0</v>
      </c>
      <c r="AF1812">
        <f>'Component Informations'!$O818</f>
        <v>0</v>
      </c>
      <c r="AG1812" s="73">
        <f>'Component Informations'!$P818</f>
        <v>0</v>
      </c>
      <c r="AM1812" t="str">
        <f t="shared" si="57"/>
        <v xml:space="preserve"> </v>
      </c>
    </row>
    <row r="1813" spans="19:39">
      <c r="S1813" s="70">
        <v>813</v>
      </c>
      <c r="T1813" s="73">
        <f>'Product Informations'!$O821</f>
        <v>0</v>
      </c>
      <c r="U1813" s="73">
        <f>'Product Informations'!$P821</f>
        <v>0</v>
      </c>
      <c r="V1813" s="73">
        <f>'Product Informations'!$Q821</f>
        <v>0</v>
      </c>
      <c r="AC1813" s="67" t="str">
        <f t="shared" si="56"/>
        <v xml:space="preserve"> </v>
      </c>
      <c r="AD1813" s="70">
        <v>2316</v>
      </c>
      <c r="AE1813">
        <f>'Component Informations'!$N819</f>
        <v>0</v>
      </c>
      <c r="AF1813">
        <f>'Component Informations'!$O819</f>
        <v>0</v>
      </c>
      <c r="AG1813" s="73">
        <f>'Component Informations'!$P819</f>
        <v>0</v>
      </c>
      <c r="AM1813" t="str">
        <f t="shared" si="57"/>
        <v xml:space="preserve"> </v>
      </c>
    </row>
    <row r="1814" spans="19:39">
      <c r="S1814" s="70">
        <v>814</v>
      </c>
      <c r="T1814" s="73">
        <f>'Product Informations'!$O822</f>
        <v>0</v>
      </c>
      <c r="U1814" s="73">
        <f>'Product Informations'!$P822</f>
        <v>0</v>
      </c>
      <c r="V1814" s="73">
        <f>'Product Informations'!$Q822</f>
        <v>0</v>
      </c>
      <c r="AC1814" s="67" t="str">
        <f t="shared" si="56"/>
        <v xml:space="preserve"> </v>
      </c>
      <c r="AD1814" s="70">
        <v>2317</v>
      </c>
      <c r="AE1814">
        <f>'Component Informations'!$N820</f>
        <v>0</v>
      </c>
      <c r="AF1814">
        <f>'Component Informations'!$O820</f>
        <v>0</v>
      </c>
      <c r="AG1814" s="73">
        <f>'Component Informations'!$P820</f>
        <v>0</v>
      </c>
      <c r="AM1814" t="str">
        <f t="shared" si="57"/>
        <v xml:space="preserve"> </v>
      </c>
    </row>
    <row r="1815" spans="19:39">
      <c r="S1815" s="70">
        <v>815</v>
      </c>
      <c r="T1815" s="73">
        <f>'Product Informations'!$O823</f>
        <v>0</v>
      </c>
      <c r="U1815" s="73">
        <f>'Product Informations'!$P823</f>
        <v>0</v>
      </c>
      <c r="V1815" s="73">
        <f>'Product Informations'!$Q823</f>
        <v>0</v>
      </c>
      <c r="AC1815" s="67" t="str">
        <f t="shared" si="56"/>
        <v xml:space="preserve"> </v>
      </c>
      <c r="AD1815" s="70">
        <v>2318</v>
      </c>
      <c r="AE1815">
        <f>'Component Informations'!$N821</f>
        <v>0</v>
      </c>
      <c r="AF1815">
        <f>'Component Informations'!$O821</f>
        <v>0</v>
      </c>
      <c r="AG1815" s="73">
        <f>'Component Informations'!$P821</f>
        <v>0</v>
      </c>
      <c r="AM1815" t="str">
        <f t="shared" si="57"/>
        <v xml:space="preserve"> </v>
      </c>
    </row>
    <row r="1816" spans="19:39">
      <c r="S1816" s="70">
        <v>816</v>
      </c>
      <c r="T1816" s="73">
        <f>'Product Informations'!$O824</f>
        <v>0</v>
      </c>
      <c r="U1816" s="73">
        <f>'Product Informations'!$P824</f>
        <v>0</v>
      </c>
      <c r="V1816" s="73">
        <f>'Product Informations'!$Q824</f>
        <v>0</v>
      </c>
      <c r="AC1816" s="67" t="str">
        <f t="shared" si="56"/>
        <v xml:space="preserve"> </v>
      </c>
      <c r="AD1816" s="70">
        <v>2319</v>
      </c>
      <c r="AE1816">
        <f>'Component Informations'!$N822</f>
        <v>0</v>
      </c>
      <c r="AF1816">
        <f>'Component Informations'!$O822</f>
        <v>0</v>
      </c>
      <c r="AG1816" s="73">
        <f>'Component Informations'!$P822</f>
        <v>0</v>
      </c>
      <c r="AM1816" t="str">
        <f t="shared" si="57"/>
        <v xml:space="preserve"> </v>
      </c>
    </row>
    <row r="1817" spans="19:39">
      <c r="S1817" s="70">
        <v>817</v>
      </c>
      <c r="T1817" s="73">
        <f>'Product Informations'!$O825</f>
        <v>0</v>
      </c>
      <c r="U1817" s="73">
        <f>'Product Informations'!$P825</f>
        <v>0</v>
      </c>
      <c r="V1817" s="73">
        <f>'Product Informations'!$Q825</f>
        <v>0</v>
      </c>
      <c r="AC1817" s="67" t="str">
        <f t="shared" si="56"/>
        <v xml:space="preserve"> </v>
      </c>
      <c r="AD1817" s="70">
        <v>2320</v>
      </c>
      <c r="AE1817">
        <f>'Component Informations'!$N823</f>
        <v>0</v>
      </c>
      <c r="AF1817">
        <f>'Component Informations'!$O823</f>
        <v>0</v>
      </c>
      <c r="AG1817" s="73">
        <f>'Component Informations'!$P823</f>
        <v>0</v>
      </c>
      <c r="AM1817" t="str">
        <f t="shared" si="57"/>
        <v xml:space="preserve"> </v>
      </c>
    </row>
    <row r="1818" spans="19:39">
      <c r="S1818" s="70">
        <v>818</v>
      </c>
      <c r="T1818" s="73">
        <f>'Product Informations'!$O826</f>
        <v>0</v>
      </c>
      <c r="U1818" s="73">
        <f>'Product Informations'!$P826</f>
        <v>0</v>
      </c>
      <c r="V1818" s="73">
        <f>'Product Informations'!$Q826</f>
        <v>0</v>
      </c>
      <c r="AC1818" s="67" t="str">
        <f t="shared" si="56"/>
        <v xml:space="preserve"> </v>
      </c>
      <c r="AD1818" s="70">
        <v>2321</v>
      </c>
      <c r="AE1818">
        <f>'Component Informations'!$N824</f>
        <v>0</v>
      </c>
      <c r="AF1818">
        <f>'Component Informations'!$O824</f>
        <v>0</v>
      </c>
      <c r="AG1818" s="73">
        <f>'Component Informations'!$P824</f>
        <v>0</v>
      </c>
      <c r="AM1818" t="str">
        <f t="shared" si="57"/>
        <v xml:space="preserve"> </v>
      </c>
    </row>
    <row r="1819" spans="19:39">
      <c r="S1819" s="70">
        <v>819</v>
      </c>
      <c r="T1819" s="73">
        <f>'Product Informations'!$O827</f>
        <v>0</v>
      </c>
      <c r="U1819" s="73">
        <f>'Product Informations'!$P827</f>
        <v>0</v>
      </c>
      <c r="V1819" s="73">
        <f>'Product Informations'!$Q827</f>
        <v>0</v>
      </c>
      <c r="AC1819" s="67" t="str">
        <f t="shared" si="56"/>
        <v xml:space="preserve"> </v>
      </c>
      <c r="AD1819" s="70">
        <v>2322</v>
      </c>
      <c r="AE1819">
        <f>'Component Informations'!$N825</f>
        <v>0</v>
      </c>
      <c r="AF1819">
        <f>'Component Informations'!$O825</f>
        <v>0</v>
      </c>
      <c r="AG1819" s="73">
        <f>'Component Informations'!$P825</f>
        <v>0</v>
      </c>
      <c r="AM1819" t="str">
        <f t="shared" si="57"/>
        <v xml:space="preserve"> </v>
      </c>
    </row>
    <row r="1820" spans="19:39">
      <c r="S1820" s="70">
        <v>820</v>
      </c>
      <c r="T1820" s="73">
        <f>'Product Informations'!$O828</f>
        <v>0</v>
      </c>
      <c r="U1820" s="73">
        <f>'Product Informations'!$P828</f>
        <v>0</v>
      </c>
      <c r="V1820" s="73">
        <f>'Product Informations'!$Q828</f>
        <v>0</v>
      </c>
      <c r="AC1820" s="67" t="str">
        <f t="shared" si="56"/>
        <v xml:space="preserve"> </v>
      </c>
      <c r="AD1820" s="70">
        <v>2323</v>
      </c>
      <c r="AE1820">
        <f>'Component Informations'!$N826</f>
        <v>0</v>
      </c>
      <c r="AF1820">
        <f>'Component Informations'!$O826</f>
        <v>0</v>
      </c>
      <c r="AG1820" s="73">
        <f>'Component Informations'!$P826</f>
        <v>0</v>
      </c>
      <c r="AM1820" t="str">
        <f t="shared" si="57"/>
        <v xml:space="preserve"> </v>
      </c>
    </row>
    <row r="1821" spans="19:39">
      <c r="S1821" s="70">
        <v>821</v>
      </c>
      <c r="T1821" s="73">
        <f>'Product Informations'!$O829</f>
        <v>0</v>
      </c>
      <c r="U1821" s="73">
        <f>'Product Informations'!$P829</f>
        <v>0</v>
      </c>
      <c r="V1821" s="73">
        <f>'Product Informations'!$Q829</f>
        <v>0</v>
      </c>
      <c r="AC1821" s="67" t="str">
        <f t="shared" si="56"/>
        <v xml:space="preserve"> </v>
      </c>
      <c r="AD1821" s="70">
        <v>2324</v>
      </c>
      <c r="AE1821">
        <f>'Component Informations'!$N827</f>
        <v>0</v>
      </c>
      <c r="AF1821">
        <f>'Component Informations'!$O827</f>
        <v>0</v>
      </c>
      <c r="AG1821" s="73">
        <f>'Component Informations'!$P827</f>
        <v>0</v>
      </c>
      <c r="AM1821" t="str">
        <f t="shared" si="57"/>
        <v xml:space="preserve"> </v>
      </c>
    </row>
    <row r="1822" spans="19:39">
      <c r="S1822" s="70">
        <v>822</v>
      </c>
      <c r="T1822" s="73">
        <f>'Product Informations'!$O830</f>
        <v>0</v>
      </c>
      <c r="U1822" s="73">
        <f>'Product Informations'!$P830</f>
        <v>0</v>
      </c>
      <c r="V1822" s="73">
        <f>'Product Informations'!$Q830</f>
        <v>0</v>
      </c>
      <c r="AC1822" s="67" t="str">
        <f t="shared" si="56"/>
        <v xml:space="preserve"> </v>
      </c>
      <c r="AD1822" s="70">
        <v>2325</v>
      </c>
      <c r="AE1822">
        <f>'Component Informations'!$N828</f>
        <v>0</v>
      </c>
      <c r="AF1822">
        <f>'Component Informations'!$O828</f>
        <v>0</v>
      </c>
      <c r="AG1822" s="73">
        <f>'Component Informations'!$P828</f>
        <v>0</v>
      </c>
      <c r="AM1822" t="str">
        <f t="shared" si="57"/>
        <v xml:space="preserve"> </v>
      </c>
    </row>
    <row r="1823" spans="19:39">
      <c r="S1823" s="70">
        <v>823</v>
      </c>
      <c r="T1823" s="73">
        <f>'Product Informations'!$O831</f>
        <v>0</v>
      </c>
      <c r="U1823" s="73">
        <f>'Product Informations'!$P831</f>
        <v>0</v>
      </c>
      <c r="V1823" s="73">
        <f>'Product Informations'!$Q831</f>
        <v>0</v>
      </c>
      <c r="AC1823" s="67" t="str">
        <f t="shared" si="56"/>
        <v xml:space="preserve"> </v>
      </c>
      <c r="AD1823" s="70">
        <v>2326</v>
      </c>
      <c r="AE1823">
        <f>'Component Informations'!$N829</f>
        <v>0</v>
      </c>
      <c r="AF1823">
        <f>'Component Informations'!$O829</f>
        <v>0</v>
      </c>
      <c r="AG1823" s="73">
        <f>'Component Informations'!$P829</f>
        <v>0</v>
      </c>
      <c r="AM1823" t="str">
        <f t="shared" si="57"/>
        <v xml:space="preserve"> </v>
      </c>
    </row>
    <row r="1824" spans="19:39">
      <c r="S1824" s="70">
        <v>824</v>
      </c>
      <c r="T1824" s="73">
        <f>'Product Informations'!$O832</f>
        <v>0</v>
      </c>
      <c r="U1824" s="73">
        <f>'Product Informations'!$P832</f>
        <v>0</v>
      </c>
      <c r="V1824" s="73">
        <f>'Product Informations'!$Q832</f>
        <v>0</v>
      </c>
      <c r="AC1824" s="67" t="str">
        <f t="shared" si="56"/>
        <v xml:space="preserve"> </v>
      </c>
      <c r="AD1824" s="70">
        <v>2327</v>
      </c>
      <c r="AE1824">
        <f>'Component Informations'!$N830</f>
        <v>0</v>
      </c>
      <c r="AF1824">
        <f>'Component Informations'!$O830</f>
        <v>0</v>
      </c>
      <c r="AG1824" s="73">
        <f>'Component Informations'!$P830</f>
        <v>0</v>
      </c>
      <c r="AM1824" t="str">
        <f t="shared" si="57"/>
        <v xml:space="preserve"> </v>
      </c>
    </row>
    <row r="1825" spans="19:39">
      <c r="S1825" s="70">
        <v>825</v>
      </c>
      <c r="T1825" s="73">
        <f>'Product Informations'!$O833</f>
        <v>0</v>
      </c>
      <c r="U1825" s="73">
        <f>'Product Informations'!$P833</f>
        <v>0</v>
      </c>
      <c r="V1825" s="73">
        <f>'Product Informations'!$Q833</f>
        <v>0</v>
      </c>
      <c r="AC1825" s="67" t="str">
        <f t="shared" si="56"/>
        <v xml:space="preserve"> </v>
      </c>
      <c r="AD1825" s="70">
        <v>2328</v>
      </c>
      <c r="AE1825">
        <f>'Component Informations'!$N831</f>
        <v>0</v>
      </c>
      <c r="AF1825">
        <f>'Component Informations'!$O831</f>
        <v>0</v>
      </c>
      <c r="AG1825" s="73">
        <f>'Component Informations'!$P831</f>
        <v>0</v>
      </c>
      <c r="AM1825" t="str">
        <f t="shared" si="57"/>
        <v xml:space="preserve"> </v>
      </c>
    </row>
    <row r="1826" spans="19:39">
      <c r="S1826" s="70">
        <v>826</v>
      </c>
      <c r="T1826" s="73">
        <f>'Product Informations'!$O834</f>
        <v>0</v>
      </c>
      <c r="U1826" s="73">
        <f>'Product Informations'!$P834</f>
        <v>0</v>
      </c>
      <c r="V1826" s="73">
        <f>'Product Informations'!$Q834</f>
        <v>0</v>
      </c>
      <c r="AC1826" s="67" t="str">
        <f t="shared" si="56"/>
        <v xml:space="preserve"> </v>
      </c>
      <c r="AD1826" s="70">
        <v>2329</v>
      </c>
      <c r="AE1826">
        <f>'Component Informations'!$N832</f>
        <v>0</v>
      </c>
      <c r="AF1826">
        <f>'Component Informations'!$O832</f>
        <v>0</v>
      </c>
      <c r="AG1826" s="73">
        <f>'Component Informations'!$P832</f>
        <v>0</v>
      </c>
      <c r="AM1826" t="str">
        <f t="shared" si="57"/>
        <v xml:space="preserve"> </v>
      </c>
    </row>
    <row r="1827" spans="19:39">
      <c r="S1827" s="70">
        <v>827</v>
      </c>
      <c r="T1827" s="73">
        <f>'Product Informations'!$O835</f>
        <v>0</v>
      </c>
      <c r="U1827" s="73">
        <f>'Product Informations'!$P835</f>
        <v>0</v>
      </c>
      <c r="V1827" s="73">
        <f>'Product Informations'!$Q835</f>
        <v>0</v>
      </c>
      <c r="AC1827" s="67" t="str">
        <f t="shared" si="56"/>
        <v xml:space="preserve"> </v>
      </c>
      <c r="AD1827" s="70">
        <v>2330</v>
      </c>
      <c r="AE1827">
        <f>'Component Informations'!$N833</f>
        <v>0</v>
      </c>
      <c r="AF1827">
        <f>'Component Informations'!$O833</f>
        <v>0</v>
      </c>
      <c r="AG1827" s="73">
        <f>'Component Informations'!$P833</f>
        <v>0</v>
      </c>
      <c r="AM1827" t="str">
        <f t="shared" si="57"/>
        <v xml:space="preserve"> </v>
      </c>
    </row>
    <row r="1828" spans="19:39">
      <c r="S1828" s="70">
        <v>828</v>
      </c>
      <c r="T1828" s="73">
        <f>'Product Informations'!$O836</f>
        <v>0</v>
      </c>
      <c r="U1828" s="73">
        <f>'Product Informations'!$P836</f>
        <v>0</v>
      </c>
      <c r="V1828" s="73">
        <f>'Product Informations'!$Q836</f>
        <v>0</v>
      </c>
      <c r="AC1828" s="67" t="str">
        <f t="shared" si="56"/>
        <v xml:space="preserve"> </v>
      </c>
      <c r="AD1828" s="70">
        <v>2331</v>
      </c>
      <c r="AE1828">
        <f>'Component Informations'!$N834</f>
        <v>0</v>
      </c>
      <c r="AF1828">
        <f>'Component Informations'!$O834</f>
        <v>0</v>
      </c>
      <c r="AG1828" s="73">
        <f>'Component Informations'!$P834</f>
        <v>0</v>
      </c>
      <c r="AM1828" t="str">
        <f t="shared" si="57"/>
        <v xml:space="preserve"> </v>
      </c>
    </row>
    <row r="1829" spans="19:39">
      <c r="S1829" s="70">
        <v>829</v>
      </c>
      <c r="T1829" s="73">
        <f>'Product Informations'!$O837</f>
        <v>0</v>
      </c>
      <c r="U1829" s="73">
        <f>'Product Informations'!$P837</f>
        <v>0</v>
      </c>
      <c r="V1829" s="73">
        <f>'Product Informations'!$Q837</f>
        <v>0</v>
      </c>
      <c r="AC1829" s="67" t="str">
        <f t="shared" si="56"/>
        <v xml:space="preserve"> </v>
      </c>
      <c r="AD1829" s="70">
        <v>2332</v>
      </c>
      <c r="AE1829">
        <f>'Component Informations'!$N835</f>
        <v>0</v>
      </c>
      <c r="AF1829">
        <f>'Component Informations'!$O835</f>
        <v>0</v>
      </c>
      <c r="AG1829" s="73">
        <f>'Component Informations'!$P835</f>
        <v>0</v>
      </c>
      <c r="AM1829" t="str">
        <f t="shared" si="57"/>
        <v xml:space="preserve"> </v>
      </c>
    </row>
    <row r="1830" spans="19:39">
      <c r="S1830" s="70">
        <v>830</v>
      </c>
      <c r="T1830" s="73">
        <f>'Product Informations'!$O838</f>
        <v>0</v>
      </c>
      <c r="U1830" s="73">
        <f>'Product Informations'!$P838</f>
        <v>0</v>
      </c>
      <c r="V1830" s="73">
        <f>'Product Informations'!$Q838</f>
        <v>0</v>
      </c>
      <c r="AC1830" s="67" t="str">
        <f t="shared" si="56"/>
        <v xml:space="preserve"> </v>
      </c>
      <c r="AD1830" s="70">
        <v>2333</v>
      </c>
      <c r="AE1830">
        <f>'Component Informations'!$N836</f>
        <v>0</v>
      </c>
      <c r="AF1830">
        <f>'Component Informations'!$O836</f>
        <v>0</v>
      </c>
      <c r="AG1830" s="73">
        <f>'Component Informations'!$P836</f>
        <v>0</v>
      </c>
      <c r="AM1830" t="str">
        <f t="shared" si="57"/>
        <v xml:space="preserve"> </v>
      </c>
    </row>
    <row r="1831" spans="19:39">
      <c r="S1831" s="70">
        <v>831</v>
      </c>
      <c r="T1831" s="73">
        <f>'Product Informations'!$O839</f>
        <v>0</v>
      </c>
      <c r="U1831" s="73">
        <f>'Product Informations'!$P839</f>
        <v>0</v>
      </c>
      <c r="V1831" s="73">
        <f>'Product Informations'!$Q839</f>
        <v>0</v>
      </c>
      <c r="AC1831" s="67" t="str">
        <f t="shared" si="56"/>
        <v xml:space="preserve"> </v>
      </c>
      <c r="AD1831" s="70">
        <v>2334</v>
      </c>
      <c r="AE1831">
        <f>'Component Informations'!$N837</f>
        <v>0</v>
      </c>
      <c r="AF1831">
        <f>'Component Informations'!$O837</f>
        <v>0</v>
      </c>
      <c r="AG1831" s="73">
        <f>'Component Informations'!$P837</f>
        <v>0</v>
      </c>
      <c r="AM1831" t="str">
        <f t="shared" si="57"/>
        <v xml:space="preserve"> </v>
      </c>
    </row>
    <row r="1832" spans="19:39">
      <c r="S1832" s="70">
        <v>832</v>
      </c>
      <c r="T1832" s="73">
        <f>'Product Informations'!$O840</f>
        <v>0</v>
      </c>
      <c r="U1832" s="73">
        <f>'Product Informations'!$P840</f>
        <v>0</v>
      </c>
      <c r="V1832" s="73">
        <f>'Product Informations'!$Q840</f>
        <v>0</v>
      </c>
      <c r="AC1832" s="67" t="str">
        <f t="shared" si="56"/>
        <v xml:space="preserve"> </v>
      </c>
      <c r="AD1832" s="70">
        <v>2335</v>
      </c>
      <c r="AE1832">
        <f>'Component Informations'!$N838</f>
        <v>0</v>
      </c>
      <c r="AF1832">
        <f>'Component Informations'!$O838</f>
        <v>0</v>
      </c>
      <c r="AG1832" s="73">
        <f>'Component Informations'!$P838</f>
        <v>0</v>
      </c>
      <c r="AM1832" t="str">
        <f t="shared" si="57"/>
        <v xml:space="preserve"> </v>
      </c>
    </row>
    <row r="1833" spans="19:39">
      <c r="S1833" s="70">
        <v>833</v>
      </c>
      <c r="T1833" s="73">
        <f>'Product Informations'!$O841</f>
        <v>0</v>
      </c>
      <c r="U1833" s="73">
        <f>'Product Informations'!$P841</f>
        <v>0</v>
      </c>
      <c r="V1833" s="73">
        <f>'Product Informations'!$Q841</f>
        <v>0</v>
      </c>
      <c r="AC1833" s="67" t="str">
        <f t="shared" si="56"/>
        <v xml:space="preserve"> </v>
      </c>
      <c r="AD1833" s="70">
        <v>2336</v>
      </c>
      <c r="AE1833">
        <f>'Component Informations'!$N839</f>
        <v>0</v>
      </c>
      <c r="AF1833">
        <f>'Component Informations'!$O839</f>
        <v>0</v>
      </c>
      <c r="AG1833" s="73">
        <f>'Component Informations'!$P839</f>
        <v>0</v>
      </c>
      <c r="AM1833" t="str">
        <f t="shared" si="57"/>
        <v xml:space="preserve"> </v>
      </c>
    </row>
    <row r="1834" spans="19:39">
      <c r="S1834" s="70">
        <v>834</v>
      </c>
      <c r="T1834" s="73">
        <f>'Product Informations'!$O842</f>
        <v>0</v>
      </c>
      <c r="U1834" s="73">
        <f>'Product Informations'!$P842</f>
        <v>0</v>
      </c>
      <c r="V1834" s="73">
        <f>'Product Informations'!$Q842</f>
        <v>0</v>
      </c>
      <c r="AC1834" s="67" t="str">
        <f t="shared" si="56"/>
        <v xml:space="preserve"> </v>
      </c>
      <c r="AD1834" s="70">
        <v>2337</v>
      </c>
      <c r="AE1834">
        <f>'Component Informations'!$N840</f>
        <v>0</v>
      </c>
      <c r="AF1834">
        <f>'Component Informations'!$O840</f>
        <v>0</v>
      </c>
      <c r="AG1834" s="73">
        <f>'Component Informations'!$P840</f>
        <v>0</v>
      </c>
      <c r="AM1834" t="str">
        <f t="shared" si="57"/>
        <v xml:space="preserve"> </v>
      </c>
    </row>
    <row r="1835" spans="19:39">
      <c r="S1835" s="70">
        <v>835</v>
      </c>
      <c r="T1835" s="73">
        <f>'Product Informations'!$O843</f>
        <v>0</v>
      </c>
      <c r="U1835" s="73">
        <f>'Product Informations'!$P843</f>
        <v>0</v>
      </c>
      <c r="V1835" s="73">
        <f>'Product Informations'!$Q843</f>
        <v>0</v>
      </c>
      <c r="AC1835" s="67" t="str">
        <f t="shared" si="56"/>
        <v xml:space="preserve"> </v>
      </c>
      <c r="AD1835" s="70">
        <v>2338</v>
      </c>
      <c r="AE1835">
        <f>'Component Informations'!$N841</f>
        <v>0</v>
      </c>
      <c r="AF1835">
        <f>'Component Informations'!$O841</f>
        <v>0</v>
      </c>
      <c r="AG1835" s="73">
        <f>'Component Informations'!$P841</f>
        <v>0</v>
      </c>
      <c r="AM1835" t="str">
        <f t="shared" si="57"/>
        <v xml:space="preserve"> </v>
      </c>
    </row>
    <row r="1836" spans="19:39">
      <c r="S1836" s="70">
        <v>836</v>
      </c>
      <c r="T1836" s="73">
        <f>'Product Informations'!$O844</f>
        <v>0</v>
      </c>
      <c r="U1836" s="73">
        <f>'Product Informations'!$P844</f>
        <v>0</v>
      </c>
      <c r="V1836" s="73">
        <f>'Product Informations'!$Q844</f>
        <v>0</v>
      </c>
      <c r="AC1836" s="67" t="str">
        <f t="shared" si="56"/>
        <v xml:space="preserve"> </v>
      </c>
      <c r="AD1836" s="70">
        <v>2339</v>
      </c>
      <c r="AE1836">
        <f>'Component Informations'!$N842</f>
        <v>0</v>
      </c>
      <c r="AF1836">
        <f>'Component Informations'!$O842</f>
        <v>0</v>
      </c>
      <c r="AG1836" s="73">
        <f>'Component Informations'!$P842</f>
        <v>0</v>
      </c>
      <c r="AM1836" t="str">
        <f t="shared" si="57"/>
        <v xml:space="preserve"> </v>
      </c>
    </row>
    <row r="1837" spans="19:39">
      <c r="S1837" s="70">
        <v>837</v>
      </c>
      <c r="T1837" s="73">
        <f>'Product Informations'!$O845</f>
        <v>0</v>
      </c>
      <c r="U1837" s="73">
        <f>'Product Informations'!$P845</f>
        <v>0</v>
      </c>
      <c r="V1837" s="73">
        <f>'Product Informations'!$Q845</f>
        <v>0</v>
      </c>
      <c r="AC1837" s="67" t="str">
        <f t="shared" si="56"/>
        <v xml:space="preserve"> </v>
      </c>
      <c r="AD1837" s="70">
        <v>2340</v>
      </c>
      <c r="AE1837">
        <f>'Component Informations'!$N843</f>
        <v>0</v>
      </c>
      <c r="AF1837">
        <f>'Component Informations'!$O843</f>
        <v>0</v>
      </c>
      <c r="AG1837" s="73">
        <f>'Component Informations'!$P843</f>
        <v>0</v>
      </c>
      <c r="AM1837" t="str">
        <f t="shared" si="57"/>
        <v xml:space="preserve"> </v>
      </c>
    </row>
    <row r="1838" spans="19:39">
      <c r="S1838" s="70">
        <v>838</v>
      </c>
      <c r="T1838" s="73">
        <f>'Product Informations'!$O846</f>
        <v>0</v>
      </c>
      <c r="U1838" s="73">
        <f>'Product Informations'!$P846</f>
        <v>0</v>
      </c>
      <c r="V1838" s="73">
        <f>'Product Informations'!$Q846</f>
        <v>0</v>
      </c>
      <c r="AC1838" s="67" t="str">
        <f t="shared" si="56"/>
        <v xml:space="preserve"> </v>
      </c>
      <c r="AD1838" s="70">
        <v>2341</v>
      </c>
      <c r="AE1838">
        <f>'Component Informations'!$N844</f>
        <v>0</v>
      </c>
      <c r="AF1838">
        <f>'Component Informations'!$O844</f>
        <v>0</v>
      </c>
      <c r="AG1838" s="73">
        <f>'Component Informations'!$P844</f>
        <v>0</v>
      </c>
      <c r="AM1838" t="str">
        <f t="shared" si="57"/>
        <v xml:space="preserve"> </v>
      </c>
    </row>
    <row r="1839" spans="19:39">
      <c r="S1839" s="70">
        <v>839</v>
      </c>
      <c r="T1839" s="73">
        <f>'Product Informations'!$O847</f>
        <v>0</v>
      </c>
      <c r="U1839" s="73">
        <f>'Product Informations'!$P847</f>
        <v>0</v>
      </c>
      <c r="V1839" s="73">
        <f>'Product Informations'!$Q847</f>
        <v>0</v>
      </c>
      <c r="AC1839" s="67" t="str">
        <f t="shared" si="56"/>
        <v xml:space="preserve"> </v>
      </c>
      <c r="AD1839" s="70">
        <v>2342</v>
      </c>
      <c r="AE1839">
        <f>'Component Informations'!$N845</f>
        <v>0</v>
      </c>
      <c r="AF1839">
        <f>'Component Informations'!$O845</f>
        <v>0</v>
      </c>
      <c r="AG1839" s="73">
        <f>'Component Informations'!$P845</f>
        <v>0</v>
      </c>
      <c r="AM1839" t="str">
        <f t="shared" si="57"/>
        <v xml:space="preserve"> </v>
      </c>
    </row>
    <row r="1840" spans="19:39">
      <c r="S1840" s="70">
        <v>840</v>
      </c>
      <c r="T1840" s="73">
        <f>'Product Informations'!$O848</f>
        <v>0</v>
      </c>
      <c r="U1840" s="73">
        <f>'Product Informations'!$P848</f>
        <v>0</v>
      </c>
      <c r="V1840" s="73">
        <f>'Product Informations'!$Q848</f>
        <v>0</v>
      </c>
      <c r="AC1840" s="67" t="str">
        <f t="shared" si="56"/>
        <v xml:space="preserve"> </v>
      </c>
      <c r="AD1840" s="70">
        <v>2343</v>
      </c>
      <c r="AE1840">
        <f>'Component Informations'!$N846</f>
        <v>0</v>
      </c>
      <c r="AF1840">
        <f>'Component Informations'!$O846</f>
        <v>0</v>
      </c>
      <c r="AG1840" s="73">
        <f>'Component Informations'!$P846</f>
        <v>0</v>
      </c>
      <c r="AM1840" t="str">
        <f t="shared" si="57"/>
        <v xml:space="preserve"> </v>
      </c>
    </row>
    <row r="1841" spans="19:39">
      <c r="S1841" s="70">
        <v>841</v>
      </c>
      <c r="T1841" s="73">
        <f>'Product Informations'!$O849</f>
        <v>0</v>
      </c>
      <c r="U1841" s="73">
        <f>'Product Informations'!$P849</f>
        <v>0</v>
      </c>
      <c r="V1841" s="73">
        <f>'Product Informations'!$Q849</f>
        <v>0</v>
      </c>
      <c r="AC1841" s="67" t="str">
        <f t="shared" si="56"/>
        <v xml:space="preserve"> </v>
      </c>
      <c r="AD1841" s="70">
        <v>2344</v>
      </c>
      <c r="AE1841">
        <f>'Component Informations'!$N847</f>
        <v>0</v>
      </c>
      <c r="AF1841">
        <f>'Component Informations'!$O847</f>
        <v>0</v>
      </c>
      <c r="AG1841" s="73">
        <f>'Component Informations'!$P847</f>
        <v>0</v>
      </c>
      <c r="AM1841" t="str">
        <f t="shared" si="57"/>
        <v xml:space="preserve"> </v>
      </c>
    </row>
    <row r="1842" spans="19:39">
      <c r="S1842" s="70">
        <v>842</v>
      </c>
      <c r="T1842" s="73">
        <f>'Product Informations'!$O850</f>
        <v>0</v>
      </c>
      <c r="U1842" s="73">
        <f>'Product Informations'!$P850</f>
        <v>0</v>
      </c>
      <c r="V1842" s="73">
        <f>'Product Informations'!$Q850</f>
        <v>0</v>
      </c>
      <c r="AC1842" s="67" t="str">
        <f t="shared" si="56"/>
        <v xml:space="preserve"> </v>
      </c>
      <c r="AD1842" s="70">
        <v>2345</v>
      </c>
      <c r="AE1842">
        <f>'Component Informations'!$N848</f>
        <v>0</v>
      </c>
      <c r="AF1842">
        <f>'Component Informations'!$O848</f>
        <v>0</v>
      </c>
      <c r="AG1842" s="73">
        <f>'Component Informations'!$P848</f>
        <v>0</v>
      </c>
      <c r="AM1842" t="str">
        <f t="shared" si="57"/>
        <v xml:space="preserve"> </v>
      </c>
    </row>
    <row r="1843" spans="19:39">
      <c r="S1843" s="70">
        <v>843</v>
      </c>
      <c r="T1843" s="73">
        <f>'Product Informations'!$O851</f>
        <v>0</v>
      </c>
      <c r="U1843" s="73">
        <f>'Product Informations'!$P851</f>
        <v>0</v>
      </c>
      <c r="V1843" s="73">
        <f>'Product Informations'!$Q851</f>
        <v>0</v>
      </c>
      <c r="AC1843" s="67" t="str">
        <f t="shared" si="56"/>
        <v xml:space="preserve"> </v>
      </c>
      <c r="AD1843" s="70">
        <v>2346</v>
      </c>
      <c r="AE1843">
        <f>'Component Informations'!$N849</f>
        <v>0</v>
      </c>
      <c r="AF1843">
        <f>'Component Informations'!$O849</f>
        <v>0</v>
      </c>
      <c r="AG1843" s="73">
        <f>'Component Informations'!$P849</f>
        <v>0</v>
      </c>
      <c r="AM1843" t="str">
        <f t="shared" si="57"/>
        <v xml:space="preserve"> </v>
      </c>
    </row>
    <row r="1844" spans="19:39">
      <c r="S1844" s="70">
        <v>844</v>
      </c>
      <c r="T1844" s="73">
        <f>'Product Informations'!$O852</f>
        <v>0</v>
      </c>
      <c r="U1844" s="73">
        <f>'Product Informations'!$P852</f>
        <v>0</v>
      </c>
      <c r="V1844" s="73">
        <f>'Product Informations'!$Q852</f>
        <v>0</v>
      </c>
      <c r="AC1844" s="67" t="str">
        <f t="shared" si="56"/>
        <v xml:space="preserve"> </v>
      </c>
      <c r="AD1844" s="70">
        <v>2347</v>
      </c>
      <c r="AE1844">
        <f>'Component Informations'!$N850</f>
        <v>0</v>
      </c>
      <c r="AF1844">
        <f>'Component Informations'!$O850</f>
        <v>0</v>
      </c>
      <c r="AG1844" s="73">
        <f>'Component Informations'!$P850</f>
        <v>0</v>
      </c>
      <c r="AM1844" t="str">
        <f t="shared" si="57"/>
        <v xml:space="preserve"> </v>
      </c>
    </row>
    <row r="1845" spans="19:39">
      <c r="S1845" s="70">
        <v>845</v>
      </c>
      <c r="T1845" s="73">
        <f>'Product Informations'!$O853</f>
        <v>0</v>
      </c>
      <c r="U1845" s="73">
        <f>'Product Informations'!$P853</f>
        <v>0</v>
      </c>
      <c r="V1845" s="73">
        <f>'Product Informations'!$Q853</f>
        <v>0</v>
      </c>
      <c r="AC1845" s="67" t="str">
        <f t="shared" si="56"/>
        <v xml:space="preserve"> </v>
      </c>
      <c r="AD1845" s="70">
        <v>2348</v>
      </c>
      <c r="AE1845">
        <f>'Component Informations'!$N851</f>
        <v>0</v>
      </c>
      <c r="AF1845">
        <f>'Component Informations'!$O851</f>
        <v>0</v>
      </c>
      <c r="AG1845" s="73">
        <f>'Component Informations'!$P851</f>
        <v>0</v>
      </c>
      <c r="AM1845" t="str">
        <f t="shared" si="57"/>
        <v xml:space="preserve"> </v>
      </c>
    </row>
    <row r="1846" spans="19:39">
      <c r="S1846" s="70">
        <v>846</v>
      </c>
      <c r="T1846" s="73">
        <f>'Product Informations'!$O854</f>
        <v>0</v>
      </c>
      <c r="U1846" s="73">
        <f>'Product Informations'!$P854</f>
        <v>0</v>
      </c>
      <c r="V1846" s="73">
        <f>'Product Informations'!$Q854</f>
        <v>0</v>
      </c>
      <c r="AC1846" s="67" t="str">
        <f t="shared" si="56"/>
        <v xml:space="preserve"> </v>
      </c>
      <c r="AD1846" s="70">
        <v>2349</v>
      </c>
      <c r="AE1846">
        <f>'Component Informations'!$N852</f>
        <v>0</v>
      </c>
      <c r="AF1846">
        <f>'Component Informations'!$O852</f>
        <v>0</v>
      </c>
      <c r="AG1846" s="73">
        <f>'Component Informations'!$P852</f>
        <v>0</v>
      </c>
      <c r="AM1846" t="str">
        <f t="shared" si="57"/>
        <v xml:space="preserve"> </v>
      </c>
    </row>
    <row r="1847" spans="19:39">
      <c r="S1847" s="70">
        <v>847</v>
      </c>
      <c r="T1847" s="73">
        <f>'Product Informations'!$O855</f>
        <v>0</v>
      </c>
      <c r="U1847" s="73">
        <f>'Product Informations'!$P855</f>
        <v>0</v>
      </c>
      <c r="V1847" s="73">
        <f>'Product Informations'!$Q855</f>
        <v>0</v>
      </c>
      <c r="AC1847" s="67" t="str">
        <f t="shared" si="56"/>
        <v xml:space="preserve"> </v>
      </c>
      <c r="AD1847" s="70">
        <v>2350</v>
      </c>
      <c r="AE1847">
        <f>'Component Informations'!$N853</f>
        <v>0</v>
      </c>
      <c r="AF1847">
        <f>'Component Informations'!$O853</f>
        <v>0</v>
      </c>
      <c r="AG1847" s="73">
        <f>'Component Informations'!$P853</f>
        <v>0</v>
      </c>
      <c r="AM1847" t="str">
        <f t="shared" si="57"/>
        <v xml:space="preserve"> </v>
      </c>
    </row>
    <row r="1848" spans="19:39">
      <c r="S1848" s="70">
        <v>848</v>
      </c>
      <c r="T1848" s="73">
        <f>'Product Informations'!$O856</f>
        <v>0</v>
      </c>
      <c r="U1848" s="73">
        <f>'Product Informations'!$P856</f>
        <v>0</v>
      </c>
      <c r="V1848" s="73">
        <f>'Product Informations'!$Q856</f>
        <v>0</v>
      </c>
      <c r="AC1848" s="67" t="str">
        <f t="shared" si="56"/>
        <v xml:space="preserve"> </v>
      </c>
      <c r="AD1848" s="70">
        <v>2351</v>
      </c>
      <c r="AE1848">
        <f>'Component Informations'!$N854</f>
        <v>0</v>
      </c>
      <c r="AF1848">
        <f>'Component Informations'!$O854</f>
        <v>0</v>
      </c>
      <c r="AG1848" s="73">
        <f>'Component Informations'!$P854</f>
        <v>0</v>
      </c>
      <c r="AM1848" t="str">
        <f t="shared" si="57"/>
        <v xml:space="preserve"> </v>
      </c>
    </row>
    <row r="1849" spans="19:39">
      <c r="S1849" s="70">
        <v>849</v>
      </c>
      <c r="T1849" s="73">
        <f>'Product Informations'!$O857</f>
        <v>0</v>
      </c>
      <c r="U1849" s="73">
        <f>'Product Informations'!$P857</f>
        <v>0</v>
      </c>
      <c r="V1849" s="73">
        <f>'Product Informations'!$Q857</f>
        <v>0</v>
      </c>
      <c r="AC1849" s="67" t="str">
        <f t="shared" si="56"/>
        <v xml:space="preserve"> </v>
      </c>
      <c r="AD1849" s="70">
        <v>2352</v>
      </c>
      <c r="AE1849">
        <f>'Component Informations'!$N855</f>
        <v>0</v>
      </c>
      <c r="AF1849">
        <f>'Component Informations'!$O855</f>
        <v>0</v>
      </c>
      <c r="AG1849" s="73">
        <f>'Component Informations'!$P855</f>
        <v>0</v>
      </c>
      <c r="AM1849" t="str">
        <f t="shared" si="57"/>
        <v xml:space="preserve"> </v>
      </c>
    </row>
    <row r="1850" spans="19:39">
      <c r="S1850" s="70">
        <v>850</v>
      </c>
      <c r="T1850" s="73">
        <f>'Product Informations'!$O858</f>
        <v>0</v>
      </c>
      <c r="U1850" s="73">
        <f>'Product Informations'!$P858</f>
        <v>0</v>
      </c>
      <c r="V1850" s="73">
        <f>'Product Informations'!$Q858</f>
        <v>0</v>
      </c>
      <c r="AC1850" s="67" t="str">
        <f t="shared" si="56"/>
        <v xml:space="preserve"> </v>
      </c>
      <c r="AD1850" s="70">
        <v>2353</v>
      </c>
      <c r="AE1850">
        <f>'Component Informations'!$N856</f>
        <v>0</v>
      </c>
      <c r="AF1850">
        <f>'Component Informations'!$O856</f>
        <v>0</v>
      </c>
      <c r="AG1850" s="73">
        <f>'Component Informations'!$P856</f>
        <v>0</v>
      </c>
      <c r="AM1850" t="str">
        <f t="shared" si="57"/>
        <v xml:space="preserve"> </v>
      </c>
    </row>
    <row r="1851" spans="19:39">
      <c r="S1851" s="70">
        <v>851</v>
      </c>
      <c r="T1851" s="73">
        <f>'Product Informations'!$O859</f>
        <v>0</v>
      </c>
      <c r="U1851" s="73">
        <f>'Product Informations'!$P859</f>
        <v>0</v>
      </c>
      <c r="V1851" s="73">
        <f>'Product Informations'!$Q859</f>
        <v>0</v>
      </c>
      <c r="AC1851" s="67" t="str">
        <f t="shared" si="56"/>
        <v xml:space="preserve"> </v>
      </c>
      <c r="AD1851" s="70">
        <v>2354</v>
      </c>
      <c r="AE1851">
        <f>'Component Informations'!$N857</f>
        <v>0</v>
      </c>
      <c r="AF1851">
        <f>'Component Informations'!$O857</f>
        <v>0</v>
      </c>
      <c r="AG1851" s="73">
        <f>'Component Informations'!$P857</f>
        <v>0</v>
      </c>
      <c r="AM1851" t="str">
        <f t="shared" si="57"/>
        <v xml:space="preserve"> </v>
      </c>
    </row>
    <row r="1852" spans="19:39">
      <c r="S1852" s="70">
        <v>852</v>
      </c>
      <c r="T1852" s="73">
        <f>'Product Informations'!$O860</f>
        <v>0</v>
      </c>
      <c r="U1852" s="73">
        <f>'Product Informations'!$P860</f>
        <v>0</v>
      </c>
      <c r="V1852" s="73">
        <f>'Product Informations'!$Q860</f>
        <v>0</v>
      </c>
      <c r="AC1852" s="67" t="str">
        <f t="shared" si="56"/>
        <v xml:space="preserve"> </v>
      </c>
      <c r="AD1852" s="70">
        <v>2355</v>
      </c>
      <c r="AE1852">
        <f>'Component Informations'!$N858</f>
        <v>0</v>
      </c>
      <c r="AF1852">
        <f>'Component Informations'!$O858</f>
        <v>0</v>
      </c>
      <c r="AG1852" s="73">
        <f>'Component Informations'!$P858</f>
        <v>0</v>
      </c>
      <c r="AM1852" t="str">
        <f t="shared" si="57"/>
        <v xml:space="preserve"> </v>
      </c>
    </row>
    <row r="1853" spans="19:39">
      <c r="S1853" s="70">
        <v>853</v>
      </c>
      <c r="T1853" s="73">
        <f>'Product Informations'!$O861</f>
        <v>0</v>
      </c>
      <c r="U1853" s="73">
        <f>'Product Informations'!$P861</f>
        <v>0</v>
      </c>
      <c r="V1853" s="73">
        <f>'Product Informations'!$Q861</f>
        <v>0</v>
      </c>
      <c r="AC1853" s="67" t="str">
        <f t="shared" si="56"/>
        <v xml:space="preserve"> </v>
      </c>
      <c r="AD1853" s="70">
        <v>2356</v>
      </c>
      <c r="AE1853">
        <f>'Component Informations'!$N859</f>
        <v>0</v>
      </c>
      <c r="AF1853">
        <f>'Component Informations'!$O859</f>
        <v>0</v>
      </c>
      <c r="AG1853" s="73">
        <f>'Component Informations'!$P859</f>
        <v>0</v>
      </c>
      <c r="AM1853" t="str">
        <f t="shared" si="57"/>
        <v xml:space="preserve"> </v>
      </c>
    </row>
    <row r="1854" spans="19:39">
      <c r="S1854" s="70">
        <v>854</v>
      </c>
      <c r="T1854" s="73">
        <f>'Product Informations'!$O862</f>
        <v>0</v>
      </c>
      <c r="U1854" s="73">
        <f>'Product Informations'!$P862</f>
        <v>0</v>
      </c>
      <c r="V1854" s="73">
        <f>'Product Informations'!$Q862</f>
        <v>0</v>
      </c>
      <c r="AC1854" s="67" t="str">
        <f t="shared" si="56"/>
        <v xml:space="preserve"> </v>
      </c>
      <c r="AD1854" s="70">
        <v>2357</v>
      </c>
      <c r="AE1854">
        <f>'Component Informations'!$N860</f>
        <v>0</v>
      </c>
      <c r="AF1854">
        <f>'Component Informations'!$O860</f>
        <v>0</v>
      </c>
      <c r="AG1854" s="73">
        <f>'Component Informations'!$P860</f>
        <v>0</v>
      </c>
      <c r="AM1854" t="str">
        <f t="shared" si="57"/>
        <v xml:space="preserve"> </v>
      </c>
    </row>
    <row r="1855" spans="19:39">
      <c r="S1855" s="70">
        <v>855</v>
      </c>
      <c r="T1855" s="73">
        <f>'Product Informations'!$O863</f>
        <v>0</v>
      </c>
      <c r="U1855" s="73">
        <f>'Product Informations'!$P863</f>
        <v>0</v>
      </c>
      <c r="V1855" s="73">
        <f>'Product Informations'!$Q863</f>
        <v>0</v>
      </c>
      <c r="AC1855" s="67" t="str">
        <f t="shared" si="56"/>
        <v xml:space="preserve"> </v>
      </c>
      <c r="AD1855" s="70">
        <v>2358</v>
      </c>
      <c r="AE1855">
        <f>'Component Informations'!$N861</f>
        <v>0</v>
      </c>
      <c r="AF1855">
        <f>'Component Informations'!$O861</f>
        <v>0</v>
      </c>
      <c r="AG1855" s="73">
        <f>'Component Informations'!$P861</f>
        <v>0</v>
      </c>
      <c r="AM1855" t="str">
        <f t="shared" si="57"/>
        <v xml:space="preserve"> </v>
      </c>
    </row>
    <row r="1856" spans="19:39">
      <c r="S1856" s="70">
        <v>856</v>
      </c>
      <c r="T1856" s="73">
        <f>'Product Informations'!$O864</f>
        <v>0</v>
      </c>
      <c r="U1856" s="73">
        <f>'Product Informations'!$P864</f>
        <v>0</v>
      </c>
      <c r="V1856" s="73">
        <f>'Product Informations'!$Q864</f>
        <v>0</v>
      </c>
      <c r="AC1856" s="67" t="str">
        <f t="shared" si="56"/>
        <v xml:space="preserve"> </v>
      </c>
      <c r="AD1856" s="70">
        <v>2359</v>
      </c>
      <c r="AE1856">
        <f>'Component Informations'!$N862</f>
        <v>0</v>
      </c>
      <c r="AF1856">
        <f>'Component Informations'!$O862</f>
        <v>0</v>
      </c>
      <c r="AG1856" s="73">
        <f>'Component Informations'!$P862</f>
        <v>0</v>
      </c>
      <c r="AM1856" t="str">
        <f t="shared" si="57"/>
        <v xml:space="preserve"> </v>
      </c>
    </row>
    <row r="1857" spans="19:39">
      <c r="S1857" s="70">
        <v>857</v>
      </c>
      <c r="T1857" s="73">
        <f>'Product Informations'!$O865</f>
        <v>0</v>
      </c>
      <c r="U1857" s="73">
        <f>'Product Informations'!$P865</f>
        <v>0</v>
      </c>
      <c r="V1857" s="73">
        <f>'Product Informations'!$Q865</f>
        <v>0</v>
      </c>
      <c r="AC1857" s="67" t="str">
        <f t="shared" si="56"/>
        <v xml:space="preserve"> </v>
      </c>
      <c r="AD1857" s="70">
        <v>2360</v>
      </c>
      <c r="AE1857">
        <f>'Component Informations'!$N863</f>
        <v>0</v>
      </c>
      <c r="AF1857">
        <f>'Component Informations'!$O863</f>
        <v>0</v>
      </c>
      <c r="AG1857" s="73">
        <f>'Component Informations'!$P863</f>
        <v>0</v>
      </c>
      <c r="AM1857" t="str">
        <f t="shared" si="57"/>
        <v xml:space="preserve"> </v>
      </c>
    </row>
    <row r="1858" spans="19:39">
      <c r="S1858" s="70">
        <v>858</v>
      </c>
      <c r="T1858" s="73">
        <f>'Product Informations'!$O866</f>
        <v>0</v>
      </c>
      <c r="U1858" s="73">
        <f>'Product Informations'!$P866</f>
        <v>0</v>
      </c>
      <c r="V1858" s="73">
        <f>'Product Informations'!$Q866</f>
        <v>0</v>
      </c>
      <c r="AC1858" s="67" t="str">
        <f t="shared" ref="AC1858:AC1921" si="58">Z1858&amp;" "&amp;AA1858</f>
        <v xml:space="preserve"> </v>
      </c>
      <c r="AD1858" s="70">
        <v>2361</v>
      </c>
      <c r="AE1858">
        <f>'Component Informations'!$N864</f>
        <v>0</v>
      </c>
      <c r="AF1858">
        <f>'Component Informations'!$O864</f>
        <v>0</v>
      </c>
      <c r="AG1858" s="73">
        <f>'Component Informations'!$P864</f>
        <v>0</v>
      </c>
      <c r="AM1858" t="str">
        <f t="shared" ref="AM1858:AM1921" si="59">AJ1858&amp;" "&amp;AK1858</f>
        <v xml:space="preserve"> </v>
      </c>
    </row>
    <row r="1859" spans="19:39">
      <c r="S1859" s="70">
        <v>859</v>
      </c>
      <c r="T1859" s="73">
        <f>'Product Informations'!$O867</f>
        <v>0</v>
      </c>
      <c r="U1859" s="73">
        <f>'Product Informations'!$P867</f>
        <v>0</v>
      </c>
      <c r="V1859" s="73">
        <f>'Product Informations'!$Q867</f>
        <v>0</v>
      </c>
      <c r="AC1859" s="67" t="str">
        <f t="shared" si="58"/>
        <v xml:space="preserve"> </v>
      </c>
      <c r="AD1859" s="70">
        <v>2362</v>
      </c>
      <c r="AE1859">
        <f>'Component Informations'!$N865</f>
        <v>0</v>
      </c>
      <c r="AF1859">
        <f>'Component Informations'!$O865</f>
        <v>0</v>
      </c>
      <c r="AG1859" s="73">
        <f>'Component Informations'!$P865</f>
        <v>0</v>
      </c>
      <c r="AM1859" t="str">
        <f t="shared" si="59"/>
        <v xml:space="preserve"> </v>
      </c>
    </row>
    <row r="1860" spans="19:39">
      <c r="S1860" s="70">
        <v>860</v>
      </c>
      <c r="T1860" s="73">
        <f>'Product Informations'!$O868</f>
        <v>0</v>
      </c>
      <c r="U1860" s="73">
        <f>'Product Informations'!$P868</f>
        <v>0</v>
      </c>
      <c r="V1860" s="73">
        <f>'Product Informations'!$Q868</f>
        <v>0</v>
      </c>
      <c r="AC1860" s="67" t="str">
        <f t="shared" si="58"/>
        <v xml:space="preserve"> </v>
      </c>
      <c r="AD1860" s="70">
        <v>2363</v>
      </c>
      <c r="AE1860">
        <f>'Component Informations'!$N866</f>
        <v>0</v>
      </c>
      <c r="AF1860">
        <f>'Component Informations'!$O866</f>
        <v>0</v>
      </c>
      <c r="AG1860" s="73">
        <f>'Component Informations'!$P866</f>
        <v>0</v>
      </c>
      <c r="AM1860" t="str">
        <f t="shared" si="59"/>
        <v xml:space="preserve"> </v>
      </c>
    </row>
    <row r="1861" spans="19:39">
      <c r="S1861" s="70">
        <v>861</v>
      </c>
      <c r="T1861" s="73">
        <f>'Product Informations'!$O869</f>
        <v>0</v>
      </c>
      <c r="U1861" s="73">
        <f>'Product Informations'!$P869</f>
        <v>0</v>
      </c>
      <c r="V1861" s="73">
        <f>'Product Informations'!$Q869</f>
        <v>0</v>
      </c>
      <c r="AC1861" s="67" t="str">
        <f t="shared" si="58"/>
        <v xml:space="preserve"> </v>
      </c>
      <c r="AD1861" s="70">
        <v>2364</v>
      </c>
      <c r="AE1861">
        <f>'Component Informations'!$N867</f>
        <v>0</v>
      </c>
      <c r="AF1861">
        <f>'Component Informations'!$O867</f>
        <v>0</v>
      </c>
      <c r="AG1861" s="73">
        <f>'Component Informations'!$P867</f>
        <v>0</v>
      </c>
      <c r="AM1861" t="str">
        <f t="shared" si="59"/>
        <v xml:space="preserve"> </v>
      </c>
    </row>
    <row r="1862" spans="19:39">
      <c r="S1862" s="70">
        <v>862</v>
      </c>
      <c r="T1862" s="73">
        <f>'Product Informations'!$O870</f>
        <v>0</v>
      </c>
      <c r="U1862" s="73">
        <f>'Product Informations'!$P870</f>
        <v>0</v>
      </c>
      <c r="V1862" s="73">
        <f>'Product Informations'!$Q870</f>
        <v>0</v>
      </c>
      <c r="AC1862" s="67" t="str">
        <f t="shared" si="58"/>
        <v xml:space="preserve"> </v>
      </c>
      <c r="AD1862" s="70">
        <v>2365</v>
      </c>
      <c r="AE1862">
        <f>'Component Informations'!$N868</f>
        <v>0</v>
      </c>
      <c r="AF1862">
        <f>'Component Informations'!$O868</f>
        <v>0</v>
      </c>
      <c r="AG1862" s="73">
        <f>'Component Informations'!$P868</f>
        <v>0</v>
      </c>
      <c r="AM1862" t="str">
        <f t="shared" si="59"/>
        <v xml:space="preserve"> </v>
      </c>
    </row>
    <row r="1863" spans="19:39">
      <c r="S1863" s="70">
        <v>863</v>
      </c>
      <c r="T1863" s="73">
        <f>'Product Informations'!$O871</f>
        <v>0</v>
      </c>
      <c r="U1863" s="73">
        <f>'Product Informations'!$P871</f>
        <v>0</v>
      </c>
      <c r="V1863" s="73">
        <f>'Product Informations'!$Q871</f>
        <v>0</v>
      </c>
      <c r="AC1863" s="67" t="str">
        <f t="shared" si="58"/>
        <v xml:space="preserve"> </v>
      </c>
      <c r="AD1863" s="70">
        <v>2366</v>
      </c>
      <c r="AE1863">
        <f>'Component Informations'!$N869</f>
        <v>0</v>
      </c>
      <c r="AF1863">
        <f>'Component Informations'!$O869</f>
        <v>0</v>
      </c>
      <c r="AG1863" s="73">
        <f>'Component Informations'!$P869</f>
        <v>0</v>
      </c>
      <c r="AM1863" t="str">
        <f t="shared" si="59"/>
        <v xml:space="preserve"> </v>
      </c>
    </row>
    <row r="1864" spans="19:39">
      <c r="S1864" s="70">
        <v>864</v>
      </c>
      <c r="T1864" s="73">
        <f>'Product Informations'!$O872</f>
        <v>0</v>
      </c>
      <c r="U1864" s="73">
        <f>'Product Informations'!$P872</f>
        <v>0</v>
      </c>
      <c r="V1864" s="73">
        <f>'Product Informations'!$Q872</f>
        <v>0</v>
      </c>
      <c r="AC1864" s="67" t="str">
        <f t="shared" si="58"/>
        <v xml:space="preserve"> </v>
      </c>
      <c r="AD1864" s="70">
        <v>2367</v>
      </c>
      <c r="AE1864">
        <f>'Component Informations'!$N870</f>
        <v>0</v>
      </c>
      <c r="AF1864">
        <f>'Component Informations'!$O870</f>
        <v>0</v>
      </c>
      <c r="AG1864" s="73">
        <f>'Component Informations'!$P870</f>
        <v>0</v>
      </c>
      <c r="AM1864" t="str">
        <f t="shared" si="59"/>
        <v xml:space="preserve"> </v>
      </c>
    </row>
    <row r="1865" spans="19:39">
      <c r="S1865" s="70">
        <v>865</v>
      </c>
      <c r="T1865" s="73">
        <f>'Product Informations'!$O873</f>
        <v>0</v>
      </c>
      <c r="U1865" s="73">
        <f>'Product Informations'!$P873</f>
        <v>0</v>
      </c>
      <c r="V1865" s="73">
        <f>'Product Informations'!$Q873</f>
        <v>0</v>
      </c>
      <c r="AC1865" s="67" t="str">
        <f t="shared" si="58"/>
        <v xml:space="preserve"> </v>
      </c>
      <c r="AD1865" s="70">
        <v>2368</v>
      </c>
      <c r="AE1865">
        <f>'Component Informations'!$N871</f>
        <v>0</v>
      </c>
      <c r="AF1865">
        <f>'Component Informations'!$O871</f>
        <v>0</v>
      </c>
      <c r="AG1865" s="73">
        <f>'Component Informations'!$P871</f>
        <v>0</v>
      </c>
      <c r="AM1865" t="str">
        <f t="shared" si="59"/>
        <v xml:space="preserve"> </v>
      </c>
    </row>
    <row r="1866" spans="19:39">
      <c r="S1866" s="70">
        <v>866</v>
      </c>
      <c r="T1866" s="73">
        <f>'Product Informations'!$O874</f>
        <v>0</v>
      </c>
      <c r="U1866" s="73">
        <f>'Product Informations'!$P874</f>
        <v>0</v>
      </c>
      <c r="V1866" s="73">
        <f>'Product Informations'!$Q874</f>
        <v>0</v>
      </c>
      <c r="AC1866" s="67" t="str">
        <f t="shared" si="58"/>
        <v xml:space="preserve"> </v>
      </c>
      <c r="AD1866" s="70">
        <v>2369</v>
      </c>
      <c r="AE1866">
        <f>'Component Informations'!$N872</f>
        <v>0</v>
      </c>
      <c r="AF1866">
        <f>'Component Informations'!$O872</f>
        <v>0</v>
      </c>
      <c r="AG1866" s="73">
        <f>'Component Informations'!$P872</f>
        <v>0</v>
      </c>
      <c r="AM1866" t="str">
        <f t="shared" si="59"/>
        <v xml:space="preserve"> </v>
      </c>
    </row>
    <row r="1867" spans="19:39">
      <c r="S1867" s="70">
        <v>867</v>
      </c>
      <c r="T1867" s="73">
        <f>'Product Informations'!$O875</f>
        <v>0</v>
      </c>
      <c r="U1867" s="73">
        <f>'Product Informations'!$P875</f>
        <v>0</v>
      </c>
      <c r="V1867" s="73">
        <f>'Product Informations'!$Q875</f>
        <v>0</v>
      </c>
      <c r="AC1867" s="67" t="str">
        <f t="shared" si="58"/>
        <v xml:space="preserve"> </v>
      </c>
      <c r="AD1867" s="70">
        <v>2370</v>
      </c>
      <c r="AE1867">
        <f>'Component Informations'!$N873</f>
        <v>0</v>
      </c>
      <c r="AF1867">
        <f>'Component Informations'!$O873</f>
        <v>0</v>
      </c>
      <c r="AG1867" s="73">
        <f>'Component Informations'!$P873</f>
        <v>0</v>
      </c>
      <c r="AM1867" t="str">
        <f t="shared" si="59"/>
        <v xml:space="preserve"> </v>
      </c>
    </row>
    <row r="1868" spans="19:39">
      <c r="S1868" s="70">
        <v>868</v>
      </c>
      <c r="T1868" s="73">
        <f>'Product Informations'!$O876</f>
        <v>0</v>
      </c>
      <c r="U1868" s="73">
        <f>'Product Informations'!$P876</f>
        <v>0</v>
      </c>
      <c r="V1868" s="73">
        <f>'Product Informations'!$Q876</f>
        <v>0</v>
      </c>
      <c r="AC1868" s="67" t="str">
        <f t="shared" si="58"/>
        <v xml:space="preserve"> </v>
      </c>
      <c r="AD1868" s="70">
        <v>2371</v>
      </c>
      <c r="AE1868">
        <f>'Component Informations'!$N874</f>
        <v>0</v>
      </c>
      <c r="AF1868">
        <f>'Component Informations'!$O874</f>
        <v>0</v>
      </c>
      <c r="AG1868" s="73">
        <f>'Component Informations'!$P874</f>
        <v>0</v>
      </c>
      <c r="AM1868" t="str">
        <f t="shared" si="59"/>
        <v xml:space="preserve"> </v>
      </c>
    </row>
    <row r="1869" spans="19:39">
      <c r="S1869" s="70">
        <v>869</v>
      </c>
      <c r="T1869" s="73">
        <f>'Product Informations'!$O877</f>
        <v>0</v>
      </c>
      <c r="U1869" s="73">
        <f>'Product Informations'!$P877</f>
        <v>0</v>
      </c>
      <c r="V1869" s="73">
        <f>'Product Informations'!$Q877</f>
        <v>0</v>
      </c>
      <c r="AC1869" s="67" t="str">
        <f t="shared" si="58"/>
        <v xml:space="preserve"> </v>
      </c>
      <c r="AD1869" s="70">
        <v>2372</v>
      </c>
      <c r="AE1869">
        <f>'Component Informations'!$N875</f>
        <v>0</v>
      </c>
      <c r="AF1869">
        <f>'Component Informations'!$O875</f>
        <v>0</v>
      </c>
      <c r="AG1869" s="73">
        <f>'Component Informations'!$P875</f>
        <v>0</v>
      </c>
      <c r="AM1869" t="str">
        <f t="shared" si="59"/>
        <v xml:space="preserve"> </v>
      </c>
    </row>
    <row r="1870" spans="19:39">
      <c r="S1870" s="70">
        <v>870</v>
      </c>
      <c r="T1870" s="73">
        <f>'Product Informations'!$O878</f>
        <v>0</v>
      </c>
      <c r="U1870" s="73">
        <f>'Product Informations'!$P878</f>
        <v>0</v>
      </c>
      <c r="V1870" s="73">
        <f>'Product Informations'!$Q878</f>
        <v>0</v>
      </c>
      <c r="AC1870" s="67" t="str">
        <f t="shared" si="58"/>
        <v xml:space="preserve"> </v>
      </c>
      <c r="AD1870" s="70">
        <v>2373</v>
      </c>
      <c r="AE1870">
        <f>'Component Informations'!$N876</f>
        <v>0</v>
      </c>
      <c r="AF1870">
        <f>'Component Informations'!$O876</f>
        <v>0</v>
      </c>
      <c r="AG1870" s="73">
        <f>'Component Informations'!$P876</f>
        <v>0</v>
      </c>
      <c r="AM1870" t="str">
        <f t="shared" si="59"/>
        <v xml:space="preserve"> </v>
      </c>
    </row>
    <row r="1871" spans="19:39">
      <c r="S1871" s="70">
        <v>871</v>
      </c>
      <c r="T1871" s="73">
        <f>'Product Informations'!$O879</f>
        <v>0</v>
      </c>
      <c r="U1871" s="73">
        <f>'Product Informations'!$P879</f>
        <v>0</v>
      </c>
      <c r="V1871" s="73">
        <f>'Product Informations'!$Q879</f>
        <v>0</v>
      </c>
      <c r="AC1871" s="67" t="str">
        <f t="shared" si="58"/>
        <v xml:space="preserve"> </v>
      </c>
      <c r="AD1871" s="70">
        <v>2374</v>
      </c>
      <c r="AE1871">
        <f>'Component Informations'!$N877</f>
        <v>0</v>
      </c>
      <c r="AF1871">
        <f>'Component Informations'!$O877</f>
        <v>0</v>
      </c>
      <c r="AG1871" s="73">
        <f>'Component Informations'!$P877</f>
        <v>0</v>
      </c>
      <c r="AM1871" t="str">
        <f t="shared" si="59"/>
        <v xml:space="preserve"> </v>
      </c>
    </row>
    <row r="1872" spans="19:39">
      <c r="S1872" s="70">
        <v>872</v>
      </c>
      <c r="T1872" s="73">
        <f>'Product Informations'!$O880</f>
        <v>0</v>
      </c>
      <c r="U1872" s="73">
        <f>'Product Informations'!$P880</f>
        <v>0</v>
      </c>
      <c r="V1872" s="73">
        <f>'Product Informations'!$Q880</f>
        <v>0</v>
      </c>
      <c r="AC1872" s="67" t="str">
        <f t="shared" si="58"/>
        <v xml:space="preserve"> </v>
      </c>
      <c r="AD1872" s="70">
        <v>2375</v>
      </c>
      <c r="AE1872">
        <f>'Component Informations'!$N878</f>
        <v>0</v>
      </c>
      <c r="AF1872">
        <f>'Component Informations'!$O878</f>
        <v>0</v>
      </c>
      <c r="AG1872" s="73">
        <f>'Component Informations'!$P878</f>
        <v>0</v>
      </c>
      <c r="AM1872" t="str">
        <f t="shared" si="59"/>
        <v xml:space="preserve"> </v>
      </c>
    </row>
    <row r="1873" spans="19:39">
      <c r="S1873" s="70">
        <v>873</v>
      </c>
      <c r="T1873" s="73">
        <f>'Product Informations'!$O881</f>
        <v>0</v>
      </c>
      <c r="U1873" s="73">
        <f>'Product Informations'!$P881</f>
        <v>0</v>
      </c>
      <c r="V1873" s="73">
        <f>'Product Informations'!$Q881</f>
        <v>0</v>
      </c>
      <c r="AC1873" s="67" t="str">
        <f t="shared" si="58"/>
        <v xml:space="preserve"> </v>
      </c>
      <c r="AD1873" s="70">
        <v>2376</v>
      </c>
      <c r="AE1873">
        <f>'Component Informations'!$N879</f>
        <v>0</v>
      </c>
      <c r="AF1873">
        <f>'Component Informations'!$O879</f>
        <v>0</v>
      </c>
      <c r="AG1873" s="73">
        <f>'Component Informations'!$P879</f>
        <v>0</v>
      </c>
      <c r="AM1873" t="str">
        <f t="shared" si="59"/>
        <v xml:space="preserve"> </v>
      </c>
    </row>
    <row r="1874" spans="19:39">
      <c r="S1874" s="70">
        <v>874</v>
      </c>
      <c r="T1874" s="73">
        <f>'Product Informations'!$O882</f>
        <v>0</v>
      </c>
      <c r="U1874" s="73">
        <f>'Product Informations'!$P882</f>
        <v>0</v>
      </c>
      <c r="V1874" s="73">
        <f>'Product Informations'!$Q882</f>
        <v>0</v>
      </c>
      <c r="AC1874" s="67" t="str">
        <f t="shared" si="58"/>
        <v xml:space="preserve"> </v>
      </c>
      <c r="AD1874" s="70">
        <v>2377</v>
      </c>
      <c r="AE1874">
        <f>'Component Informations'!$N880</f>
        <v>0</v>
      </c>
      <c r="AF1874">
        <f>'Component Informations'!$O880</f>
        <v>0</v>
      </c>
      <c r="AG1874" s="73">
        <f>'Component Informations'!$P880</f>
        <v>0</v>
      </c>
      <c r="AM1874" t="str">
        <f t="shared" si="59"/>
        <v xml:space="preserve"> </v>
      </c>
    </row>
    <row r="1875" spans="19:39">
      <c r="S1875" s="70">
        <v>875</v>
      </c>
      <c r="T1875" s="73">
        <f>'Product Informations'!$O883</f>
        <v>0</v>
      </c>
      <c r="U1875" s="73">
        <f>'Product Informations'!$P883</f>
        <v>0</v>
      </c>
      <c r="V1875" s="73">
        <f>'Product Informations'!$Q883</f>
        <v>0</v>
      </c>
      <c r="AC1875" s="67" t="str">
        <f t="shared" si="58"/>
        <v xml:space="preserve"> </v>
      </c>
      <c r="AD1875" s="70">
        <v>2378</v>
      </c>
      <c r="AE1875">
        <f>'Component Informations'!$N881</f>
        <v>0</v>
      </c>
      <c r="AF1875">
        <f>'Component Informations'!$O881</f>
        <v>0</v>
      </c>
      <c r="AG1875" s="73">
        <f>'Component Informations'!$P881</f>
        <v>0</v>
      </c>
      <c r="AM1875" t="str">
        <f t="shared" si="59"/>
        <v xml:space="preserve"> </v>
      </c>
    </row>
    <row r="1876" spans="19:39">
      <c r="S1876" s="70">
        <v>876</v>
      </c>
      <c r="T1876" s="73">
        <f>'Product Informations'!$O884</f>
        <v>0</v>
      </c>
      <c r="U1876" s="73">
        <f>'Product Informations'!$P884</f>
        <v>0</v>
      </c>
      <c r="V1876" s="73">
        <f>'Product Informations'!$Q884</f>
        <v>0</v>
      </c>
      <c r="AC1876" s="67" t="str">
        <f t="shared" si="58"/>
        <v xml:space="preserve"> </v>
      </c>
      <c r="AD1876" s="70">
        <v>2379</v>
      </c>
      <c r="AE1876">
        <f>'Component Informations'!$N882</f>
        <v>0</v>
      </c>
      <c r="AF1876">
        <f>'Component Informations'!$O882</f>
        <v>0</v>
      </c>
      <c r="AG1876" s="73">
        <f>'Component Informations'!$P882</f>
        <v>0</v>
      </c>
      <c r="AM1876" t="str">
        <f t="shared" si="59"/>
        <v xml:space="preserve"> </v>
      </c>
    </row>
    <row r="1877" spans="19:39">
      <c r="S1877" s="70">
        <v>877</v>
      </c>
      <c r="T1877" s="73">
        <f>'Product Informations'!$O885</f>
        <v>0</v>
      </c>
      <c r="U1877" s="73">
        <f>'Product Informations'!$P885</f>
        <v>0</v>
      </c>
      <c r="V1877" s="73">
        <f>'Product Informations'!$Q885</f>
        <v>0</v>
      </c>
      <c r="AC1877" s="67" t="str">
        <f t="shared" si="58"/>
        <v xml:space="preserve"> </v>
      </c>
      <c r="AD1877" s="70">
        <v>2380</v>
      </c>
      <c r="AE1877">
        <f>'Component Informations'!$N883</f>
        <v>0</v>
      </c>
      <c r="AF1877">
        <f>'Component Informations'!$O883</f>
        <v>0</v>
      </c>
      <c r="AG1877" s="73">
        <f>'Component Informations'!$P883</f>
        <v>0</v>
      </c>
      <c r="AM1877" t="str">
        <f t="shared" si="59"/>
        <v xml:space="preserve"> </v>
      </c>
    </row>
    <row r="1878" spans="19:39">
      <c r="S1878" s="70">
        <v>878</v>
      </c>
      <c r="T1878" s="73">
        <f>'Product Informations'!$O886</f>
        <v>0</v>
      </c>
      <c r="U1878" s="73">
        <f>'Product Informations'!$P886</f>
        <v>0</v>
      </c>
      <c r="V1878" s="73">
        <f>'Product Informations'!$Q886</f>
        <v>0</v>
      </c>
      <c r="AC1878" s="67" t="str">
        <f t="shared" si="58"/>
        <v xml:space="preserve"> </v>
      </c>
      <c r="AD1878" s="70">
        <v>2381</v>
      </c>
      <c r="AE1878">
        <f>'Component Informations'!$N884</f>
        <v>0</v>
      </c>
      <c r="AF1878">
        <f>'Component Informations'!$O884</f>
        <v>0</v>
      </c>
      <c r="AG1878" s="73">
        <f>'Component Informations'!$P884</f>
        <v>0</v>
      </c>
      <c r="AM1878" t="str">
        <f t="shared" si="59"/>
        <v xml:space="preserve"> </v>
      </c>
    </row>
    <row r="1879" spans="19:39">
      <c r="S1879" s="70">
        <v>879</v>
      </c>
      <c r="T1879" s="73">
        <f>'Product Informations'!$O887</f>
        <v>0</v>
      </c>
      <c r="U1879" s="73">
        <f>'Product Informations'!$P887</f>
        <v>0</v>
      </c>
      <c r="V1879" s="73">
        <f>'Product Informations'!$Q887</f>
        <v>0</v>
      </c>
      <c r="AC1879" s="67" t="str">
        <f t="shared" si="58"/>
        <v xml:space="preserve"> </v>
      </c>
      <c r="AD1879" s="70">
        <v>2382</v>
      </c>
      <c r="AE1879">
        <f>'Component Informations'!$N885</f>
        <v>0</v>
      </c>
      <c r="AF1879">
        <f>'Component Informations'!$O885</f>
        <v>0</v>
      </c>
      <c r="AG1879" s="73">
        <f>'Component Informations'!$P885</f>
        <v>0</v>
      </c>
      <c r="AM1879" t="str">
        <f t="shared" si="59"/>
        <v xml:space="preserve"> </v>
      </c>
    </row>
    <row r="1880" spans="19:39">
      <c r="S1880" s="70">
        <v>880</v>
      </c>
      <c r="T1880" s="73">
        <f>'Product Informations'!$O888</f>
        <v>0</v>
      </c>
      <c r="U1880" s="73">
        <f>'Product Informations'!$P888</f>
        <v>0</v>
      </c>
      <c r="V1880" s="73">
        <f>'Product Informations'!$Q888</f>
        <v>0</v>
      </c>
      <c r="AC1880" s="67" t="str">
        <f t="shared" si="58"/>
        <v xml:space="preserve"> </v>
      </c>
      <c r="AD1880" s="70">
        <v>2383</v>
      </c>
      <c r="AE1880">
        <f>'Component Informations'!$N886</f>
        <v>0</v>
      </c>
      <c r="AF1880">
        <f>'Component Informations'!$O886</f>
        <v>0</v>
      </c>
      <c r="AG1880" s="73">
        <f>'Component Informations'!$P886</f>
        <v>0</v>
      </c>
      <c r="AM1880" t="str">
        <f t="shared" si="59"/>
        <v xml:space="preserve"> </v>
      </c>
    </row>
    <row r="1881" spans="19:39">
      <c r="S1881" s="70">
        <v>881</v>
      </c>
      <c r="T1881" s="73">
        <f>'Product Informations'!$O889</f>
        <v>0</v>
      </c>
      <c r="U1881" s="73">
        <f>'Product Informations'!$P889</f>
        <v>0</v>
      </c>
      <c r="V1881" s="73">
        <f>'Product Informations'!$Q889</f>
        <v>0</v>
      </c>
      <c r="AC1881" s="67" t="str">
        <f t="shared" si="58"/>
        <v xml:space="preserve"> </v>
      </c>
      <c r="AD1881" s="70">
        <v>2384</v>
      </c>
      <c r="AE1881">
        <f>'Component Informations'!$N887</f>
        <v>0</v>
      </c>
      <c r="AF1881">
        <f>'Component Informations'!$O887</f>
        <v>0</v>
      </c>
      <c r="AG1881" s="73">
        <f>'Component Informations'!$P887</f>
        <v>0</v>
      </c>
      <c r="AM1881" t="str">
        <f t="shared" si="59"/>
        <v xml:space="preserve"> </v>
      </c>
    </row>
    <row r="1882" spans="19:39">
      <c r="S1882" s="70">
        <v>882</v>
      </c>
      <c r="T1882" s="73">
        <f>'Product Informations'!$O890</f>
        <v>0</v>
      </c>
      <c r="U1882" s="73">
        <f>'Product Informations'!$P890</f>
        <v>0</v>
      </c>
      <c r="V1882" s="73">
        <f>'Product Informations'!$Q890</f>
        <v>0</v>
      </c>
      <c r="AC1882" s="67" t="str">
        <f t="shared" si="58"/>
        <v xml:space="preserve"> </v>
      </c>
      <c r="AD1882" s="70">
        <v>2385</v>
      </c>
      <c r="AE1882">
        <f>'Component Informations'!$N888</f>
        <v>0</v>
      </c>
      <c r="AF1882">
        <f>'Component Informations'!$O888</f>
        <v>0</v>
      </c>
      <c r="AG1882" s="73">
        <f>'Component Informations'!$P888</f>
        <v>0</v>
      </c>
      <c r="AM1882" t="str">
        <f t="shared" si="59"/>
        <v xml:space="preserve"> </v>
      </c>
    </row>
    <row r="1883" spans="19:39">
      <c r="S1883" s="70">
        <v>883</v>
      </c>
      <c r="T1883" s="73">
        <f>'Product Informations'!$O891</f>
        <v>0</v>
      </c>
      <c r="U1883" s="73">
        <f>'Product Informations'!$P891</f>
        <v>0</v>
      </c>
      <c r="V1883" s="73">
        <f>'Product Informations'!$Q891</f>
        <v>0</v>
      </c>
      <c r="AC1883" s="67" t="str">
        <f t="shared" si="58"/>
        <v xml:space="preserve"> </v>
      </c>
      <c r="AD1883" s="70">
        <v>2386</v>
      </c>
      <c r="AE1883">
        <f>'Component Informations'!$N889</f>
        <v>0</v>
      </c>
      <c r="AF1883">
        <f>'Component Informations'!$O889</f>
        <v>0</v>
      </c>
      <c r="AG1883" s="73">
        <f>'Component Informations'!$P889</f>
        <v>0</v>
      </c>
      <c r="AM1883" t="str">
        <f t="shared" si="59"/>
        <v xml:space="preserve"> </v>
      </c>
    </row>
    <row r="1884" spans="19:39">
      <c r="S1884" s="70">
        <v>884</v>
      </c>
      <c r="T1884" s="73">
        <f>'Product Informations'!$O892</f>
        <v>0</v>
      </c>
      <c r="U1884" s="73">
        <f>'Product Informations'!$P892</f>
        <v>0</v>
      </c>
      <c r="V1884" s="73">
        <f>'Product Informations'!$Q892</f>
        <v>0</v>
      </c>
      <c r="AC1884" s="67" t="str">
        <f t="shared" si="58"/>
        <v xml:space="preserve"> </v>
      </c>
      <c r="AD1884" s="70">
        <v>2387</v>
      </c>
      <c r="AE1884">
        <f>'Component Informations'!$N890</f>
        <v>0</v>
      </c>
      <c r="AF1884">
        <f>'Component Informations'!$O890</f>
        <v>0</v>
      </c>
      <c r="AG1884" s="73">
        <f>'Component Informations'!$P890</f>
        <v>0</v>
      </c>
      <c r="AM1884" t="str">
        <f t="shared" si="59"/>
        <v xml:space="preserve"> </v>
      </c>
    </row>
    <row r="1885" spans="19:39">
      <c r="S1885" s="70">
        <v>885</v>
      </c>
      <c r="T1885" s="73">
        <f>'Product Informations'!$O893</f>
        <v>0</v>
      </c>
      <c r="U1885" s="73">
        <f>'Product Informations'!$P893</f>
        <v>0</v>
      </c>
      <c r="V1885" s="73">
        <f>'Product Informations'!$Q893</f>
        <v>0</v>
      </c>
      <c r="AC1885" s="67" t="str">
        <f t="shared" si="58"/>
        <v xml:space="preserve"> </v>
      </c>
      <c r="AD1885" s="70">
        <v>2388</v>
      </c>
      <c r="AE1885">
        <f>'Component Informations'!$N891</f>
        <v>0</v>
      </c>
      <c r="AF1885">
        <f>'Component Informations'!$O891</f>
        <v>0</v>
      </c>
      <c r="AG1885" s="73">
        <f>'Component Informations'!$P891</f>
        <v>0</v>
      </c>
      <c r="AM1885" t="str">
        <f t="shared" si="59"/>
        <v xml:space="preserve"> </v>
      </c>
    </row>
    <row r="1886" spans="19:39">
      <c r="S1886" s="70">
        <v>886</v>
      </c>
      <c r="T1886" s="73">
        <f>'Product Informations'!$O894</f>
        <v>0</v>
      </c>
      <c r="U1886" s="73">
        <f>'Product Informations'!$P894</f>
        <v>0</v>
      </c>
      <c r="V1886" s="73">
        <f>'Product Informations'!$Q894</f>
        <v>0</v>
      </c>
      <c r="AC1886" s="67" t="str">
        <f t="shared" si="58"/>
        <v xml:space="preserve"> </v>
      </c>
      <c r="AD1886" s="70">
        <v>2389</v>
      </c>
      <c r="AE1886">
        <f>'Component Informations'!$N892</f>
        <v>0</v>
      </c>
      <c r="AF1886">
        <f>'Component Informations'!$O892</f>
        <v>0</v>
      </c>
      <c r="AG1886" s="73">
        <f>'Component Informations'!$P892</f>
        <v>0</v>
      </c>
      <c r="AM1886" t="str">
        <f t="shared" si="59"/>
        <v xml:space="preserve"> </v>
      </c>
    </row>
    <row r="1887" spans="19:39">
      <c r="S1887" s="70">
        <v>887</v>
      </c>
      <c r="T1887" s="73">
        <f>'Product Informations'!$O895</f>
        <v>0</v>
      </c>
      <c r="U1887" s="73">
        <f>'Product Informations'!$P895</f>
        <v>0</v>
      </c>
      <c r="V1887" s="73">
        <f>'Product Informations'!$Q895</f>
        <v>0</v>
      </c>
      <c r="AC1887" s="67" t="str">
        <f t="shared" si="58"/>
        <v xml:space="preserve"> </v>
      </c>
      <c r="AD1887" s="70">
        <v>2390</v>
      </c>
      <c r="AE1887">
        <f>'Component Informations'!$N893</f>
        <v>0</v>
      </c>
      <c r="AF1887">
        <f>'Component Informations'!$O893</f>
        <v>0</v>
      </c>
      <c r="AG1887" s="73">
        <f>'Component Informations'!$P893</f>
        <v>0</v>
      </c>
      <c r="AM1887" t="str">
        <f t="shared" si="59"/>
        <v xml:space="preserve"> </v>
      </c>
    </row>
    <row r="1888" spans="19:39">
      <c r="S1888" s="70">
        <v>888</v>
      </c>
      <c r="T1888" s="73">
        <f>'Product Informations'!$O896</f>
        <v>0</v>
      </c>
      <c r="U1888" s="73">
        <f>'Product Informations'!$P896</f>
        <v>0</v>
      </c>
      <c r="V1888" s="73">
        <f>'Product Informations'!$Q896</f>
        <v>0</v>
      </c>
      <c r="AC1888" s="67" t="str">
        <f t="shared" si="58"/>
        <v xml:space="preserve"> </v>
      </c>
      <c r="AD1888" s="70">
        <v>2391</v>
      </c>
      <c r="AE1888">
        <f>'Component Informations'!$N894</f>
        <v>0</v>
      </c>
      <c r="AF1888">
        <f>'Component Informations'!$O894</f>
        <v>0</v>
      </c>
      <c r="AG1888" s="73">
        <f>'Component Informations'!$P894</f>
        <v>0</v>
      </c>
      <c r="AM1888" t="str">
        <f t="shared" si="59"/>
        <v xml:space="preserve"> </v>
      </c>
    </row>
    <row r="1889" spans="19:39">
      <c r="S1889" s="70">
        <v>889</v>
      </c>
      <c r="T1889" s="73">
        <f>'Product Informations'!$O897</f>
        <v>0</v>
      </c>
      <c r="U1889" s="73">
        <f>'Product Informations'!$P897</f>
        <v>0</v>
      </c>
      <c r="V1889" s="73">
        <f>'Product Informations'!$Q897</f>
        <v>0</v>
      </c>
      <c r="AC1889" s="67" t="str">
        <f t="shared" si="58"/>
        <v xml:space="preserve"> </v>
      </c>
      <c r="AD1889" s="70">
        <v>2392</v>
      </c>
      <c r="AE1889">
        <f>'Component Informations'!$N895</f>
        <v>0</v>
      </c>
      <c r="AF1889">
        <f>'Component Informations'!$O895</f>
        <v>0</v>
      </c>
      <c r="AG1889" s="73">
        <f>'Component Informations'!$P895</f>
        <v>0</v>
      </c>
      <c r="AM1889" t="str">
        <f t="shared" si="59"/>
        <v xml:space="preserve"> </v>
      </c>
    </row>
    <row r="1890" spans="19:39">
      <c r="S1890" s="70">
        <v>890</v>
      </c>
      <c r="T1890" s="73">
        <f>'Product Informations'!$O898</f>
        <v>0</v>
      </c>
      <c r="U1890" s="73">
        <f>'Product Informations'!$P898</f>
        <v>0</v>
      </c>
      <c r="V1890" s="73">
        <f>'Product Informations'!$Q898</f>
        <v>0</v>
      </c>
      <c r="AC1890" s="67" t="str">
        <f t="shared" si="58"/>
        <v xml:space="preserve"> </v>
      </c>
      <c r="AD1890" s="70">
        <v>2393</v>
      </c>
      <c r="AE1890">
        <f>'Component Informations'!$N896</f>
        <v>0</v>
      </c>
      <c r="AF1890">
        <f>'Component Informations'!$O896</f>
        <v>0</v>
      </c>
      <c r="AG1890" s="73">
        <f>'Component Informations'!$P896</f>
        <v>0</v>
      </c>
      <c r="AM1890" t="str">
        <f t="shared" si="59"/>
        <v xml:space="preserve"> </v>
      </c>
    </row>
    <row r="1891" spans="19:39">
      <c r="S1891" s="70">
        <v>891</v>
      </c>
      <c r="T1891" s="73">
        <f>'Product Informations'!$O899</f>
        <v>0</v>
      </c>
      <c r="U1891" s="73">
        <f>'Product Informations'!$P899</f>
        <v>0</v>
      </c>
      <c r="V1891" s="73">
        <f>'Product Informations'!$Q899</f>
        <v>0</v>
      </c>
      <c r="AC1891" s="67" t="str">
        <f t="shared" si="58"/>
        <v xml:space="preserve"> </v>
      </c>
      <c r="AD1891" s="70">
        <v>2394</v>
      </c>
      <c r="AE1891">
        <f>'Component Informations'!$N897</f>
        <v>0</v>
      </c>
      <c r="AF1891">
        <f>'Component Informations'!$O897</f>
        <v>0</v>
      </c>
      <c r="AG1891" s="73">
        <f>'Component Informations'!$P897</f>
        <v>0</v>
      </c>
      <c r="AM1891" t="str">
        <f t="shared" si="59"/>
        <v xml:space="preserve"> </v>
      </c>
    </row>
    <row r="1892" spans="19:39">
      <c r="S1892" s="70">
        <v>892</v>
      </c>
      <c r="T1892" s="73">
        <f>'Product Informations'!$O900</f>
        <v>0</v>
      </c>
      <c r="U1892" s="73">
        <f>'Product Informations'!$P900</f>
        <v>0</v>
      </c>
      <c r="V1892" s="73">
        <f>'Product Informations'!$Q900</f>
        <v>0</v>
      </c>
      <c r="AC1892" s="67" t="str">
        <f t="shared" si="58"/>
        <v xml:space="preserve"> </v>
      </c>
      <c r="AD1892" s="70">
        <v>2395</v>
      </c>
      <c r="AE1892">
        <f>'Component Informations'!$N898</f>
        <v>0</v>
      </c>
      <c r="AF1892">
        <f>'Component Informations'!$O898</f>
        <v>0</v>
      </c>
      <c r="AG1892" s="73">
        <f>'Component Informations'!$P898</f>
        <v>0</v>
      </c>
      <c r="AM1892" t="str">
        <f t="shared" si="59"/>
        <v xml:space="preserve"> </v>
      </c>
    </row>
    <row r="1893" spans="19:39">
      <c r="S1893" s="70">
        <v>893</v>
      </c>
      <c r="T1893" s="73">
        <f>'Product Informations'!$O901</f>
        <v>0</v>
      </c>
      <c r="U1893" s="73">
        <f>'Product Informations'!$P901</f>
        <v>0</v>
      </c>
      <c r="V1893" s="73">
        <f>'Product Informations'!$Q901</f>
        <v>0</v>
      </c>
      <c r="AC1893" s="67" t="str">
        <f t="shared" si="58"/>
        <v xml:space="preserve"> </v>
      </c>
      <c r="AD1893" s="70">
        <v>2396</v>
      </c>
      <c r="AE1893">
        <f>'Component Informations'!$N899</f>
        <v>0</v>
      </c>
      <c r="AF1893">
        <f>'Component Informations'!$O899</f>
        <v>0</v>
      </c>
      <c r="AG1893" s="73">
        <f>'Component Informations'!$P899</f>
        <v>0</v>
      </c>
      <c r="AM1893" t="str">
        <f t="shared" si="59"/>
        <v xml:space="preserve"> </v>
      </c>
    </row>
    <row r="1894" spans="19:39">
      <c r="S1894" s="70">
        <v>894</v>
      </c>
      <c r="T1894" s="73">
        <f>'Product Informations'!$O902</f>
        <v>0</v>
      </c>
      <c r="U1894" s="73">
        <f>'Product Informations'!$P902</f>
        <v>0</v>
      </c>
      <c r="V1894" s="73">
        <f>'Product Informations'!$Q902</f>
        <v>0</v>
      </c>
      <c r="AC1894" s="67" t="str">
        <f t="shared" si="58"/>
        <v xml:space="preserve"> </v>
      </c>
      <c r="AD1894" s="70">
        <v>2397</v>
      </c>
      <c r="AE1894">
        <f>'Component Informations'!$N900</f>
        <v>0</v>
      </c>
      <c r="AF1894">
        <f>'Component Informations'!$O900</f>
        <v>0</v>
      </c>
      <c r="AG1894" s="73">
        <f>'Component Informations'!$P900</f>
        <v>0</v>
      </c>
      <c r="AM1894" t="str">
        <f t="shared" si="59"/>
        <v xml:space="preserve"> </v>
      </c>
    </row>
    <row r="1895" spans="19:39">
      <c r="S1895" s="70">
        <v>895</v>
      </c>
      <c r="T1895" s="73">
        <f>'Product Informations'!$O903</f>
        <v>0</v>
      </c>
      <c r="U1895" s="73">
        <f>'Product Informations'!$P903</f>
        <v>0</v>
      </c>
      <c r="V1895" s="73">
        <f>'Product Informations'!$Q903</f>
        <v>0</v>
      </c>
      <c r="AC1895" s="67" t="str">
        <f t="shared" si="58"/>
        <v xml:space="preserve"> </v>
      </c>
      <c r="AD1895" s="70">
        <v>2398</v>
      </c>
      <c r="AE1895">
        <f>'Component Informations'!$N901</f>
        <v>0</v>
      </c>
      <c r="AF1895">
        <f>'Component Informations'!$O901</f>
        <v>0</v>
      </c>
      <c r="AG1895" s="73">
        <f>'Component Informations'!$P901</f>
        <v>0</v>
      </c>
      <c r="AM1895" t="str">
        <f t="shared" si="59"/>
        <v xml:space="preserve"> </v>
      </c>
    </row>
    <row r="1896" spans="19:39">
      <c r="S1896" s="70">
        <v>896</v>
      </c>
      <c r="T1896" s="73">
        <f>'Product Informations'!$O904</f>
        <v>0</v>
      </c>
      <c r="U1896" s="73">
        <f>'Product Informations'!$P904</f>
        <v>0</v>
      </c>
      <c r="V1896" s="73">
        <f>'Product Informations'!$Q904</f>
        <v>0</v>
      </c>
      <c r="AC1896" s="67" t="str">
        <f t="shared" si="58"/>
        <v xml:space="preserve"> </v>
      </c>
      <c r="AD1896" s="70">
        <v>2399</v>
      </c>
      <c r="AE1896">
        <f>'Component Informations'!$N902</f>
        <v>0</v>
      </c>
      <c r="AF1896">
        <f>'Component Informations'!$O902</f>
        <v>0</v>
      </c>
      <c r="AG1896" s="73">
        <f>'Component Informations'!$P902</f>
        <v>0</v>
      </c>
      <c r="AM1896" t="str">
        <f t="shared" si="59"/>
        <v xml:space="preserve"> </v>
      </c>
    </row>
    <row r="1897" spans="19:39">
      <c r="S1897" s="70">
        <v>897</v>
      </c>
      <c r="T1897" s="73">
        <f>'Product Informations'!$O905</f>
        <v>0</v>
      </c>
      <c r="U1897" s="73">
        <f>'Product Informations'!$P905</f>
        <v>0</v>
      </c>
      <c r="V1897" s="73">
        <f>'Product Informations'!$Q905</f>
        <v>0</v>
      </c>
      <c r="AC1897" s="67" t="str">
        <f t="shared" si="58"/>
        <v xml:space="preserve"> </v>
      </c>
      <c r="AD1897" s="70">
        <v>2400</v>
      </c>
      <c r="AE1897">
        <f>'Component Informations'!$N903</f>
        <v>0</v>
      </c>
      <c r="AF1897">
        <f>'Component Informations'!$O903</f>
        <v>0</v>
      </c>
      <c r="AG1897" s="73">
        <f>'Component Informations'!$P903</f>
        <v>0</v>
      </c>
      <c r="AM1897" t="str">
        <f t="shared" si="59"/>
        <v xml:space="preserve"> </v>
      </c>
    </row>
    <row r="1898" spans="19:39">
      <c r="S1898" s="70">
        <v>898</v>
      </c>
      <c r="T1898" s="73">
        <f>'Product Informations'!$O906</f>
        <v>0</v>
      </c>
      <c r="U1898" s="73">
        <f>'Product Informations'!$P906</f>
        <v>0</v>
      </c>
      <c r="V1898" s="73">
        <f>'Product Informations'!$Q906</f>
        <v>0</v>
      </c>
      <c r="AC1898" s="67" t="str">
        <f t="shared" si="58"/>
        <v xml:space="preserve"> </v>
      </c>
      <c r="AD1898" s="70">
        <v>2401</v>
      </c>
      <c r="AE1898">
        <f>'Component Informations'!$N904</f>
        <v>0</v>
      </c>
      <c r="AF1898">
        <f>'Component Informations'!$O904</f>
        <v>0</v>
      </c>
      <c r="AG1898" s="73">
        <f>'Component Informations'!$P904</f>
        <v>0</v>
      </c>
      <c r="AM1898" t="str">
        <f t="shared" si="59"/>
        <v xml:space="preserve"> </v>
      </c>
    </row>
    <row r="1899" spans="19:39">
      <c r="S1899" s="70">
        <v>899</v>
      </c>
      <c r="T1899" s="73">
        <f>'Product Informations'!$O907</f>
        <v>0</v>
      </c>
      <c r="U1899" s="73">
        <f>'Product Informations'!$P907</f>
        <v>0</v>
      </c>
      <c r="V1899" s="73">
        <f>'Product Informations'!$Q907</f>
        <v>0</v>
      </c>
      <c r="AC1899" s="67" t="str">
        <f t="shared" si="58"/>
        <v xml:space="preserve"> </v>
      </c>
      <c r="AD1899" s="70">
        <v>2402</v>
      </c>
      <c r="AE1899">
        <f>'Component Informations'!$N905</f>
        <v>0</v>
      </c>
      <c r="AF1899">
        <f>'Component Informations'!$O905</f>
        <v>0</v>
      </c>
      <c r="AG1899" s="73">
        <f>'Component Informations'!$P905</f>
        <v>0</v>
      </c>
      <c r="AM1899" t="str">
        <f t="shared" si="59"/>
        <v xml:space="preserve"> </v>
      </c>
    </row>
    <row r="1900" spans="19:39">
      <c r="S1900" s="70">
        <v>900</v>
      </c>
      <c r="T1900" s="73">
        <f>'Product Informations'!$O908</f>
        <v>0</v>
      </c>
      <c r="U1900" s="73">
        <f>'Product Informations'!$P908</f>
        <v>0</v>
      </c>
      <c r="V1900" s="73">
        <f>'Product Informations'!$Q908</f>
        <v>0</v>
      </c>
      <c r="AC1900" s="67" t="str">
        <f t="shared" si="58"/>
        <v xml:space="preserve"> </v>
      </c>
      <c r="AD1900" s="70">
        <v>2403</v>
      </c>
      <c r="AE1900">
        <f>'Component Informations'!$N906</f>
        <v>0</v>
      </c>
      <c r="AF1900">
        <f>'Component Informations'!$O906</f>
        <v>0</v>
      </c>
      <c r="AG1900" s="73">
        <f>'Component Informations'!$P906</f>
        <v>0</v>
      </c>
      <c r="AM1900" t="str">
        <f t="shared" si="59"/>
        <v xml:space="preserve"> </v>
      </c>
    </row>
    <row r="1901" spans="19:39">
      <c r="S1901" s="70">
        <v>901</v>
      </c>
      <c r="T1901" s="73">
        <f>'Product Informations'!$O909</f>
        <v>0</v>
      </c>
      <c r="U1901" s="73">
        <f>'Product Informations'!$P909</f>
        <v>0</v>
      </c>
      <c r="V1901" s="73">
        <f>'Product Informations'!$Q909</f>
        <v>0</v>
      </c>
      <c r="AC1901" s="67" t="str">
        <f t="shared" si="58"/>
        <v xml:space="preserve"> </v>
      </c>
      <c r="AD1901" s="70">
        <v>2404</v>
      </c>
      <c r="AE1901">
        <f>'Component Informations'!$N907</f>
        <v>0</v>
      </c>
      <c r="AF1901">
        <f>'Component Informations'!$O907</f>
        <v>0</v>
      </c>
      <c r="AG1901" s="73">
        <f>'Component Informations'!$P907</f>
        <v>0</v>
      </c>
      <c r="AM1901" t="str">
        <f t="shared" si="59"/>
        <v xml:space="preserve"> </v>
      </c>
    </row>
    <row r="1902" spans="19:39">
      <c r="S1902" s="70">
        <v>902</v>
      </c>
      <c r="T1902" s="73">
        <f>'Product Informations'!$O910</f>
        <v>0</v>
      </c>
      <c r="U1902" s="73">
        <f>'Product Informations'!$P910</f>
        <v>0</v>
      </c>
      <c r="V1902" s="73">
        <f>'Product Informations'!$Q910</f>
        <v>0</v>
      </c>
      <c r="AC1902" s="67" t="str">
        <f t="shared" si="58"/>
        <v xml:space="preserve"> </v>
      </c>
      <c r="AD1902" s="70">
        <v>2405</v>
      </c>
      <c r="AE1902">
        <f>'Component Informations'!$N908</f>
        <v>0</v>
      </c>
      <c r="AF1902">
        <f>'Component Informations'!$O908</f>
        <v>0</v>
      </c>
      <c r="AG1902" s="73">
        <f>'Component Informations'!$P908</f>
        <v>0</v>
      </c>
      <c r="AM1902" t="str">
        <f t="shared" si="59"/>
        <v xml:space="preserve"> </v>
      </c>
    </row>
    <row r="1903" spans="19:39">
      <c r="S1903" s="70">
        <v>903</v>
      </c>
      <c r="T1903" s="73">
        <f>'Product Informations'!$O911</f>
        <v>0</v>
      </c>
      <c r="U1903" s="73">
        <f>'Product Informations'!$P911</f>
        <v>0</v>
      </c>
      <c r="V1903" s="73">
        <f>'Product Informations'!$Q911</f>
        <v>0</v>
      </c>
      <c r="AC1903" s="67" t="str">
        <f t="shared" si="58"/>
        <v xml:space="preserve"> </v>
      </c>
      <c r="AD1903" s="70">
        <v>2406</v>
      </c>
      <c r="AE1903">
        <f>'Component Informations'!$N909</f>
        <v>0</v>
      </c>
      <c r="AF1903">
        <f>'Component Informations'!$O909</f>
        <v>0</v>
      </c>
      <c r="AG1903" s="73">
        <f>'Component Informations'!$P909</f>
        <v>0</v>
      </c>
      <c r="AM1903" t="str">
        <f t="shared" si="59"/>
        <v xml:space="preserve"> </v>
      </c>
    </row>
    <row r="1904" spans="19:39">
      <c r="S1904" s="70">
        <v>904</v>
      </c>
      <c r="T1904" s="73">
        <f>'Product Informations'!$O912</f>
        <v>0</v>
      </c>
      <c r="U1904" s="73">
        <f>'Product Informations'!$P912</f>
        <v>0</v>
      </c>
      <c r="V1904" s="73">
        <f>'Product Informations'!$Q912</f>
        <v>0</v>
      </c>
      <c r="AC1904" s="67" t="str">
        <f t="shared" si="58"/>
        <v xml:space="preserve"> </v>
      </c>
      <c r="AD1904" s="70">
        <v>2407</v>
      </c>
      <c r="AE1904">
        <f>'Component Informations'!$N910</f>
        <v>0</v>
      </c>
      <c r="AF1904">
        <f>'Component Informations'!$O910</f>
        <v>0</v>
      </c>
      <c r="AG1904" s="73">
        <f>'Component Informations'!$P910</f>
        <v>0</v>
      </c>
      <c r="AM1904" t="str">
        <f t="shared" si="59"/>
        <v xml:space="preserve"> </v>
      </c>
    </row>
    <row r="1905" spans="19:39">
      <c r="S1905" s="70">
        <v>905</v>
      </c>
      <c r="T1905" s="73">
        <f>'Product Informations'!$O913</f>
        <v>0</v>
      </c>
      <c r="U1905" s="73">
        <f>'Product Informations'!$P913</f>
        <v>0</v>
      </c>
      <c r="V1905" s="73">
        <f>'Product Informations'!$Q913</f>
        <v>0</v>
      </c>
      <c r="AC1905" s="67" t="str">
        <f t="shared" si="58"/>
        <v xml:space="preserve"> </v>
      </c>
      <c r="AD1905" s="70">
        <v>2408</v>
      </c>
      <c r="AE1905">
        <f>'Component Informations'!$N911</f>
        <v>0</v>
      </c>
      <c r="AF1905">
        <f>'Component Informations'!$O911</f>
        <v>0</v>
      </c>
      <c r="AG1905" s="73">
        <f>'Component Informations'!$P911</f>
        <v>0</v>
      </c>
      <c r="AM1905" t="str">
        <f t="shared" si="59"/>
        <v xml:space="preserve"> </v>
      </c>
    </row>
    <row r="1906" spans="19:39">
      <c r="S1906" s="70">
        <v>906</v>
      </c>
      <c r="T1906" s="73">
        <f>'Product Informations'!$O914</f>
        <v>0</v>
      </c>
      <c r="U1906" s="73">
        <f>'Product Informations'!$P914</f>
        <v>0</v>
      </c>
      <c r="V1906" s="73">
        <f>'Product Informations'!$Q914</f>
        <v>0</v>
      </c>
      <c r="AC1906" s="67" t="str">
        <f t="shared" si="58"/>
        <v xml:space="preserve"> </v>
      </c>
      <c r="AD1906" s="70">
        <v>2409</v>
      </c>
      <c r="AE1906">
        <f>'Component Informations'!$N912</f>
        <v>0</v>
      </c>
      <c r="AF1906">
        <f>'Component Informations'!$O912</f>
        <v>0</v>
      </c>
      <c r="AG1906" s="73">
        <f>'Component Informations'!$P912</f>
        <v>0</v>
      </c>
      <c r="AM1906" t="str">
        <f t="shared" si="59"/>
        <v xml:space="preserve"> </v>
      </c>
    </row>
    <row r="1907" spans="19:39">
      <c r="S1907" s="70">
        <v>907</v>
      </c>
      <c r="T1907" s="73">
        <f>'Product Informations'!$O915</f>
        <v>0</v>
      </c>
      <c r="U1907" s="73">
        <f>'Product Informations'!$P915</f>
        <v>0</v>
      </c>
      <c r="V1907" s="73">
        <f>'Product Informations'!$Q915</f>
        <v>0</v>
      </c>
      <c r="AC1907" s="67" t="str">
        <f t="shared" si="58"/>
        <v xml:space="preserve"> </v>
      </c>
      <c r="AD1907" s="70">
        <v>2410</v>
      </c>
      <c r="AE1907">
        <f>'Component Informations'!$N913</f>
        <v>0</v>
      </c>
      <c r="AF1907">
        <f>'Component Informations'!$O913</f>
        <v>0</v>
      </c>
      <c r="AG1907" s="73">
        <f>'Component Informations'!$P913</f>
        <v>0</v>
      </c>
      <c r="AM1907" t="str">
        <f t="shared" si="59"/>
        <v xml:space="preserve"> </v>
      </c>
    </row>
    <row r="1908" spans="19:39">
      <c r="S1908" s="70">
        <v>908</v>
      </c>
      <c r="T1908" s="73">
        <f>'Product Informations'!$O916</f>
        <v>0</v>
      </c>
      <c r="U1908" s="73">
        <f>'Product Informations'!$P916</f>
        <v>0</v>
      </c>
      <c r="V1908" s="73">
        <f>'Product Informations'!$Q916</f>
        <v>0</v>
      </c>
      <c r="AC1908" s="67" t="str">
        <f t="shared" si="58"/>
        <v xml:space="preserve"> </v>
      </c>
      <c r="AD1908" s="70">
        <v>2411</v>
      </c>
      <c r="AE1908">
        <f>'Component Informations'!$N914</f>
        <v>0</v>
      </c>
      <c r="AF1908">
        <f>'Component Informations'!$O914</f>
        <v>0</v>
      </c>
      <c r="AG1908" s="73">
        <f>'Component Informations'!$P914</f>
        <v>0</v>
      </c>
      <c r="AM1908" t="str">
        <f t="shared" si="59"/>
        <v xml:space="preserve"> </v>
      </c>
    </row>
    <row r="1909" spans="19:39">
      <c r="S1909" s="70">
        <v>909</v>
      </c>
      <c r="T1909" s="73">
        <f>'Product Informations'!$O917</f>
        <v>0</v>
      </c>
      <c r="U1909" s="73">
        <f>'Product Informations'!$P917</f>
        <v>0</v>
      </c>
      <c r="V1909" s="73">
        <f>'Product Informations'!$Q917</f>
        <v>0</v>
      </c>
      <c r="AC1909" s="67" t="str">
        <f t="shared" si="58"/>
        <v xml:space="preserve"> </v>
      </c>
      <c r="AD1909" s="70">
        <v>2412</v>
      </c>
      <c r="AE1909">
        <f>'Component Informations'!$N915</f>
        <v>0</v>
      </c>
      <c r="AF1909">
        <f>'Component Informations'!$O915</f>
        <v>0</v>
      </c>
      <c r="AG1909" s="73">
        <f>'Component Informations'!$P915</f>
        <v>0</v>
      </c>
      <c r="AM1909" t="str">
        <f t="shared" si="59"/>
        <v xml:space="preserve"> </v>
      </c>
    </row>
    <row r="1910" spans="19:39">
      <c r="S1910" s="70">
        <v>910</v>
      </c>
      <c r="T1910" s="73">
        <f>'Product Informations'!$O918</f>
        <v>0</v>
      </c>
      <c r="U1910" s="73">
        <f>'Product Informations'!$P918</f>
        <v>0</v>
      </c>
      <c r="V1910" s="73">
        <f>'Product Informations'!$Q918</f>
        <v>0</v>
      </c>
      <c r="AC1910" s="67" t="str">
        <f t="shared" si="58"/>
        <v xml:space="preserve"> </v>
      </c>
      <c r="AD1910" s="70">
        <v>2413</v>
      </c>
      <c r="AE1910">
        <f>'Component Informations'!$N916</f>
        <v>0</v>
      </c>
      <c r="AF1910">
        <f>'Component Informations'!$O916</f>
        <v>0</v>
      </c>
      <c r="AG1910" s="73">
        <f>'Component Informations'!$P916</f>
        <v>0</v>
      </c>
      <c r="AM1910" t="str">
        <f t="shared" si="59"/>
        <v xml:space="preserve"> </v>
      </c>
    </row>
    <row r="1911" spans="19:39">
      <c r="S1911" s="70">
        <v>911</v>
      </c>
      <c r="T1911" s="73">
        <f>'Product Informations'!$O919</f>
        <v>0</v>
      </c>
      <c r="U1911" s="73">
        <f>'Product Informations'!$P919</f>
        <v>0</v>
      </c>
      <c r="V1911" s="73">
        <f>'Product Informations'!$Q919</f>
        <v>0</v>
      </c>
      <c r="AC1911" s="67" t="str">
        <f t="shared" si="58"/>
        <v xml:space="preserve"> </v>
      </c>
      <c r="AD1911" s="70">
        <v>2414</v>
      </c>
      <c r="AE1911">
        <f>'Component Informations'!$N917</f>
        <v>0</v>
      </c>
      <c r="AF1911">
        <f>'Component Informations'!$O917</f>
        <v>0</v>
      </c>
      <c r="AG1911" s="73">
        <f>'Component Informations'!$P917</f>
        <v>0</v>
      </c>
      <c r="AM1911" t="str">
        <f t="shared" si="59"/>
        <v xml:space="preserve"> </v>
      </c>
    </row>
    <row r="1912" spans="19:39">
      <c r="S1912" s="70">
        <v>912</v>
      </c>
      <c r="T1912" s="73">
        <f>'Product Informations'!$O920</f>
        <v>0</v>
      </c>
      <c r="U1912" s="73">
        <f>'Product Informations'!$P920</f>
        <v>0</v>
      </c>
      <c r="V1912" s="73">
        <f>'Product Informations'!$Q920</f>
        <v>0</v>
      </c>
      <c r="AC1912" s="67" t="str">
        <f t="shared" si="58"/>
        <v xml:space="preserve"> </v>
      </c>
      <c r="AD1912" s="70">
        <v>2415</v>
      </c>
      <c r="AE1912">
        <f>'Component Informations'!$N918</f>
        <v>0</v>
      </c>
      <c r="AF1912">
        <f>'Component Informations'!$O918</f>
        <v>0</v>
      </c>
      <c r="AG1912" s="73">
        <f>'Component Informations'!$P918</f>
        <v>0</v>
      </c>
      <c r="AM1912" t="str">
        <f t="shared" si="59"/>
        <v xml:space="preserve"> </v>
      </c>
    </row>
    <row r="1913" spans="19:39">
      <c r="S1913" s="70">
        <v>913</v>
      </c>
      <c r="T1913" s="73">
        <f>'Product Informations'!$O921</f>
        <v>0</v>
      </c>
      <c r="U1913" s="73">
        <f>'Product Informations'!$P921</f>
        <v>0</v>
      </c>
      <c r="V1913" s="73">
        <f>'Product Informations'!$Q921</f>
        <v>0</v>
      </c>
      <c r="AC1913" s="67" t="str">
        <f t="shared" si="58"/>
        <v xml:space="preserve"> </v>
      </c>
      <c r="AD1913" s="70">
        <v>2416</v>
      </c>
      <c r="AE1913">
        <f>'Component Informations'!$N919</f>
        <v>0</v>
      </c>
      <c r="AF1913">
        <f>'Component Informations'!$O919</f>
        <v>0</v>
      </c>
      <c r="AG1913" s="73">
        <f>'Component Informations'!$P919</f>
        <v>0</v>
      </c>
      <c r="AM1913" t="str">
        <f t="shared" si="59"/>
        <v xml:space="preserve"> </v>
      </c>
    </row>
    <row r="1914" spans="19:39">
      <c r="S1914" s="70">
        <v>914</v>
      </c>
      <c r="T1914" s="73">
        <f>'Product Informations'!$O922</f>
        <v>0</v>
      </c>
      <c r="U1914" s="73">
        <f>'Product Informations'!$P922</f>
        <v>0</v>
      </c>
      <c r="V1914" s="73">
        <f>'Product Informations'!$Q922</f>
        <v>0</v>
      </c>
      <c r="AC1914" s="67" t="str">
        <f t="shared" si="58"/>
        <v xml:space="preserve"> </v>
      </c>
      <c r="AD1914" s="70">
        <v>2417</v>
      </c>
      <c r="AE1914">
        <f>'Component Informations'!$N920</f>
        <v>0</v>
      </c>
      <c r="AF1914">
        <f>'Component Informations'!$O920</f>
        <v>0</v>
      </c>
      <c r="AG1914" s="73">
        <f>'Component Informations'!$P920</f>
        <v>0</v>
      </c>
      <c r="AM1914" t="str">
        <f t="shared" si="59"/>
        <v xml:space="preserve"> </v>
      </c>
    </row>
    <row r="1915" spans="19:39">
      <c r="S1915" s="70">
        <v>915</v>
      </c>
      <c r="T1915" s="73">
        <f>'Product Informations'!$O923</f>
        <v>0</v>
      </c>
      <c r="U1915" s="73">
        <f>'Product Informations'!$P923</f>
        <v>0</v>
      </c>
      <c r="V1915" s="73">
        <f>'Product Informations'!$Q923</f>
        <v>0</v>
      </c>
      <c r="AC1915" s="67" t="str">
        <f t="shared" si="58"/>
        <v xml:space="preserve"> </v>
      </c>
      <c r="AD1915" s="70">
        <v>2418</v>
      </c>
      <c r="AE1915">
        <f>'Component Informations'!$N921</f>
        <v>0</v>
      </c>
      <c r="AF1915">
        <f>'Component Informations'!$O921</f>
        <v>0</v>
      </c>
      <c r="AG1915" s="73">
        <f>'Component Informations'!$P921</f>
        <v>0</v>
      </c>
      <c r="AM1915" t="str">
        <f t="shared" si="59"/>
        <v xml:space="preserve"> </v>
      </c>
    </row>
    <row r="1916" spans="19:39">
      <c r="S1916" s="70">
        <v>916</v>
      </c>
      <c r="T1916" s="73">
        <f>'Product Informations'!$O924</f>
        <v>0</v>
      </c>
      <c r="U1916" s="73">
        <f>'Product Informations'!$P924</f>
        <v>0</v>
      </c>
      <c r="V1916" s="73">
        <f>'Product Informations'!$Q924</f>
        <v>0</v>
      </c>
      <c r="AC1916" s="67" t="str">
        <f t="shared" si="58"/>
        <v xml:space="preserve"> </v>
      </c>
      <c r="AD1916" s="70">
        <v>2419</v>
      </c>
      <c r="AE1916">
        <f>'Component Informations'!$N922</f>
        <v>0</v>
      </c>
      <c r="AF1916">
        <f>'Component Informations'!$O922</f>
        <v>0</v>
      </c>
      <c r="AG1916" s="73">
        <f>'Component Informations'!$P922</f>
        <v>0</v>
      </c>
      <c r="AM1916" t="str">
        <f t="shared" si="59"/>
        <v xml:space="preserve"> </v>
      </c>
    </row>
    <row r="1917" spans="19:39">
      <c r="S1917" s="70">
        <v>917</v>
      </c>
      <c r="T1917" s="73">
        <f>'Product Informations'!$O925</f>
        <v>0</v>
      </c>
      <c r="U1917" s="73">
        <f>'Product Informations'!$P925</f>
        <v>0</v>
      </c>
      <c r="V1917" s="73">
        <f>'Product Informations'!$Q925</f>
        <v>0</v>
      </c>
      <c r="AC1917" s="67" t="str">
        <f t="shared" si="58"/>
        <v xml:space="preserve"> </v>
      </c>
      <c r="AD1917" s="70">
        <v>2420</v>
      </c>
      <c r="AE1917">
        <f>'Component Informations'!$N923</f>
        <v>0</v>
      </c>
      <c r="AF1917">
        <f>'Component Informations'!$O923</f>
        <v>0</v>
      </c>
      <c r="AG1917" s="73">
        <f>'Component Informations'!$P923</f>
        <v>0</v>
      </c>
      <c r="AM1917" t="str">
        <f t="shared" si="59"/>
        <v xml:space="preserve"> </v>
      </c>
    </row>
    <row r="1918" spans="19:39">
      <c r="S1918" s="70">
        <v>918</v>
      </c>
      <c r="T1918" s="73">
        <f>'Product Informations'!$O926</f>
        <v>0</v>
      </c>
      <c r="U1918" s="73">
        <f>'Product Informations'!$P926</f>
        <v>0</v>
      </c>
      <c r="V1918" s="73">
        <f>'Product Informations'!$Q926</f>
        <v>0</v>
      </c>
      <c r="AC1918" s="67" t="str">
        <f t="shared" si="58"/>
        <v xml:space="preserve"> </v>
      </c>
      <c r="AD1918" s="70">
        <v>2421</v>
      </c>
      <c r="AE1918">
        <f>'Component Informations'!$N924</f>
        <v>0</v>
      </c>
      <c r="AF1918">
        <f>'Component Informations'!$O924</f>
        <v>0</v>
      </c>
      <c r="AG1918" s="73">
        <f>'Component Informations'!$P924</f>
        <v>0</v>
      </c>
      <c r="AM1918" t="str">
        <f t="shared" si="59"/>
        <v xml:space="preserve"> </v>
      </c>
    </row>
    <row r="1919" spans="19:39">
      <c r="S1919" s="70">
        <v>919</v>
      </c>
      <c r="T1919" s="73">
        <f>'Product Informations'!$O927</f>
        <v>0</v>
      </c>
      <c r="U1919" s="73">
        <f>'Product Informations'!$P927</f>
        <v>0</v>
      </c>
      <c r="V1919" s="73">
        <f>'Product Informations'!$Q927</f>
        <v>0</v>
      </c>
      <c r="AC1919" s="67" t="str">
        <f t="shared" si="58"/>
        <v xml:space="preserve"> </v>
      </c>
      <c r="AD1919" s="70">
        <v>2422</v>
      </c>
      <c r="AE1919">
        <f>'Component Informations'!$N925</f>
        <v>0</v>
      </c>
      <c r="AF1919">
        <f>'Component Informations'!$O925</f>
        <v>0</v>
      </c>
      <c r="AG1919" s="73">
        <f>'Component Informations'!$P925</f>
        <v>0</v>
      </c>
      <c r="AM1919" t="str">
        <f t="shared" si="59"/>
        <v xml:space="preserve"> </v>
      </c>
    </row>
    <row r="1920" spans="19:39">
      <c r="S1920" s="70">
        <v>920</v>
      </c>
      <c r="T1920" s="73">
        <f>'Product Informations'!$O928</f>
        <v>0</v>
      </c>
      <c r="U1920" s="73">
        <f>'Product Informations'!$P928</f>
        <v>0</v>
      </c>
      <c r="V1920" s="73">
        <f>'Product Informations'!$Q928</f>
        <v>0</v>
      </c>
      <c r="AC1920" s="67" t="str">
        <f t="shared" si="58"/>
        <v xml:space="preserve"> </v>
      </c>
      <c r="AD1920" s="70">
        <v>2423</v>
      </c>
      <c r="AE1920">
        <f>'Component Informations'!$N926</f>
        <v>0</v>
      </c>
      <c r="AF1920">
        <f>'Component Informations'!$O926</f>
        <v>0</v>
      </c>
      <c r="AG1920" s="73">
        <f>'Component Informations'!$P926</f>
        <v>0</v>
      </c>
      <c r="AM1920" t="str">
        <f t="shared" si="59"/>
        <v xml:space="preserve"> </v>
      </c>
    </row>
    <row r="1921" spans="19:39">
      <c r="S1921" s="70">
        <v>921</v>
      </c>
      <c r="T1921" s="73">
        <f>'Product Informations'!$O929</f>
        <v>0</v>
      </c>
      <c r="U1921" s="73">
        <f>'Product Informations'!$P929</f>
        <v>0</v>
      </c>
      <c r="V1921" s="73">
        <f>'Product Informations'!$Q929</f>
        <v>0</v>
      </c>
      <c r="AC1921" s="67" t="str">
        <f t="shared" si="58"/>
        <v xml:space="preserve"> </v>
      </c>
      <c r="AD1921" s="70">
        <v>2424</v>
      </c>
      <c r="AE1921">
        <f>'Component Informations'!$N927</f>
        <v>0</v>
      </c>
      <c r="AF1921">
        <f>'Component Informations'!$O927</f>
        <v>0</v>
      </c>
      <c r="AG1921" s="73">
        <f>'Component Informations'!$P927</f>
        <v>0</v>
      </c>
      <c r="AM1921" t="str">
        <f t="shared" si="59"/>
        <v xml:space="preserve"> </v>
      </c>
    </row>
    <row r="1922" spans="19:39">
      <c r="S1922" s="70">
        <v>922</v>
      </c>
      <c r="T1922" s="73">
        <f>'Product Informations'!$O930</f>
        <v>0</v>
      </c>
      <c r="U1922" s="73">
        <f>'Product Informations'!$P930</f>
        <v>0</v>
      </c>
      <c r="V1922" s="73">
        <f>'Product Informations'!$Q930</f>
        <v>0</v>
      </c>
      <c r="AC1922" s="67" t="str">
        <f t="shared" ref="AC1922:AC1985" si="60">Z1922&amp;" "&amp;AA1922</f>
        <v xml:space="preserve"> </v>
      </c>
      <c r="AD1922" s="70">
        <v>2425</v>
      </c>
      <c r="AE1922">
        <f>'Component Informations'!$N928</f>
        <v>0</v>
      </c>
      <c r="AF1922">
        <f>'Component Informations'!$O928</f>
        <v>0</v>
      </c>
      <c r="AG1922" s="73">
        <f>'Component Informations'!$P928</f>
        <v>0</v>
      </c>
      <c r="AM1922" t="str">
        <f t="shared" ref="AM1922:AM1985" si="61">AJ1922&amp;" "&amp;AK1922</f>
        <v xml:space="preserve"> </v>
      </c>
    </row>
    <row r="1923" spans="19:39">
      <c r="S1923" s="70">
        <v>923</v>
      </c>
      <c r="T1923" s="73">
        <f>'Product Informations'!$O931</f>
        <v>0</v>
      </c>
      <c r="U1923" s="73">
        <f>'Product Informations'!$P931</f>
        <v>0</v>
      </c>
      <c r="V1923" s="73">
        <f>'Product Informations'!$Q931</f>
        <v>0</v>
      </c>
      <c r="AC1923" s="67" t="str">
        <f t="shared" si="60"/>
        <v xml:space="preserve"> </v>
      </c>
      <c r="AD1923" s="70">
        <v>2426</v>
      </c>
      <c r="AE1923">
        <f>'Component Informations'!$N929</f>
        <v>0</v>
      </c>
      <c r="AF1923">
        <f>'Component Informations'!$O929</f>
        <v>0</v>
      </c>
      <c r="AG1923" s="73">
        <f>'Component Informations'!$P929</f>
        <v>0</v>
      </c>
      <c r="AM1923" t="str">
        <f t="shared" si="61"/>
        <v xml:space="preserve"> </v>
      </c>
    </row>
    <row r="1924" spans="19:39">
      <c r="S1924" s="70">
        <v>924</v>
      </c>
      <c r="T1924" s="73">
        <f>'Product Informations'!$O932</f>
        <v>0</v>
      </c>
      <c r="U1924" s="73">
        <f>'Product Informations'!$P932</f>
        <v>0</v>
      </c>
      <c r="V1924" s="73">
        <f>'Product Informations'!$Q932</f>
        <v>0</v>
      </c>
      <c r="AC1924" s="67" t="str">
        <f t="shared" si="60"/>
        <v xml:space="preserve"> </v>
      </c>
      <c r="AD1924" s="70">
        <v>2427</v>
      </c>
      <c r="AE1924">
        <f>'Component Informations'!$N930</f>
        <v>0</v>
      </c>
      <c r="AF1924">
        <f>'Component Informations'!$O930</f>
        <v>0</v>
      </c>
      <c r="AG1924" s="73">
        <f>'Component Informations'!$P930</f>
        <v>0</v>
      </c>
      <c r="AM1924" t="str">
        <f t="shared" si="61"/>
        <v xml:space="preserve"> </v>
      </c>
    </row>
    <row r="1925" spans="19:39">
      <c r="S1925" s="70">
        <v>925</v>
      </c>
      <c r="T1925" s="73">
        <f>'Product Informations'!$O933</f>
        <v>0</v>
      </c>
      <c r="U1925" s="73">
        <f>'Product Informations'!$P933</f>
        <v>0</v>
      </c>
      <c r="V1925" s="73">
        <f>'Product Informations'!$Q933</f>
        <v>0</v>
      </c>
      <c r="AC1925" s="67" t="str">
        <f t="shared" si="60"/>
        <v xml:space="preserve"> </v>
      </c>
      <c r="AD1925" s="70">
        <v>2428</v>
      </c>
      <c r="AE1925">
        <f>'Component Informations'!$N931</f>
        <v>0</v>
      </c>
      <c r="AF1925">
        <f>'Component Informations'!$O931</f>
        <v>0</v>
      </c>
      <c r="AG1925" s="73">
        <f>'Component Informations'!$P931</f>
        <v>0</v>
      </c>
      <c r="AM1925" t="str">
        <f t="shared" si="61"/>
        <v xml:space="preserve"> </v>
      </c>
    </row>
    <row r="1926" spans="19:39">
      <c r="S1926" s="70">
        <v>926</v>
      </c>
      <c r="T1926" s="73">
        <f>'Product Informations'!$O934</f>
        <v>0</v>
      </c>
      <c r="U1926" s="73">
        <f>'Product Informations'!$P934</f>
        <v>0</v>
      </c>
      <c r="V1926" s="73">
        <f>'Product Informations'!$Q934</f>
        <v>0</v>
      </c>
      <c r="AC1926" s="67" t="str">
        <f t="shared" si="60"/>
        <v xml:space="preserve"> </v>
      </c>
      <c r="AD1926" s="70">
        <v>2429</v>
      </c>
      <c r="AE1926">
        <f>'Component Informations'!$N932</f>
        <v>0</v>
      </c>
      <c r="AF1926">
        <f>'Component Informations'!$O932</f>
        <v>0</v>
      </c>
      <c r="AG1926" s="73">
        <f>'Component Informations'!$P932</f>
        <v>0</v>
      </c>
      <c r="AM1926" t="str">
        <f t="shared" si="61"/>
        <v xml:space="preserve"> </v>
      </c>
    </row>
    <row r="1927" spans="19:39">
      <c r="S1927" s="70">
        <v>927</v>
      </c>
      <c r="T1927" s="73">
        <f>'Product Informations'!$O935</f>
        <v>0</v>
      </c>
      <c r="U1927" s="73">
        <f>'Product Informations'!$P935</f>
        <v>0</v>
      </c>
      <c r="V1927" s="73">
        <f>'Product Informations'!$Q935</f>
        <v>0</v>
      </c>
      <c r="AC1927" s="67" t="str">
        <f t="shared" si="60"/>
        <v xml:space="preserve"> </v>
      </c>
      <c r="AD1927" s="70">
        <v>2430</v>
      </c>
      <c r="AE1927">
        <f>'Component Informations'!$N933</f>
        <v>0</v>
      </c>
      <c r="AF1927">
        <f>'Component Informations'!$O933</f>
        <v>0</v>
      </c>
      <c r="AG1927" s="73">
        <f>'Component Informations'!$P933</f>
        <v>0</v>
      </c>
      <c r="AM1927" t="str">
        <f t="shared" si="61"/>
        <v xml:space="preserve"> </v>
      </c>
    </row>
    <row r="1928" spans="19:39">
      <c r="S1928" s="70">
        <v>928</v>
      </c>
      <c r="T1928" s="73">
        <f>'Product Informations'!$O936</f>
        <v>0</v>
      </c>
      <c r="U1928" s="73">
        <f>'Product Informations'!$P936</f>
        <v>0</v>
      </c>
      <c r="V1928" s="73">
        <f>'Product Informations'!$Q936</f>
        <v>0</v>
      </c>
      <c r="AC1928" s="67" t="str">
        <f t="shared" si="60"/>
        <v xml:space="preserve"> </v>
      </c>
      <c r="AD1928" s="70">
        <v>2431</v>
      </c>
      <c r="AE1928">
        <f>'Component Informations'!$N934</f>
        <v>0</v>
      </c>
      <c r="AF1928">
        <f>'Component Informations'!$O934</f>
        <v>0</v>
      </c>
      <c r="AG1928" s="73">
        <f>'Component Informations'!$P934</f>
        <v>0</v>
      </c>
      <c r="AM1928" t="str">
        <f t="shared" si="61"/>
        <v xml:space="preserve"> </v>
      </c>
    </row>
    <row r="1929" spans="19:39">
      <c r="S1929" s="70">
        <v>929</v>
      </c>
      <c r="T1929" s="73">
        <f>'Product Informations'!$O937</f>
        <v>0</v>
      </c>
      <c r="U1929" s="73">
        <f>'Product Informations'!$P937</f>
        <v>0</v>
      </c>
      <c r="V1929" s="73">
        <f>'Product Informations'!$Q937</f>
        <v>0</v>
      </c>
      <c r="AC1929" s="67" t="str">
        <f t="shared" si="60"/>
        <v xml:space="preserve"> </v>
      </c>
      <c r="AD1929" s="70">
        <v>2432</v>
      </c>
      <c r="AE1929">
        <f>'Component Informations'!$N935</f>
        <v>0</v>
      </c>
      <c r="AF1929">
        <f>'Component Informations'!$O935</f>
        <v>0</v>
      </c>
      <c r="AG1929" s="73">
        <f>'Component Informations'!$P935</f>
        <v>0</v>
      </c>
      <c r="AM1929" t="str">
        <f t="shared" si="61"/>
        <v xml:space="preserve"> </v>
      </c>
    </row>
    <row r="1930" spans="19:39">
      <c r="S1930" s="70">
        <v>930</v>
      </c>
      <c r="T1930" s="73">
        <f>'Product Informations'!$O938</f>
        <v>0</v>
      </c>
      <c r="U1930" s="73">
        <f>'Product Informations'!$P938</f>
        <v>0</v>
      </c>
      <c r="V1930" s="73">
        <f>'Product Informations'!$Q938</f>
        <v>0</v>
      </c>
      <c r="AC1930" s="67" t="str">
        <f t="shared" si="60"/>
        <v xml:space="preserve"> </v>
      </c>
      <c r="AD1930" s="70">
        <v>2433</v>
      </c>
      <c r="AE1930">
        <f>'Component Informations'!$N936</f>
        <v>0</v>
      </c>
      <c r="AF1930">
        <f>'Component Informations'!$O936</f>
        <v>0</v>
      </c>
      <c r="AG1930" s="73">
        <f>'Component Informations'!$P936</f>
        <v>0</v>
      </c>
      <c r="AM1930" t="str">
        <f t="shared" si="61"/>
        <v xml:space="preserve"> </v>
      </c>
    </row>
    <row r="1931" spans="19:39">
      <c r="S1931" s="70">
        <v>931</v>
      </c>
      <c r="T1931" s="73">
        <f>'Product Informations'!$O939</f>
        <v>0</v>
      </c>
      <c r="U1931" s="73">
        <f>'Product Informations'!$P939</f>
        <v>0</v>
      </c>
      <c r="V1931" s="73">
        <f>'Product Informations'!$Q939</f>
        <v>0</v>
      </c>
      <c r="AC1931" s="67" t="str">
        <f t="shared" si="60"/>
        <v xml:space="preserve"> </v>
      </c>
      <c r="AD1931" s="70">
        <v>2434</v>
      </c>
      <c r="AE1931">
        <f>'Component Informations'!$N937</f>
        <v>0</v>
      </c>
      <c r="AF1931">
        <f>'Component Informations'!$O937</f>
        <v>0</v>
      </c>
      <c r="AG1931" s="73">
        <f>'Component Informations'!$P937</f>
        <v>0</v>
      </c>
      <c r="AM1931" t="str">
        <f t="shared" si="61"/>
        <v xml:space="preserve"> </v>
      </c>
    </row>
    <row r="1932" spans="19:39">
      <c r="S1932" s="70">
        <v>932</v>
      </c>
      <c r="T1932" s="73">
        <f>'Product Informations'!$O940</f>
        <v>0</v>
      </c>
      <c r="U1932" s="73">
        <f>'Product Informations'!$P940</f>
        <v>0</v>
      </c>
      <c r="V1932" s="73">
        <f>'Product Informations'!$Q940</f>
        <v>0</v>
      </c>
      <c r="AC1932" s="67" t="str">
        <f t="shared" si="60"/>
        <v xml:space="preserve"> </v>
      </c>
      <c r="AD1932" s="70">
        <v>2435</v>
      </c>
      <c r="AE1932">
        <f>'Component Informations'!$N938</f>
        <v>0</v>
      </c>
      <c r="AF1932">
        <f>'Component Informations'!$O938</f>
        <v>0</v>
      </c>
      <c r="AG1932" s="73">
        <f>'Component Informations'!$P938</f>
        <v>0</v>
      </c>
      <c r="AM1932" t="str">
        <f t="shared" si="61"/>
        <v xml:space="preserve"> </v>
      </c>
    </row>
    <row r="1933" spans="19:39">
      <c r="S1933" s="70">
        <v>933</v>
      </c>
      <c r="T1933" s="73">
        <f>'Product Informations'!$O941</f>
        <v>0</v>
      </c>
      <c r="U1933" s="73">
        <f>'Product Informations'!$P941</f>
        <v>0</v>
      </c>
      <c r="V1933" s="73">
        <f>'Product Informations'!$Q941</f>
        <v>0</v>
      </c>
      <c r="AC1933" s="67" t="str">
        <f t="shared" si="60"/>
        <v xml:space="preserve"> </v>
      </c>
      <c r="AD1933" s="70">
        <v>2436</v>
      </c>
      <c r="AE1933">
        <f>'Component Informations'!$N939</f>
        <v>0</v>
      </c>
      <c r="AF1933">
        <f>'Component Informations'!$O939</f>
        <v>0</v>
      </c>
      <c r="AG1933" s="73">
        <f>'Component Informations'!$P939</f>
        <v>0</v>
      </c>
      <c r="AM1933" t="str">
        <f t="shared" si="61"/>
        <v xml:space="preserve"> </v>
      </c>
    </row>
    <row r="1934" spans="19:39">
      <c r="S1934" s="70">
        <v>934</v>
      </c>
      <c r="T1934" s="73">
        <f>'Product Informations'!$O942</f>
        <v>0</v>
      </c>
      <c r="U1934" s="73">
        <f>'Product Informations'!$P942</f>
        <v>0</v>
      </c>
      <c r="V1934" s="73">
        <f>'Product Informations'!$Q942</f>
        <v>0</v>
      </c>
      <c r="AC1934" s="67" t="str">
        <f t="shared" si="60"/>
        <v xml:space="preserve"> </v>
      </c>
      <c r="AD1934" s="70">
        <v>2437</v>
      </c>
      <c r="AE1934">
        <f>'Component Informations'!$N940</f>
        <v>0</v>
      </c>
      <c r="AF1934">
        <f>'Component Informations'!$O940</f>
        <v>0</v>
      </c>
      <c r="AG1934" s="73">
        <f>'Component Informations'!$P940</f>
        <v>0</v>
      </c>
      <c r="AM1934" t="str">
        <f t="shared" si="61"/>
        <v xml:space="preserve"> </v>
      </c>
    </row>
    <row r="1935" spans="19:39">
      <c r="S1935" s="70">
        <v>935</v>
      </c>
      <c r="T1935" s="73">
        <f>'Product Informations'!$O943</f>
        <v>0</v>
      </c>
      <c r="U1935" s="73">
        <f>'Product Informations'!$P943</f>
        <v>0</v>
      </c>
      <c r="V1935" s="73">
        <f>'Product Informations'!$Q943</f>
        <v>0</v>
      </c>
      <c r="AC1935" s="67" t="str">
        <f t="shared" si="60"/>
        <v xml:space="preserve"> </v>
      </c>
      <c r="AD1935" s="70">
        <v>2438</v>
      </c>
      <c r="AE1935">
        <f>'Component Informations'!$N941</f>
        <v>0</v>
      </c>
      <c r="AF1935">
        <f>'Component Informations'!$O941</f>
        <v>0</v>
      </c>
      <c r="AG1935" s="73">
        <f>'Component Informations'!$P941</f>
        <v>0</v>
      </c>
      <c r="AM1935" t="str">
        <f t="shared" si="61"/>
        <v xml:space="preserve"> </v>
      </c>
    </row>
    <row r="1936" spans="19:39">
      <c r="S1936" s="70">
        <v>936</v>
      </c>
      <c r="T1936" s="73">
        <f>'Product Informations'!$O944</f>
        <v>0</v>
      </c>
      <c r="U1936" s="73">
        <f>'Product Informations'!$P944</f>
        <v>0</v>
      </c>
      <c r="V1936" s="73">
        <f>'Product Informations'!$Q944</f>
        <v>0</v>
      </c>
      <c r="AC1936" s="67" t="str">
        <f t="shared" si="60"/>
        <v xml:space="preserve"> </v>
      </c>
      <c r="AD1936" s="70">
        <v>2439</v>
      </c>
      <c r="AE1936">
        <f>'Component Informations'!$N942</f>
        <v>0</v>
      </c>
      <c r="AF1936">
        <f>'Component Informations'!$O942</f>
        <v>0</v>
      </c>
      <c r="AG1936" s="73">
        <f>'Component Informations'!$P942</f>
        <v>0</v>
      </c>
      <c r="AM1936" t="str">
        <f t="shared" si="61"/>
        <v xml:space="preserve"> </v>
      </c>
    </row>
    <row r="1937" spans="19:39">
      <c r="S1937" s="70">
        <v>937</v>
      </c>
      <c r="T1937" s="73">
        <f>'Product Informations'!$O945</f>
        <v>0</v>
      </c>
      <c r="U1937" s="73">
        <f>'Product Informations'!$P945</f>
        <v>0</v>
      </c>
      <c r="V1937" s="73">
        <f>'Product Informations'!$Q945</f>
        <v>0</v>
      </c>
      <c r="AC1937" s="67" t="str">
        <f t="shared" si="60"/>
        <v xml:space="preserve"> </v>
      </c>
      <c r="AD1937" s="70">
        <v>2440</v>
      </c>
      <c r="AE1937">
        <f>'Component Informations'!$N943</f>
        <v>0</v>
      </c>
      <c r="AF1937">
        <f>'Component Informations'!$O943</f>
        <v>0</v>
      </c>
      <c r="AG1937" s="73">
        <f>'Component Informations'!$P943</f>
        <v>0</v>
      </c>
      <c r="AM1937" t="str">
        <f t="shared" si="61"/>
        <v xml:space="preserve"> </v>
      </c>
    </row>
    <row r="1938" spans="19:39">
      <c r="S1938" s="70">
        <v>938</v>
      </c>
      <c r="T1938" s="73">
        <f>'Product Informations'!$O946</f>
        <v>0</v>
      </c>
      <c r="U1938" s="73">
        <f>'Product Informations'!$P946</f>
        <v>0</v>
      </c>
      <c r="V1938" s="73">
        <f>'Product Informations'!$Q946</f>
        <v>0</v>
      </c>
      <c r="AC1938" s="67" t="str">
        <f t="shared" si="60"/>
        <v xml:space="preserve"> </v>
      </c>
      <c r="AD1938" s="70">
        <v>2441</v>
      </c>
      <c r="AE1938">
        <f>'Component Informations'!$N944</f>
        <v>0</v>
      </c>
      <c r="AF1938">
        <f>'Component Informations'!$O944</f>
        <v>0</v>
      </c>
      <c r="AG1938" s="73">
        <f>'Component Informations'!$P944</f>
        <v>0</v>
      </c>
      <c r="AM1938" t="str">
        <f t="shared" si="61"/>
        <v xml:space="preserve"> </v>
      </c>
    </row>
    <row r="1939" spans="19:39">
      <c r="S1939" s="70">
        <v>939</v>
      </c>
      <c r="T1939" s="73">
        <f>'Product Informations'!$O947</f>
        <v>0</v>
      </c>
      <c r="U1939" s="73">
        <f>'Product Informations'!$P947</f>
        <v>0</v>
      </c>
      <c r="V1939" s="73">
        <f>'Product Informations'!$Q947</f>
        <v>0</v>
      </c>
      <c r="AC1939" s="67" t="str">
        <f t="shared" si="60"/>
        <v xml:space="preserve"> </v>
      </c>
      <c r="AD1939" s="70">
        <v>2442</v>
      </c>
      <c r="AE1939">
        <f>'Component Informations'!$N945</f>
        <v>0</v>
      </c>
      <c r="AF1939">
        <f>'Component Informations'!$O945</f>
        <v>0</v>
      </c>
      <c r="AG1939" s="73">
        <f>'Component Informations'!$P945</f>
        <v>0</v>
      </c>
      <c r="AM1939" t="str">
        <f t="shared" si="61"/>
        <v xml:space="preserve"> </v>
      </c>
    </row>
    <row r="1940" spans="19:39">
      <c r="S1940" s="70">
        <v>940</v>
      </c>
      <c r="T1940" s="73">
        <f>'Product Informations'!$O948</f>
        <v>0</v>
      </c>
      <c r="U1940" s="73">
        <f>'Product Informations'!$P948</f>
        <v>0</v>
      </c>
      <c r="V1940" s="73">
        <f>'Product Informations'!$Q948</f>
        <v>0</v>
      </c>
      <c r="AC1940" s="67" t="str">
        <f t="shared" si="60"/>
        <v xml:space="preserve"> </v>
      </c>
      <c r="AD1940" s="70">
        <v>2443</v>
      </c>
      <c r="AE1940">
        <f>'Component Informations'!$N946</f>
        <v>0</v>
      </c>
      <c r="AF1940">
        <f>'Component Informations'!$O946</f>
        <v>0</v>
      </c>
      <c r="AG1940" s="73">
        <f>'Component Informations'!$P946</f>
        <v>0</v>
      </c>
      <c r="AM1940" t="str">
        <f t="shared" si="61"/>
        <v xml:space="preserve"> </v>
      </c>
    </row>
    <row r="1941" spans="19:39">
      <c r="S1941" s="70">
        <v>941</v>
      </c>
      <c r="T1941" s="73">
        <f>'Product Informations'!$O949</f>
        <v>0</v>
      </c>
      <c r="U1941" s="73">
        <f>'Product Informations'!$P949</f>
        <v>0</v>
      </c>
      <c r="V1941" s="73">
        <f>'Product Informations'!$Q949</f>
        <v>0</v>
      </c>
      <c r="AC1941" s="67" t="str">
        <f t="shared" si="60"/>
        <v xml:space="preserve"> </v>
      </c>
      <c r="AD1941" s="70">
        <v>2444</v>
      </c>
      <c r="AE1941">
        <f>'Component Informations'!$N947</f>
        <v>0</v>
      </c>
      <c r="AF1941">
        <f>'Component Informations'!$O947</f>
        <v>0</v>
      </c>
      <c r="AG1941" s="73">
        <f>'Component Informations'!$P947</f>
        <v>0</v>
      </c>
      <c r="AM1941" t="str">
        <f t="shared" si="61"/>
        <v xml:space="preserve"> </v>
      </c>
    </row>
    <row r="1942" spans="19:39">
      <c r="S1942" s="70">
        <v>942</v>
      </c>
      <c r="T1942" s="73">
        <f>'Product Informations'!$O950</f>
        <v>0</v>
      </c>
      <c r="U1942" s="73">
        <f>'Product Informations'!$P950</f>
        <v>0</v>
      </c>
      <c r="V1942" s="73">
        <f>'Product Informations'!$Q950</f>
        <v>0</v>
      </c>
      <c r="AC1942" s="67" t="str">
        <f t="shared" si="60"/>
        <v xml:space="preserve"> </v>
      </c>
      <c r="AD1942" s="70">
        <v>2445</v>
      </c>
      <c r="AE1942">
        <f>'Component Informations'!$N948</f>
        <v>0</v>
      </c>
      <c r="AF1942">
        <f>'Component Informations'!$O948</f>
        <v>0</v>
      </c>
      <c r="AG1942" s="73">
        <f>'Component Informations'!$P948</f>
        <v>0</v>
      </c>
      <c r="AM1942" t="str">
        <f t="shared" si="61"/>
        <v xml:space="preserve"> </v>
      </c>
    </row>
    <row r="1943" spans="19:39">
      <c r="S1943" s="70">
        <v>943</v>
      </c>
      <c r="T1943" s="73">
        <f>'Product Informations'!$O951</f>
        <v>0</v>
      </c>
      <c r="U1943" s="73">
        <f>'Product Informations'!$P951</f>
        <v>0</v>
      </c>
      <c r="V1943" s="73">
        <f>'Product Informations'!$Q951</f>
        <v>0</v>
      </c>
      <c r="AC1943" s="67" t="str">
        <f t="shared" si="60"/>
        <v xml:space="preserve"> </v>
      </c>
      <c r="AD1943" s="70">
        <v>2446</v>
      </c>
      <c r="AE1943">
        <f>'Component Informations'!$N949</f>
        <v>0</v>
      </c>
      <c r="AF1943">
        <f>'Component Informations'!$O949</f>
        <v>0</v>
      </c>
      <c r="AG1943" s="73">
        <f>'Component Informations'!$P949</f>
        <v>0</v>
      </c>
      <c r="AM1943" t="str">
        <f t="shared" si="61"/>
        <v xml:space="preserve"> </v>
      </c>
    </row>
    <row r="1944" spans="19:39">
      <c r="S1944" s="70">
        <v>944</v>
      </c>
      <c r="T1944" s="73">
        <f>'Product Informations'!$O952</f>
        <v>0</v>
      </c>
      <c r="U1944" s="73">
        <f>'Product Informations'!$P952</f>
        <v>0</v>
      </c>
      <c r="V1944" s="73">
        <f>'Product Informations'!$Q952</f>
        <v>0</v>
      </c>
      <c r="AC1944" s="67" t="str">
        <f t="shared" si="60"/>
        <v xml:space="preserve"> </v>
      </c>
      <c r="AD1944" s="70">
        <v>2447</v>
      </c>
      <c r="AE1944">
        <f>'Component Informations'!$N950</f>
        <v>0</v>
      </c>
      <c r="AF1944">
        <f>'Component Informations'!$O950</f>
        <v>0</v>
      </c>
      <c r="AG1944" s="73">
        <f>'Component Informations'!$P950</f>
        <v>0</v>
      </c>
      <c r="AM1944" t="str">
        <f t="shared" si="61"/>
        <v xml:space="preserve"> </v>
      </c>
    </row>
    <row r="1945" spans="19:39">
      <c r="S1945" s="70">
        <v>945</v>
      </c>
      <c r="T1945" s="73">
        <f>'Product Informations'!$O953</f>
        <v>0</v>
      </c>
      <c r="U1945" s="73">
        <f>'Product Informations'!$P953</f>
        <v>0</v>
      </c>
      <c r="V1945" s="73">
        <f>'Product Informations'!$Q953</f>
        <v>0</v>
      </c>
      <c r="AC1945" s="67" t="str">
        <f t="shared" si="60"/>
        <v xml:space="preserve"> </v>
      </c>
      <c r="AD1945" s="70">
        <v>2448</v>
      </c>
      <c r="AE1945">
        <f>'Component Informations'!$N951</f>
        <v>0</v>
      </c>
      <c r="AF1945">
        <f>'Component Informations'!$O951</f>
        <v>0</v>
      </c>
      <c r="AG1945" s="73">
        <f>'Component Informations'!$P951</f>
        <v>0</v>
      </c>
      <c r="AM1945" t="str">
        <f t="shared" si="61"/>
        <v xml:space="preserve"> </v>
      </c>
    </row>
    <row r="1946" spans="19:39">
      <c r="S1946" s="70">
        <v>946</v>
      </c>
      <c r="T1946" s="73">
        <f>'Product Informations'!$O954</f>
        <v>0</v>
      </c>
      <c r="U1946" s="73">
        <f>'Product Informations'!$P954</f>
        <v>0</v>
      </c>
      <c r="V1946" s="73">
        <f>'Product Informations'!$Q954</f>
        <v>0</v>
      </c>
      <c r="AC1946" s="67" t="str">
        <f t="shared" si="60"/>
        <v xml:space="preserve"> </v>
      </c>
      <c r="AD1946" s="70">
        <v>2449</v>
      </c>
      <c r="AE1946">
        <f>'Component Informations'!$N952</f>
        <v>0</v>
      </c>
      <c r="AF1946">
        <f>'Component Informations'!$O952</f>
        <v>0</v>
      </c>
      <c r="AG1946" s="73">
        <f>'Component Informations'!$P952</f>
        <v>0</v>
      </c>
      <c r="AM1946" t="str">
        <f t="shared" si="61"/>
        <v xml:space="preserve"> </v>
      </c>
    </row>
    <row r="1947" spans="19:39">
      <c r="S1947" s="70">
        <v>947</v>
      </c>
      <c r="T1947" s="73">
        <f>'Product Informations'!$O955</f>
        <v>0</v>
      </c>
      <c r="U1947" s="73">
        <f>'Product Informations'!$P955</f>
        <v>0</v>
      </c>
      <c r="V1947" s="73">
        <f>'Product Informations'!$Q955</f>
        <v>0</v>
      </c>
      <c r="AC1947" s="67" t="str">
        <f t="shared" si="60"/>
        <v xml:space="preserve"> </v>
      </c>
      <c r="AD1947" s="70">
        <v>2450</v>
      </c>
      <c r="AE1947">
        <f>'Component Informations'!$N953</f>
        <v>0</v>
      </c>
      <c r="AF1947">
        <f>'Component Informations'!$O953</f>
        <v>0</v>
      </c>
      <c r="AG1947" s="73">
        <f>'Component Informations'!$P953</f>
        <v>0</v>
      </c>
      <c r="AM1947" t="str">
        <f t="shared" si="61"/>
        <v xml:space="preserve"> </v>
      </c>
    </row>
    <row r="1948" spans="19:39">
      <c r="S1948" s="70">
        <v>948</v>
      </c>
      <c r="T1948" s="73">
        <f>'Product Informations'!$O956</f>
        <v>0</v>
      </c>
      <c r="U1948" s="73">
        <f>'Product Informations'!$P956</f>
        <v>0</v>
      </c>
      <c r="V1948" s="73">
        <f>'Product Informations'!$Q956</f>
        <v>0</v>
      </c>
      <c r="AC1948" s="67" t="str">
        <f t="shared" si="60"/>
        <v xml:space="preserve"> </v>
      </c>
      <c r="AD1948" s="70">
        <v>2451</v>
      </c>
      <c r="AE1948">
        <f>'Component Informations'!$N954</f>
        <v>0</v>
      </c>
      <c r="AF1948">
        <f>'Component Informations'!$O954</f>
        <v>0</v>
      </c>
      <c r="AG1948" s="73">
        <f>'Component Informations'!$P954</f>
        <v>0</v>
      </c>
      <c r="AM1948" t="str">
        <f t="shared" si="61"/>
        <v xml:space="preserve"> </v>
      </c>
    </row>
    <row r="1949" spans="19:39">
      <c r="S1949" s="70">
        <v>949</v>
      </c>
      <c r="T1949" s="73">
        <f>'Product Informations'!$O957</f>
        <v>0</v>
      </c>
      <c r="U1949" s="73">
        <f>'Product Informations'!$P957</f>
        <v>0</v>
      </c>
      <c r="V1949" s="73">
        <f>'Product Informations'!$Q957</f>
        <v>0</v>
      </c>
      <c r="AC1949" s="67" t="str">
        <f t="shared" si="60"/>
        <v xml:space="preserve"> </v>
      </c>
      <c r="AD1949" s="70">
        <v>2452</v>
      </c>
      <c r="AE1949">
        <f>'Component Informations'!$N955</f>
        <v>0</v>
      </c>
      <c r="AF1949">
        <f>'Component Informations'!$O955</f>
        <v>0</v>
      </c>
      <c r="AG1949" s="73">
        <f>'Component Informations'!$P955</f>
        <v>0</v>
      </c>
      <c r="AM1949" t="str">
        <f t="shared" si="61"/>
        <v xml:space="preserve"> </v>
      </c>
    </row>
    <row r="1950" spans="19:39">
      <c r="S1950" s="70">
        <v>950</v>
      </c>
      <c r="T1950" s="73">
        <f>'Product Informations'!$O958</f>
        <v>0</v>
      </c>
      <c r="U1950" s="73">
        <f>'Product Informations'!$P958</f>
        <v>0</v>
      </c>
      <c r="V1950" s="73">
        <f>'Product Informations'!$Q958</f>
        <v>0</v>
      </c>
      <c r="AC1950" s="67" t="str">
        <f t="shared" si="60"/>
        <v xml:space="preserve"> </v>
      </c>
      <c r="AD1950" s="70">
        <v>2453</v>
      </c>
      <c r="AE1950">
        <f>'Component Informations'!$N956</f>
        <v>0</v>
      </c>
      <c r="AF1950">
        <f>'Component Informations'!$O956</f>
        <v>0</v>
      </c>
      <c r="AG1950" s="73">
        <f>'Component Informations'!$P956</f>
        <v>0</v>
      </c>
      <c r="AM1950" t="str">
        <f t="shared" si="61"/>
        <v xml:space="preserve"> </v>
      </c>
    </row>
    <row r="1951" spans="19:39">
      <c r="S1951" s="70">
        <v>951</v>
      </c>
      <c r="T1951" s="73">
        <f>'Product Informations'!$O959</f>
        <v>0</v>
      </c>
      <c r="U1951" s="73">
        <f>'Product Informations'!$P959</f>
        <v>0</v>
      </c>
      <c r="V1951" s="73">
        <f>'Product Informations'!$Q959</f>
        <v>0</v>
      </c>
      <c r="AC1951" s="67" t="str">
        <f t="shared" si="60"/>
        <v xml:space="preserve"> </v>
      </c>
      <c r="AD1951" s="70">
        <v>2454</v>
      </c>
      <c r="AE1951">
        <f>'Component Informations'!$N957</f>
        <v>0</v>
      </c>
      <c r="AF1951">
        <f>'Component Informations'!$O957</f>
        <v>0</v>
      </c>
      <c r="AG1951" s="73">
        <f>'Component Informations'!$P957</f>
        <v>0</v>
      </c>
      <c r="AM1951" t="str">
        <f t="shared" si="61"/>
        <v xml:space="preserve"> </v>
      </c>
    </row>
    <row r="1952" spans="19:39">
      <c r="S1952" s="70">
        <v>952</v>
      </c>
      <c r="T1952" s="73">
        <f>'Product Informations'!$O960</f>
        <v>0</v>
      </c>
      <c r="U1952" s="73">
        <f>'Product Informations'!$P960</f>
        <v>0</v>
      </c>
      <c r="V1952" s="73">
        <f>'Product Informations'!$Q960</f>
        <v>0</v>
      </c>
      <c r="AC1952" s="67" t="str">
        <f t="shared" si="60"/>
        <v xml:space="preserve"> </v>
      </c>
      <c r="AD1952" s="70">
        <v>2455</v>
      </c>
      <c r="AE1952">
        <f>'Component Informations'!$N958</f>
        <v>0</v>
      </c>
      <c r="AF1952">
        <f>'Component Informations'!$O958</f>
        <v>0</v>
      </c>
      <c r="AG1952" s="73">
        <f>'Component Informations'!$P958</f>
        <v>0</v>
      </c>
      <c r="AM1952" t="str">
        <f t="shared" si="61"/>
        <v xml:space="preserve"> </v>
      </c>
    </row>
    <row r="1953" spans="19:39">
      <c r="S1953" s="70">
        <v>953</v>
      </c>
      <c r="T1953" s="73">
        <f>'Product Informations'!$O961</f>
        <v>0</v>
      </c>
      <c r="U1953" s="73">
        <f>'Product Informations'!$P961</f>
        <v>0</v>
      </c>
      <c r="V1953" s="73">
        <f>'Product Informations'!$Q961</f>
        <v>0</v>
      </c>
      <c r="AC1953" s="67" t="str">
        <f t="shared" si="60"/>
        <v xml:space="preserve"> </v>
      </c>
      <c r="AD1953" s="70">
        <v>2456</v>
      </c>
      <c r="AE1953">
        <f>'Component Informations'!$N959</f>
        <v>0</v>
      </c>
      <c r="AF1953">
        <f>'Component Informations'!$O959</f>
        <v>0</v>
      </c>
      <c r="AG1953" s="73">
        <f>'Component Informations'!$P959</f>
        <v>0</v>
      </c>
      <c r="AM1953" t="str">
        <f t="shared" si="61"/>
        <v xml:space="preserve"> </v>
      </c>
    </row>
    <row r="1954" spans="19:39">
      <c r="S1954" s="70">
        <v>954</v>
      </c>
      <c r="T1954" s="73">
        <f>'Product Informations'!$O962</f>
        <v>0</v>
      </c>
      <c r="U1954" s="73">
        <f>'Product Informations'!$P962</f>
        <v>0</v>
      </c>
      <c r="V1954" s="73">
        <f>'Product Informations'!$Q962</f>
        <v>0</v>
      </c>
      <c r="AC1954" s="67" t="str">
        <f t="shared" si="60"/>
        <v xml:space="preserve"> </v>
      </c>
      <c r="AD1954" s="70">
        <v>2457</v>
      </c>
      <c r="AE1954">
        <f>'Component Informations'!$N960</f>
        <v>0</v>
      </c>
      <c r="AF1954">
        <f>'Component Informations'!$O960</f>
        <v>0</v>
      </c>
      <c r="AG1954" s="73">
        <f>'Component Informations'!$P960</f>
        <v>0</v>
      </c>
      <c r="AM1954" t="str">
        <f t="shared" si="61"/>
        <v xml:space="preserve"> </v>
      </c>
    </row>
    <row r="1955" spans="19:39">
      <c r="S1955" s="70">
        <v>955</v>
      </c>
      <c r="T1955" s="73">
        <f>'Product Informations'!$O963</f>
        <v>0</v>
      </c>
      <c r="U1955" s="73">
        <f>'Product Informations'!$P963</f>
        <v>0</v>
      </c>
      <c r="V1955" s="73">
        <f>'Product Informations'!$Q963</f>
        <v>0</v>
      </c>
      <c r="AC1955" s="67" t="str">
        <f t="shared" si="60"/>
        <v xml:space="preserve"> </v>
      </c>
      <c r="AD1955" s="70">
        <v>2458</v>
      </c>
      <c r="AE1955">
        <f>'Component Informations'!$N961</f>
        <v>0</v>
      </c>
      <c r="AF1955">
        <f>'Component Informations'!$O961</f>
        <v>0</v>
      </c>
      <c r="AG1955" s="73">
        <f>'Component Informations'!$P961</f>
        <v>0</v>
      </c>
      <c r="AM1955" t="str">
        <f t="shared" si="61"/>
        <v xml:space="preserve"> </v>
      </c>
    </row>
    <row r="1956" spans="19:39">
      <c r="S1956" s="70">
        <v>956</v>
      </c>
      <c r="T1956" s="73">
        <f>'Product Informations'!$O964</f>
        <v>0</v>
      </c>
      <c r="U1956" s="73">
        <f>'Product Informations'!$P964</f>
        <v>0</v>
      </c>
      <c r="V1956" s="73">
        <f>'Product Informations'!$Q964</f>
        <v>0</v>
      </c>
      <c r="AC1956" s="67" t="str">
        <f t="shared" si="60"/>
        <v xml:space="preserve"> </v>
      </c>
      <c r="AD1956" s="70">
        <v>2459</v>
      </c>
      <c r="AE1956">
        <f>'Component Informations'!$N962</f>
        <v>0</v>
      </c>
      <c r="AF1956">
        <f>'Component Informations'!$O962</f>
        <v>0</v>
      </c>
      <c r="AG1956" s="73">
        <f>'Component Informations'!$P962</f>
        <v>0</v>
      </c>
      <c r="AM1956" t="str">
        <f t="shared" si="61"/>
        <v xml:space="preserve"> </v>
      </c>
    </row>
    <row r="1957" spans="19:39">
      <c r="S1957" s="70">
        <v>957</v>
      </c>
      <c r="T1957" s="73">
        <f>'Product Informations'!$O965</f>
        <v>0</v>
      </c>
      <c r="U1957" s="73">
        <f>'Product Informations'!$P965</f>
        <v>0</v>
      </c>
      <c r="V1957" s="73">
        <f>'Product Informations'!$Q965</f>
        <v>0</v>
      </c>
      <c r="AC1957" s="67" t="str">
        <f t="shared" si="60"/>
        <v xml:space="preserve"> </v>
      </c>
      <c r="AD1957" s="70">
        <v>2460</v>
      </c>
      <c r="AE1957">
        <f>'Component Informations'!$N963</f>
        <v>0</v>
      </c>
      <c r="AF1957">
        <f>'Component Informations'!$O963</f>
        <v>0</v>
      </c>
      <c r="AG1957" s="73">
        <f>'Component Informations'!$P963</f>
        <v>0</v>
      </c>
      <c r="AM1957" t="str">
        <f t="shared" si="61"/>
        <v xml:space="preserve"> </v>
      </c>
    </row>
    <row r="1958" spans="19:39">
      <c r="S1958" s="70">
        <v>958</v>
      </c>
      <c r="T1958" s="73">
        <f>'Product Informations'!$O966</f>
        <v>0</v>
      </c>
      <c r="U1958" s="73">
        <f>'Product Informations'!$P966</f>
        <v>0</v>
      </c>
      <c r="V1958" s="73">
        <f>'Product Informations'!$Q966</f>
        <v>0</v>
      </c>
      <c r="AC1958" s="67" t="str">
        <f t="shared" si="60"/>
        <v xml:space="preserve"> </v>
      </c>
      <c r="AD1958" s="70">
        <v>2461</v>
      </c>
      <c r="AE1958">
        <f>'Component Informations'!$N964</f>
        <v>0</v>
      </c>
      <c r="AF1958">
        <f>'Component Informations'!$O964</f>
        <v>0</v>
      </c>
      <c r="AG1958" s="73">
        <f>'Component Informations'!$P964</f>
        <v>0</v>
      </c>
      <c r="AM1958" t="str">
        <f t="shared" si="61"/>
        <v xml:space="preserve"> </v>
      </c>
    </row>
    <row r="1959" spans="19:39">
      <c r="S1959" s="70">
        <v>959</v>
      </c>
      <c r="T1959" s="73">
        <f>'Product Informations'!$O967</f>
        <v>0</v>
      </c>
      <c r="U1959" s="73">
        <f>'Product Informations'!$P967</f>
        <v>0</v>
      </c>
      <c r="V1959" s="73">
        <f>'Product Informations'!$Q967</f>
        <v>0</v>
      </c>
      <c r="AC1959" s="67" t="str">
        <f t="shared" si="60"/>
        <v xml:space="preserve"> </v>
      </c>
      <c r="AD1959" s="70">
        <v>2462</v>
      </c>
      <c r="AE1959">
        <f>'Component Informations'!$N965</f>
        <v>0</v>
      </c>
      <c r="AF1959">
        <f>'Component Informations'!$O965</f>
        <v>0</v>
      </c>
      <c r="AG1959" s="73">
        <f>'Component Informations'!$P965</f>
        <v>0</v>
      </c>
      <c r="AM1959" t="str">
        <f t="shared" si="61"/>
        <v xml:space="preserve"> </v>
      </c>
    </row>
    <row r="1960" spans="19:39">
      <c r="S1960" s="70">
        <v>960</v>
      </c>
      <c r="T1960" s="73">
        <f>'Product Informations'!$O968</f>
        <v>0</v>
      </c>
      <c r="U1960" s="73">
        <f>'Product Informations'!$P968</f>
        <v>0</v>
      </c>
      <c r="V1960" s="73">
        <f>'Product Informations'!$Q968</f>
        <v>0</v>
      </c>
      <c r="AC1960" s="67" t="str">
        <f t="shared" si="60"/>
        <v xml:space="preserve"> </v>
      </c>
      <c r="AD1960" s="70">
        <v>2463</v>
      </c>
      <c r="AE1960">
        <f>'Component Informations'!$N966</f>
        <v>0</v>
      </c>
      <c r="AF1960">
        <f>'Component Informations'!$O966</f>
        <v>0</v>
      </c>
      <c r="AG1960" s="73">
        <f>'Component Informations'!$P966</f>
        <v>0</v>
      </c>
      <c r="AM1960" t="str">
        <f t="shared" si="61"/>
        <v xml:space="preserve"> </v>
      </c>
    </row>
    <row r="1961" spans="19:39">
      <c r="S1961" s="70">
        <v>961</v>
      </c>
      <c r="T1961" s="73">
        <f>'Product Informations'!$O969</f>
        <v>0</v>
      </c>
      <c r="U1961" s="73">
        <f>'Product Informations'!$P969</f>
        <v>0</v>
      </c>
      <c r="V1961" s="73">
        <f>'Product Informations'!$Q969</f>
        <v>0</v>
      </c>
      <c r="AC1961" s="67" t="str">
        <f t="shared" si="60"/>
        <v xml:space="preserve"> </v>
      </c>
      <c r="AD1961" s="70">
        <v>2464</v>
      </c>
      <c r="AE1961">
        <f>'Component Informations'!$N967</f>
        <v>0</v>
      </c>
      <c r="AF1961">
        <f>'Component Informations'!$O967</f>
        <v>0</v>
      </c>
      <c r="AG1961" s="73">
        <f>'Component Informations'!$P967</f>
        <v>0</v>
      </c>
      <c r="AM1961" t="str">
        <f t="shared" si="61"/>
        <v xml:space="preserve"> </v>
      </c>
    </row>
    <row r="1962" spans="19:39">
      <c r="S1962" s="70">
        <v>962</v>
      </c>
      <c r="T1962" s="73">
        <f>'Product Informations'!$O970</f>
        <v>0</v>
      </c>
      <c r="U1962" s="73">
        <f>'Product Informations'!$P970</f>
        <v>0</v>
      </c>
      <c r="V1962" s="73">
        <f>'Product Informations'!$Q970</f>
        <v>0</v>
      </c>
      <c r="AC1962" s="67" t="str">
        <f t="shared" si="60"/>
        <v xml:space="preserve"> </v>
      </c>
      <c r="AD1962" s="70">
        <v>2465</v>
      </c>
      <c r="AE1962">
        <f>'Component Informations'!$N968</f>
        <v>0</v>
      </c>
      <c r="AF1962">
        <f>'Component Informations'!$O968</f>
        <v>0</v>
      </c>
      <c r="AG1962" s="73">
        <f>'Component Informations'!$P968</f>
        <v>0</v>
      </c>
      <c r="AM1962" t="str">
        <f t="shared" si="61"/>
        <v xml:space="preserve"> </v>
      </c>
    </row>
    <row r="1963" spans="19:39">
      <c r="S1963" s="70">
        <v>963</v>
      </c>
      <c r="T1963" s="73">
        <f>'Product Informations'!$O971</f>
        <v>0</v>
      </c>
      <c r="U1963" s="73">
        <f>'Product Informations'!$P971</f>
        <v>0</v>
      </c>
      <c r="V1963" s="73">
        <f>'Product Informations'!$Q971</f>
        <v>0</v>
      </c>
      <c r="AC1963" s="67" t="str">
        <f t="shared" si="60"/>
        <v xml:space="preserve"> </v>
      </c>
      <c r="AD1963" s="70">
        <v>2466</v>
      </c>
      <c r="AE1963">
        <f>'Component Informations'!$N969</f>
        <v>0</v>
      </c>
      <c r="AF1963">
        <f>'Component Informations'!$O969</f>
        <v>0</v>
      </c>
      <c r="AG1963" s="73">
        <f>'Component Informations'!$P969</f>
        <v>0</v>
      </c>
      <c r="AM1963" t="str">
        <f t="shared" si="61"/>
        <v xml:space="preserve"> </v>
      </c>
    </row>
    <row r="1964" spans="19:39">
      <c r="S1964" s="70">
        <v>964</v>
      </c>
      <c r="T1964" s="73">
        <f>'Product Informations'!$O972</f>
        <v>0</v>
      </c>
      <c r="U1964" s="73">
        <f>'Product Informations'!$P972</f>
        <v>0</v>
      </c>
      <c r="V1964" s="73">
        <f>'Product Informations'!$Q972</f>
        <v>0</v>
      </c>
      <c r="AC1964" s="67" t="str">
        <f t="shared" si="60"/>
        <v xml:space="preserve"> </v>
      </c>
      <c r="AD1964" s="70">
        <v>2467</v>
      </c>
      <c r="AE1964">
        <f>'Component Informations'!$N970</f>
        <v>0</v>
      </c>
      <c r="AF1964">
        <f>'Component Informations'!$O970</f>
        <v>0</v>
      </c>
      <c r="AG1964" s="73">
        <f>'Component Informations'!$P970</f>
        <v>0</v>
      </c>
      <c r="AM1964" t="str">
        <f t="shared" si="61"/>
        <v xml:space="preserve"> </v>
      </c>
    </row>
    <row r="1965" spans="19:39">
      <c r="S1965" s="70">
        <v>965</v>
      </c>
      <c r="T1965" s="73">
        <f>'Product Informations'!$O973</f>
        <v>0</v>
      </c>
      <c r="U1965" s="73">
        <f>'Product Informations'!$P973</f>
        <v>0</v>
      </c>
      <c r="V1965" s="73">
        <f>'Product Informations'!$Q973</f>
        <v>0</v>
      </c>
      <c r="AC1965" s="67" t="str">
        <f t="shared" si="60"/>
        <v xml:space="preserve"> </v>
      </c>
      <c r="AD1965" s="70">
        <v>2468</v>
      </c>
      <c r="AE1965">
        <f>'Component Informations'!$N971</f>
        <v>0</v>
      </c>
      <c r="AF1965">
        <f>'Component Informations'!$O971</f>
        <v>0</v>
      </c>
      <c r="AG1965" s="73">
        <f>'Component Informations'!$P971</f>
        <v>0</v>
      </c>
      <c r="AM1965" t="str">
        <f t="shared" si="61"/>
        <v xml:space="preserve"> </v>
      </c>
    </row>
    <row r="1966" spans="19:39">
      <c r="S1966" s="70">
        <v>966</v>
      </c>
      <c r="T1966" s="73">
        <f>'Product Informations'!$O974</f>
        <v>0</v>
      </c>
      <c r="U1966" s="73">
        <f>'Product Informations'!$P974</f>
        <v>0</v>
      </c>
      <c r="V1966" s="73">
        <f>'Product Informations'!$Q974</f>
        <v>0</v>
      </c>
      <c r="AC1966" s="67" t="str">
        <f t="shared" si="60"/>
        <v xml:space="preserve"> </v>
      </c>
      <c r="AD1966" s="70">
        <v>2469</v>
      </c>
      <c r="AE1966">
        <f>'Component Informations'!$N972</f>
        <v>0</v>
      </c>
      <c r="AF1966">
        <f>'Component Informations'!$O972</f>
        <v>0</v>
      </c>
      <c r="AG1966" s="73">
        <f>'Component Informations'!$P972</f>
        <v>0</v>
      </c>
      <c r="AM1966" t="str">
        <f t="shared" si="61"/>
        <v xml:space="preserve"> </v>
      </c>
    </row>
    <row r="1967" spans="19:39">
      <c r="S1967" s="70">
        <v>967</v>
      </c>
      <c r="T1967" s="73">
        <f>'Product Informations'!$O975</f>
        <v>0</v>
      </c>
      <c r="U1967" s="73">
        <f>'Product Informations'!$P975</f>
        <v>0</v>
      </c>
      <c r="V1967" s="73">
        <f>'Product Informations'!$Q975</f>
        <v>0</v>
      </c>
      <c r="AC1967" s="67" t="str">
        <f t="shared" si="60"/>
        <v xml:space="preserve"> </v>
      </c>
      <c r="AD1967" s="70">
        <v>2470</v>
      </c>
      <c r="AE1967">
        <f>'Component Informations'!$N973</f>
        <v>0</v>
      </c>
      <c r="AF1967">
        <f>'Component Informations'!$O973</f>
        <v>0</v>
      </c>
      <c r="AG1967" s="73">
        <f>'Component Informations'!$P973</f>
        <v>0</v>
      </c>
      <c r="AM1967" t="str">
        <f t="shared" si="61"/>
        <v xml:space="preserve"> </v>
      </c>
    </row>
    <row r="1968" spans="19:39">
      <c r="S1968" s="70">
        <v>968</v>
      </c>
      <c r="T1968" s="73">
        <f>'Product Informations'!$O976</f>
        <v>0</v>
      </c>
      <c r="U1968" s="73">
        <f>'Product Informations'!$P976</f>
        <v>0</v>
      </c>
      <c r="V1968" s="73">
        <f>'Product Informations'!$Q976</f>
        <v>0</v>
      </c>
      <c r="AC1968" s="67" t="str">
        <f t="shared" si="60"/>
        <v xml:space="preserve"> </v>
      </c>
      <c r="AD1968" s="70">
        <v>2471</v>
      </c>
      <c r="AE1968">
        <f>'Component Informations'!$N974</f>
        <v>0</v>
      </c>
      <c r="AF1968">
        <f>'Component Informations'!$O974</f>
        <v>0</v>
      </c>
      <c r="AG1968" s="73">
        <f>'Component Informations'!$P974</f>
        <v>0</v>
      </c>
      <c r="AM1968" t="str">
        <f t="shared" si="61"/>
        <v xml:space="preserve"> </v>
      </c>
    </row>
    <row r="1969" spans="19:39">
      <c r="S1969" s="70">
        <v>969</v>
      </c>
      <c r="T1969" s="73">
        <f>'Product Informations'!$O977</f>
        <v>0</v>
      </c>
      <c r="U1969" s="73">
        <f>'Product Informations'!$P977</f>
        <v>0</v>
      </c>
      <c r="V1969" s="73">
        <f>'Product Informations'!$Q977</f>
        <v>0</v>
      </c>
      <c r="AC1969" s="67" t="str">
        <f t="shared" si="60"/>
        <v xml:space="preserve"> </v>
      </c>
      <c r="AD1969" s="70">
        <v>2472</v>
      </c>
      <c r="AE1969">
        <f>'Component Informations'!$N975</f>
        <v>0</v>
      </c>
      <c r="AF1969">
        <f>'Component Informations'!$O975</f>
        <v>0</v>
      </c>
      <c r="AG1969" s="73">
        <f>'Component Informations'!$P975</f>
        <v>0</v>
      </c>
      <c r="AM1969" t="str">
        <f t="shared" si="61"/>
        <v xml:space="preserve"> </v>
      </c>
    </row>
    <row r="1970" spans="19:39">
      <c r="S1970" s="70">
        <v>970</v>
      </c>
      <c r="T1970" s="73">
        <f>'Product Informations'!$O978</f>
        <v>0</v>
      </c>
      <c r="U1970" s="73">
        <f>'Product Informations'!$P978</f>
        <v>0</v>
      </c>
      <c r="V1970" s="73">
        <f>'Product Informations'!$Q978</f>
        <v>0</v>
      </c>
      <c r="AC1970" s="67" t="str">
        <f t="shared" si="60"/>
        <v xml:space="preserve"> </v>
      </c>
      <c r="AD1970" s="70">
        <v>2473</v>
      </c>
      <c r="AE1970">
        <f>'Component Informations'!$N976</f>
        <v>0</v>
      </c>
      <c r="AF1970">
        <f>'Component Informations'!$O976</f>
        <v>0</v>
      </c>
      <c r="AG1970" s="73">
        <f>'Component Informations'!$P976</f>
        <v>0</v>
      </c>
      <c r="AM1970" t="str">
        <f t="shared" si="61"/>
        <v xml:space="preserve"> </v>
      </c>
    </row>
    <row r="1971" spans="19:39">
      <c r="S1971" s="70">
        <v>971</v>
      </c>
      <c r="T1971" s="73">
        <f>'Product Informations'!$O979</f>
        <v>0</v>
      </c>
      <c r="U1971" s="73">
        <f>'Product Informations'!$P979</f>
        <v>0</v>
      </c>
      <c r="V1971" s="73">
        <f>'Product Informations'!$Q979</f>
        <v>0</v>
      </c>
      <c r="AC1971" s="67" t="str">
        <f t="shared" si="60"/>
        <v xml:space="preserve"> </v>
      </c>
      <c r="AD1971" s="70">
        <v>2474</v>
      </c>
      <c r="AE1971">
        <f>'Component Informations'!$N977</f>
        <v>0</v>
      </c>
      <c r="AF1971">
        <f>'Component Informations'!$O977</f>
        <v>0</v>
      </c>
      <c r="AG1971" s="73">
        <f>'Component Informations'!$P977</f>
        <v>0</v>
      </c>
      <c r="AM1971" t="str">
        <f t="shared" si="61"/>
        <v xml:space="preserve"> </v>
      </c>
    </row>
    <row r="1972" spans="19:39">
      <c r="S1972" s="70">
        <v>972</v>
      </c>
      <c r="T1972" s="73">
        <f>'Product Informations'!$O980</f>
        <v>0</v>
      </c>
      <c r="U1972" s="73">
        <f>'Product Informations'!$P980</f>
        <v>0</v>
      </c>
      <c r="V1972" s="73">
        <f>'Product Informations'!$Q980</f>
        <v>0</v>
      </c>
      <c r="AC1972" s="67" t="str">
        <f t="shared" si="60"/>
        <v xml:space="preserve"> </v>
      </c>
      <c r="AD1972" s="70">
        <v>2475</v>
      </c>
      <c r="AE1972">
        <f>'Component Informations'!$N978</f>
        <v>0</v>
      </c>
      <c r="AF1972">
        <f>'Component Informations'!$O978</f>
        <v>0</v>
      </c>
      <c r="AG1972" s="73">
        <f>'Component Informations'!$P978</f>
        <v>0</v>
      </c>
      <c r="AM1972" t="str">
        <f t="shared" si="61"/>
        <v xml:space="preserve"> </v>
      </c>
    </row>
    <row r="1973" spans="19:39">
      <c r="S1973" s="70">
        <v>973</v>
      </c>
      <c r="T1973" s="73">
        <f>'Product Informations'!$O981</f>
        <v>0</v>
      </c>
      <c r="U1973" s="73">
        <f>'Product Informations'!$P981</f>
        <v>0</v>
      </c>
      <c r="V1973" s="73">
        <f>'Product Informations'!$Q981</f>
        <v>0</v>
      </c>
      <c r="AC1973" s="67" t="str">
        <f t="shared" si="60"/>
        <v xml:space="preserve"> </v>
      </c>
      <c r="AD1973" s="70">
        <v>2476</v>
      </c>
      <c r="AE1973">
        <f>'Component Informations'!$N979</f>
        <v>0</v>
      </c>
      <c r="AF1973">
        <f>'Component Informations'!$O979</f>
        <v>0</v>
      </c>
      <c r="AG1973" s="73">
        <f>'Component Informations'!$P979</f>
        <v>0</v>
      </c>
      <c r="AM1973" t="str">
        <f t="shared" si="61"/>
        <v xml:space="preserve"> </v>
      </c>
    </row>
    <row r="1974" spans="19:39">
      <c r="S1974" s="70">
        <v>974</v>
      </c>
      <c r="T1974" s="73">
        <f>'Product Informations'!$O982</f>
        <v>0</v>
      </c>
      <c r="U1974" s="73">
        <f>'Product Informations'!$P982</f>
        <v>0</v>
      </c>
      <c r="V1974" s="73">
        <f>'Product Informations'!$Q982</f>
        <v>0</v>
      </c>
      <c r="AC1974" s="67" t="str">
        <f t="shared" si="60"/>
        <v xml:space="preserve"> </v>
      </c>
      <c r="AD1974" s="70">
        <v>2477</v>
      </c>
      <c r="AE1974">
        <f>'Component Informations'!$N980</f>
        <v>0</v>
      </c>
      <c r="AF1974">
        <f>'Component Informations'!$O980</f>
        <v>0</v>
      </c>
      <c r="AG1974" s="73">
        <f>'Component Informations'!$P980</f>
        <v>0</v>
      </c>
      <c r="AM1974" t="str">
        <f t="shared" si="61"/>
        <v xml:space="preserve"> </v>
      </c>
    </row>
    <row r="1975" spans="19:39">
      <c r="S1975" s="70">
        <v>975</v>
      </c>
      <c r="T1975" s="73">
        <f>'Product Informations'!$O983</f>
        <v>0</v>
      </c>
      <c r="U1975" s="73">
        <f>'Product Informations'!$P983</f>
        <v>0</v>
      </c>
      <c r="V1975" s="73">
        <f>'Product Informations'!$Q983</f>
        <v>0</v>
      </c>
      <c r="AC1975" s="67" t="str">
        <f t="shared" si="60"/>
        <v xml:space="preserve"> </v>
      </c>
      <c r="AD1975" s="70">
        <v>2478</v>
      </c>
      <c r="AE1975">
        <f>'Component Informations'!$N981</f>
        <v>0</v>
      </c>
      <c r="AF1975">
        <f>'Component Informations'!$O981</f>
        <v>0</v>
      </c>
      <c r="AG1975" s="73">
        <f>'Component Informations'!$P981</f>
        <v>0</v>
      </c>
      <c r="AM1975" t="str">
        <f t="shared" si="61"/>
        <v xml:space="preserve"> </v>
      </c>
    </row>
    <row r="1976" spans="19:39">
      <c r="S1976" s="70">
        <v>976</v>
      </c>
      <c r="T1976" s="73">
        <f>'Product Informations'!$O984</f>
        <v>0</v>
      </c>
      <c r="U1976" s="73">
        <f>'Product Informations'!$P984</f>
        <v>0</v>
      </c>
      <c r="V1976" s="73">
        <f>'Product Informations'!$Q984</f>
        <v>0</v>
      </c>
      <c r="AC1976" s="67" t="str">
        <f t="shared" si="60"/>
        <v xml:space="preserve"> </v>
      </c>
      <c r="AD1976" s="70">
        <v>2479</v>
      </c>
      <c r="AE1976">
        <f>'Component Informations'!$N982</f>
        <v>0</v>
      </c>
      <c r="AF1976">
        <f>'Component Informations'!$O982</f>
        <v>0</v>
      </c>
      <c r="AG1976" s="73">
        <f>'Component Informations'!$P982</f>
        <v>0</v>
      </c>
      <c r="AM1976" t="str">
        <f t="shared" si="61"/>
        <v xml:space="preserve"> </v>
      </c>
    </row>
    <row r="1977" spans="19:39">
      <c r="S1977" s="70">
        <v>977</v>
      </c>
      <c r="T1977" s="73">
        <f>'Product Informations'!$O985</f>
        <v>0</v>
      </c>
      <c r="U1977" s="73">
        <f>'Product Informations'!$P985</f>
        <v>0</v>
      </c>
      <c r="V1977" s="73">
        <f>'Product Informations'!$Q985</f>
        <v>0</v>
      </c>
      <c r="AC1977" s="67" t="str">
        <f t="shared" si="60"/>
        <v xml:space="preserve"> </v>
      </c>
      <c r="AD1977" s="70">
        <v>2480</v>
      </c>
      <c r="AE1977">
        <f>'Component Informations'!$N983</f>
        <v>0</v>
      </c>
      <c r="AF1977">
        <f>'Component Informations'!$O983</f>
        <v>0</v>
      </c>
      <c r="AG1977" s="73">
        <f>'Component Informations'!$P983</f>
        <v>0</v>
      </c>
      <c r="AM1977" t="str">
        <f t="shared" si="61"/>
        <v xml:space="preserve"> </v>
      </c>
    </row>
    <row r="1978" spans="19:39">
      <c r="S1978" s="70">
        <v>978</v>
      </c>
      <c r="T1978" s="73">
        <f>'Product Informations'!$O986</f>
        <v>0</v>
      </c>
      <c r="U1978" s="73">
        <f>'Product Informations'!$P986</f>
        <v>0</v>
      </c>
      <c r="V1978" s="73">
        <f>'Product Informations'!$Q986</f>
        <v>0</v>
      </c>
      <c r="AC1978" s="67" t="str">
        <f t="shared" si="60"/>
        <v xml:space="preserve"> </v>
      </c>
      <c r="AD1978" s="70">
        <v>2481</v>
      </c>
      <c r="AE1978">
        <f>'Component Informations'!$N984</f>
        <v>0</v>
      </c>
      <c r="AF1978">
        <f>'Component Informations'!$O984</f>
        <v>0</v>
      </c>
      <c r="AG1978" s="73">
        <f>'Component Informations'!$P984</f>
        <v>0</v>
      </c>
      <c r="AM1978" t="str">
        <f t="shared" si="61"/>
        <v xml:space="preserve"> </v>
      </c>
    </row>
    <row r="1979" spans="19:39">
      <c r="S1979" s="70">
        <v>979</v>
      </c>
      <c r="T1979" s="73">
        <f>'Product Informations'!$O987</f>
        <v>0</v>
      </c>
      <c r="U1979" s="73">
        <f>'Product Informations'!$P987</f>
        <v>0</v>
      </c>
      <c r="V1979" s="73">
        <f>'Product Informations'!$Q987</f>
        <v>0</v>
      </c>
      <c r="AC1979" s="67" t="str">
        <f t="shared" si="60"/>
        <v xml:space="preserve"> </v>
      </c>
      <c r="AD1979" s="70">
        <v>2482</v>
      </c>
      <c r="AE1979">
        <f>'Component Informations'!$N985</f>
        <v>0</v>
      </c>
      <c r="AF1979">
        <f>'Component Informations'!$O985</f>
        <v>0</v>
      </c>
      <c r="AG1979" s="73">
        <f>'Component Informations'!$P985</f>
        <v>0</v>
      </c>
      <c r="AM1979" t="str">
        <f t="shared" si="61"/>
        <v xml:space="preserve"> </v>
      </c>
    </row>
    <row r="1980" spans="19:39">
      <c r="S1980" s="70">
        <v>980</v>
      </c>
      <c r="T1980" s="73">
        <f>'Product Informations'!$O988</f>
        <v>0</v>
      </c>
      <c r="U1980" s="73">
        <f>'Product Informations'!$P988</f>
        <v>0</v>
      </c>
      <c r="V1980" s="73">
        <f>'Product Informations'!$Q988</f>
        <v>0</v>
      </c>
      <c r="AC1980" s="67" t="str">
        <f t="shared" si="60"/>
        <v xml:space="preserve"> </v>
      </c>
      <c r="AD1980" s="70">
        <v>2483</v>
      </c>
      <c r="AE1980">
        <f>'Component Informations'!$N986</f>
        <v>0</v>
      </c>
      <c r="AF1980">
        <f>'Component Informations'!$O986</f>
        <v>0</v>
      </c>
      <c r="AG1980" s="73">
        <f>'Component Informations'!$P986</f>
        <v>0</v>
      </c>
      <c r="AM1980" t="str">
        <f t="shared" si="61"/>
        <v xml:space="preserve"> </v>
      </c>
    </row>
    <row r="1981" spans="19:39">
      <c r="S1981" s="70">
        <v>981</v>
      </c>
      <c r="T1981" s="73">
        <f>'Product Informations'!$O989</f>
        <v>0</v>
      </c>
      <c r="U1981" s="73">
        <f>'Product Informations'!$P989</f>
        <v>0</v>
      </c>
      <c r="V1981" s="73">
        <f>'Product Informations'!$Q989</f>
        <v>0</v>
      </c>
      <c r="AC1981" s="67" t="str">
        <f t="shared" si="60"/>
        <v xml:space="preserve"> </v>
      </c>
      <c r="AD1981" s="70">
        <v>2484</v>
      </c>
      <c r="AE1981">
        <f>'Component Informations'!$N987</f>
        <v>0</v>
      </c>
      <c r="AF1981">
        <f>'Component Informations'!$O987</f>
        <v>0</v>
      </c>
      <c r="AG1981" s="73">
        <f>'Component Informations'!$P987</f>
        <v>0</v>
      </c>
      <c r="AM1981" t="str">
        <f t="shared" si="61"/>
        <v xml:space="preserve"> </v>
      </c>
    </row>
    <row r="1982" spans="19:39">
      <c r="S1982" s="70">
        <v>982</v>
      </c>
      <c r="T1982" s="73">
        <f>'Product Informations'!$O990</f>
        <v>0</v>
      </c>
      <c r="U1982" s="73">
        <f>'Product Informations'!$P990</f>
        <v>0</v>
      </c>
      <c r="V1982" s="73">
        <f>'Product Informations'!$Q990</f>
        <v>0</v>
      </c>
      <c r="AC1982" s="67" t="str">
        <f t="shared" si="60"/>
        <v xml:space="preserve"> </v>
      </c>
      <c r="AD1982" s="70">
        <v>2485</v>
      </c>
      <c r="AE1982">
        <f>'Component Informations'!$N988</f>
        <v>0</v>
      </c>
      <c r="AF1982">
        <f>'Component Informations'!$O988</f>
        <v>0</v>
      </c>
      <c r="AG1982" s="73">
        <f>'Component Informations'!$P988</f>
        <v>0</v>
      </c>
      <c r="AM1982" t="str">
        <f t="shared" si="61"/>
        <v xml:space="preserve"> </v>
      </c>
    </row>
    <row r="1983" spans="19:39">
      <c r="S1983" s="70">
        <v>983</v>
      </c>
      <c r="T1983" s="73">
        <f>'Product Informations'!$O991</f>
        <v>0</v>
      </c>
      <c r="U1983" s="73">
        <f>'Product Informations'!$P991</f>
        <v>0</v>
      </c>
      <c r="V1983" s="73">
        <f>'Product Informations'!$Q991</f>
        <v>0</v>
      </c>
      <c r="AC1983" s="67" t="str">
        <f t="shared" si="60"/>
        <v xml:space="preserve"> </v>
      </c>
      <c r="AD1983" s="70">
        <v>2486</v>
      </c>
      <c r="AE1983">
        <f>'Component Informations'!$N989</f>
        <v>0</v>
      </c>
      <c r="AF1983">
        <f>'Component Informations'!$O989</f>
        <v>0</v>
      </c>
      <c r="AG1983" s="73">
        <f>'Component Informations'!$P989</f>
        <v>0</v>
      </c>
      <c r="AM1983" t="str">
        <f t="shared" si="61"/>
        <v xml:space="preserve"> </v>
      </c>
    </row>
    <row r="1984" spans="19:39">
      <c r="S1984" s="70">
        <v>984</v>
      </c>
      <c r="T1984" s="73">
        <f>'Product Informations'!$O992</f>
        <v>0</v>
      </c>
      <c r="U1984" s="73">
        <f>'Product Informations'!$P992</f>
        <v>0</v>
      </c>
      <c r="V1984" s="73">
        <f>'Product Informations'!$Q992</f>
        <v>0</v>
      </c>
      <c r="AC1984" s="67" t="str">
        <f t="shared" si="60"/>
        <v xml:space="preserve"> </v>
      </c>
      <c r="AD1984" s="70">
        <v>2487</v>
      </c>
      <c r="AE1984">
        <f>'Component Informations'!$N990</f>
        <v>0</v>
      </c>
      <c r="AF1984">
        <f>'Component Informations'!$O990</f>
        <v>0</v>
      </c>
      <c r="AG1984" s="73">
        <f>'Component Informations'!$P990</f>
        <v>0</v>
      </c>
      <c r="AM1984" t="str">
        <f t="shared" si="61"/>
        <v xml:space="preserve"> </v>
      </c>
    </row>
    <row r="1985" spans="19:39">
      <c r="S1985" s="70">
        <v>985</v>
      </c>
      <c r="T1985" s="73">
        <f>'Product Informations'!$O993</f>
        <v>0</v>
      </c>
      <c r="U1985" s="73">
        <f>'Product Informations'!$P993</f>
        <v>0</v>
      </c>
      <c r="V1985" s="73">
        <f>'Product Informations'!$Q993</f>
        <v>0</v>
      </c>
      <c r="AC1985" s="67" t="str">
        <f t="shared" si="60"/>
        <v xml:space="preserve"> </v>
      </c>
      <c r="AD1985" s="70">
        <v>2488</v>
      </c>
      <c r="AE1985">
        <f>'Component Informations'!$N991</f>
        <v>0</v>
      </c>
      <c r="AF1985">
        <f>'Component Informations'!$O991</f>
        <v>0</v>
      </c>
      <c r="AG1985" s="73">
        <f>'Component Informations'!$P991</f>
        <v>0</v>
      </c>
      <c r="AM1985" t="str">
        <f t="shared" si="61"/>
        <v xml:space="preserve"> </v>
      </c>
    </row>
    <row r="1986" spans="19:39">
      <c r="S1986" s="70">
        <v>986</v>
      </c>
      <c r="T1986" s="73">
        <f>'Product Informations'!$O994</f>
        <v>0</v>
      </c>
      <c r="U1986" s="73">
        <f>'Product Informations'!$P994</f>
        <v>0</v>
      </c>
      <c r="V1986" s="73">
        <f>'Product Informations'!$Q994</f>
        <v>0</v>
      </c>
      <c r="AC1986" s="67" t="str">
        <f t="shared" ref="AC1986:AC2049" si="62">Z1986&amp;" "&amp;AA1986</f>
        <v xml:space="preserve"> </v>
      </c>
      <c r="AD1986" s="70">
        <v>2489</v>
      </c>
      <c r="AE1986">
        <f>'Component Informations'!$N992</f>
        <v>0</v>
      </c>
      <c r="AF1986">
        <f>'Component Informations'!$O992</f>
        <v>0</v>
      </c>
      <c r="AG1986" s="73">
        <f>'Component Informations'!$P992</f>
        <v>0</v>
      </c>
      <c r="AM1986" t="str">
        <f t="shared" ref="AM1986:AM2049" si="63">AJ1986&amp;" "&amp;AK1986</f>
        <v xml:space="preserve"> </v>
      </c>
    </row>
    <row r="1987" spans="19:39">
      <c r="S1987" s="70">
        <v>987</v>
      </c>
      <c r="T1987" s="73">
        <f>'Product Informations'!$O995</f>
        <v>0</v>
      </c>
      <c r="U1987" s="73">
        <f>'Product Informations'!$P995</f>
        <v>0</v>
      </c>
      <c r="V1987" s="73">
        <f>'Product Informations'!$Q995</f>
        <v>0</v>
      </c>
      <c r="AC1987" s="67" t="str">
        <f t="shared" si="62"/>
        <v xml:space="preserve"> </v>
      </c>
      <c r="AD1987" s="70">
        <v>2490</v>
      </c>
      <c r="AE1987">
        <f>'Component Informations'!$N993</f>
        <v>0</v>
      </c>
      <c r="AF1987">
        <f>'Component Informations'!$O993</f>
        <v>0</v>
      </c>
      <c r="AG1987" s="73">
        <f>'Component Informations'!$P993</f>
        <v>0</v>
      </c>
      <c r="AM1987" t="str">
        <f t="shared" si="63"/>
        <v xml:space="preserve"> </v>
      </c>
    </row>
    <row r="1988" spans="19:39">
      <c r="S1988" s="70">
        <v>988</v>
      </c>
      <c r="T1988" s="73">
        <f>'Product Informations'!$O996</f>
        <v>0</v>
      </c>
      <c r="U1988" s="73">
        <f>'Product Informations'!$P996</f>
        <v>0</v>
      </c>
      <c r="V1988" s="73">
        <f>'Product Informations'!$Q996</f>
        <v>0</v>
      </c>
      <c r="AC1988" s="67" t="str">
        <f t="shared" si="62"/>
        <v xml:space="preserve"> </v>
      </c>
      <c r="AD1988" s="70">
        <v>2491</v>
      </c>
      <c r="AE1988">
        <f>'Component Informations'!$N994</f>
        <v>0</v>
      </c>
      <c r="AF1988">
        <f>'Component Informations'!$O994</f>
        <v>0</v>
      </c>
      <c r="AG1988" s="73">
        <f>'Component Informations'!$P994</f>
        <v>0</v>
      </c>
      <c r="AM1988" t="str">
        <f t="shared" si="63"/>
        <v xml:space="preserve"> </v>
      </c>
    </row>
    <row r="1989" spans="19:39">
      <c r="S1989" s="70">
        <v>989</v>
      </c>
      <c r="T1989" s="73">
        <f>'Product Informations'!$O997</f>
        <v>0</v>
      </c>
      <c r="U1989" s="73">
        <f>'Product Informations'!$P997</f>
        <v>0</v>
      </c>
      <c r="V1989" s="73">
        <f>'Product Informations'!$Q997</f>
        <v>0</v>
      </c>
      <c r="AC1989" s="67" t="str">
        <f t="shared" si="62"/>
        <v xml:space="preserve"> </v>
      </c>
      <c r="AD1989" s="70">
        <v>2492</v>
      </c>
      <c r="AE1989">
        <f>'Component Informations'!$N995</f>
        <v>0</v>
      </c>
      <c r="AF1989">
        <f>'Component Informations'!$O995</f>
        <v>0</v>
      </c>
      <c r="AG1989" s="73">
        <f>'Component Informations'!$P995</f>
        <v>0</v>
      </c>
      <c r="AM1989" t="str">
        <f t="shared" si="63"/>
        <v xml:space="preserve"> </v>
      </c>
    </row>
    <row r="1990" spans="19:39">
      <c r="S1990" s="70">
        <v>990</v>
      </c>
      <c r="T1990" s="73">
        <f>'Product Informations'!$O998</f>
        <v>0</v>
      </c>
      <c r="U1990" s="73">
        <f>'Product Informations'!$P998</f>
        <v>0</v>
      </c>
      <c r="V1990" s="73">
        <f>'Product Informations'!$Q998</f>
        <v>0</v>
      </c>
      <c r="AC1990" s="67" t="str">
        <f t="shared" si="62"/>
        <v xml:space="preserve"> </v>
      </c>
      <c r="AD1990" s="70">
        <v>2493</v>
      </c>
      <c r="AE1990">
        <f>'Component Informations'!$N996</f>
        <v>0</v>
      </c>
      <c r="AF1990">
        <f>'Component Informations'!$O996</f>
        <v>0</v>
      </c>
      <c r="AG1990" s="73">
        <f>'Component Informations'!$P996</f>
        <v>0</v>
      </c>
      <c r="AM1990" t="str">
        <f t="shared" si="63"/>
        <v xml:space="preserve"> </v>
      </c>
    </row>
    <row r="1991" spans="19:39">
      <c r="S1991" s="70">
        <v>991</v>
      </c>
      <c r="T1991" s="73">
        <f>'Product Informations'!$O999</f>
        <v>0</v>
      </c>
      <c r="U1991" s="73">
        <f>'Product Informations'!$P999</f>
        <v>0</v>
      </c>
      <c r="V1991" s="73">
        <f>'Product Informations'!$Q999</f>
        <v>0</v>
      </c>
      <c r="AC1991" s="67" t="str">
        <f t="shared" si="62"/>
        <v xml:space="preserve"> </v>
      </c>
      <c r="AD1991" s="70">
        <v>2494</v>
      </c>
      <c r="AE1991">
        <f>'Component Informations'!$N997</f>
        <v>0</v>
      </c>
      <c r="AF1991">
        <f>'Component Informations'!$O997</f>
        <v>0</v>
      </c>
      <c r="AG1991" s="73">
        <f>'Component Informations'!$P997</f>
        <v>0</v>
      </c>
      <c r="AM1991" t="str">
        <f t="shared" si="63"/>
        <v xml:space="preserve"> </v>
      </c>
    </row>
    <row r="1992" spans="19:39">
      <c r="S1992" s="70">
        <v>992</v>
      </c>
      <c r="T1992" s="73">
        <f>'Product Informations'!$O1000</f>
        <v>0</v>
      </c>
      <c r="U1992" s="73">
        <f>'Product Informations'!$P1000</f>
        <v>0</v>
      </c>
      <c r="V1992" s="73">
        <f>'Product Informations'!$Q1000</f>
        <v>0</v>
      </c>
      <c r="AC1992" s="67" t="str">
        <f t="shared" si="62"/>
        <v xml:space="preserve"> </v>
      </c>
      <c r="AD1992" s="70">
        <v>2495</v>
      </c>
      <c r="AE1992">
        <f>'Component Informations'!$N998</f>
        <v>0</v>
      </c>
      <c r="AF1992">
        <f>'Component Informations'!$O998</f>
        <v>0</v>
      </c>
      <c r="AG1992" s="73">
        <f>'Component Informations'!$P998</f>
        <v>0</v>
      </c>
      <c r="AM1992" t="str">
        <f t="shared" si="63"/>
        <v xml:space="preserve"> </v>
      </c>
    </row>
    <row r="1993" spans="19:39">
      <c r="S1993" s="70">
        <v>993</v>
      </c>
      <c r="T1993" s="73">
        <f>'Product Informations'!$O1001</f>
        <v>0</v>
      </c>
      <c r="U1993" s="73">
        <f>'Product Informations'!$P1001</f>
        <v>0</v>
      </c>
      <c r="V1993" s="73">
        <f>'Product Informations'!$Q1001</f>
        <v>0</v>
      </c>
      <c r="AC1993" s="67" t="str">
        <f t="shared" si="62"/>
        <v xml:space="preserve"> </v>
      </c>
      <c r="AD1993" s="70">
        <v>2496</v>
      </c>
      <c r="AE1993">
        <f>'Component Informations'!$N999</f>
        <v>0</v>
      </c>
      <c r="AF1993">
        <f>'Component Informations'!$O999</f>
        <v>0</v>
      </c>
      <c r="AG1993" s="73">
        <f>'Component Informations'!$P999</f>
        <v>0</v>
      </c>
      <c r="AM1993" t="str">
        <f t="shared" si="63"/>
        <v xml:space="preserve"> </v>
      </c>
    </row>
    <row r="1994" spans="19:39">
      <c r="S1994" s="70">
        <v>994</v>
      </c>
      <c r="T1994" s="73">
        <f>'Product Informations'!$O1002</f>
        <v>0</v>
      </c>
      <c r="U1994" s="73">
        <f>'Product Informations'!$P1002</f>
        <v>0</v>
      </c>
      <c r="V1994" s="73">
        <f>'Product Informations'!$Q1002</f>
        <v>0</v>
      </c>
      <c r="AC1994" s="67" t="str">
        <f t="shared" si="62"/>
        <v xml:space="preserve"> </v>
      </c>
      <c r="AD1994" s="70">
        <v>2497</v>
      </c>
      <c r="AE1994">
        <f>'Component Informations'!$N1000</f>
        <v>0</v>
      </c>
      <c r="AF1994">
        <f>'Component Informations'!$O1000</f>
        <v>0</v>
      </c>
      <c r="AG1994" s="73">
        <f>'Component Informations'!$P1000</f>
        <v>0</v>
      </c>
      <c r="AM1994" t="str">
        <f t="shared" si="63"/>
        <v xml:space="preserve"> </v>
      </c>
    </row>
    <row r="1995" spans="19:39">
      <c r="S1995" s="70">
        <v>995</v>
      </c>
      <c r="T1995" s="73">
        <f>'Product Informations'!$O1003</f>
        <v>0</v>
      </c>
      <c r="U1995" s="73">
        <f>'Product Informations'!$P1003</f>
        <v>0</v>
      </c>
      <c r="V1995" s="73">
        <f>'Product Informations'!$Q1003</f>
        <v>0</v>
      </c>
      <c r="AC1995" s="67" t="str">
        <f t="shared" si="62"/>
        <v xml:space="preserve"> </v>
      </c>
      <c r="AD1995" s="70">
        <v>2498</v>
      </c>
      <c r="AE1995">
        <f>'Component Informations'!$N1001</f>
        <v>0</v>
      </c>
      <c r="AF1995">
        <f>'Component Informations'!$O1001</f>
        <v>0</v>
      </c>
      <c r="AG1995" s="73">
        <f>'Component Informations'!$P1001</f>
        <v>0</v>
      </c>
      <c r="AM1995" t="str">
        <f t="shared" si="63"/>
        <v xml:space="preserve"> </v>
      </c>
    </row>
    <row r="1996" spans="19:39">
      <c r="S1996" s="70">
        <v>996</v>
      </c>
      <c r="T1996" s="73">
        <f>'Product Informations'!$O1004</f>
        <v>0</v>
      </c>
      <c r="U1996" s="73">
        <f>'Product Informations'!$P1004</f>
        <v>0</v>
      </c>
      <c r="V1996" s="73">
        <f>'Product Informations'!$Q1004</f>
        <v>0</v>
      </c>
      <c r="AC1996" s="67" t="str">
        <f t="shared" si="62"/>
        <v xml:space="preserve"> </v>
      </c>
      <c r="AD1996" s="70">
        <v>2499</v>
      </c>
      <c r="AE1996">
        <f>'Component Informations'!$N1002</f>
        <v>0</v>
      </c>
      <c r="AF1996">
        <f>'Component Informations'!$O1002</f>
        <v>0</v>
      </c>
      <c r="AG1996" s="73">
        <f>'Component Informations'!$P1002</f>
        <v>0</v>
      </c>
      <c r="AM1996" t="str">
        <f t="shared" si="63"/>
        <v xml:space="preserve"> </v>
      </c>
    </row>
    <row r="1997" spans="19:39">
      <c r="S1997" s="70">
        <v>997</v>
      </c>
      <c r="T1997" s="73">
        <f>'Product Informations'!$O1005</f>
        <v>0</v>
      </c>
      <c r="U1997" s="73">
        <f>'Product Informations'!$P1005</f>
        <v>0</v>
      </c>
      <c r="V1997" s="73">
        <f>'Product Informations'!$Q1005</f>
        <v>0</v>
      </c>
      <c r="AC1997" s="67" t="str">
        <f t="shared" si="62"/>
        <v xml:space="preserve"> </v>
      </c>
      <c r="AD1997" s="70">
        <v>2500</v>
      </c>
      <c r="AE1997">
        <f>'Component Informations'!$N1003</f>
        <v>0</v>
      </c>
      <c r="AF1997">
        <f>'Component Informations'!$O1003</f>
        <v>0</v>
      </c>
      <c r="AG1997" s="73">
        <f>'Component Informations'!$P1003</f>
        <v>0</v>
      </c>
      <c r="AM1997" t="str">
        <f t="shared" si="63"/>
        <v xml:space="preserve"> </v>
      </c>
    </row>
    <row r="1998" spans="19:39">
      <c r="S1998" s="70">
        <v>998</v>
      </c>
      <c r="T1998" s="73">
        <f>'Product Informations'!$O1006</f>
        <v>0</v>
      </c>
      <c r="U1998" s="73">
        <f>'Product Informations'!$P1006</f>
        <v>0</v>
      </c>
      <c r="V1998" s="73">
        <f>'Product Informations'!$Q1006</f>
        <v>0</v>
      </c>
      <c r="AC1998" s="67" t="str">
        <f t="shared" si="62"/>
        <v xml:space="preserve"> </v>
      </c>
      <c r="AD1998" s="70">
        <v>2501</v>
      </c>
      <c r="AE1998">
        <f>'Component Informations'!$N1004</f>
        <v>0</v>
      </c>
      <c r="AF1998">
        <f>'Component Informations'!$O1004</f>
        <v>0</v>
      </c>
      <c r="AG1998" s="73">
        <f>'Component Informations'!$P1004</f>
        <v>0</v>
      </c>
      <c r="AM1998" t="str">
        <f t="shared" si="63"/>
        <v xml:space="preserve"> </v>
      </c>
    </row>
    <row r="1999" spans="19:39">
      <c r="S1999" s="70">
        <v>999</v>
      </c>
      <c r="T1999" s="73">
        <f>'Product Informations'!$O1007</f>
        <v>0</v>
      </c>
      <c r="U1999" s="73">
        <f>'Product Informations'!$P1007</f>
        <v>0</v>
      </c>
      <c r="V1999" s="73">
        <f>'Product Informations'!$Q1007</f>
        <v>0</v>
      </c>
      <c r="AC1999" s="67" t="str">
        <f t="shared" si="62"/>
        <v xml:space="preserve"> </v>
      </c>
      <c r="AD1999" s="70">
        <v>2502</v>
      </c>
      <c r="AE1999">
        <f>'Component Informations'!$N1005</f>
        <v>0</v>
      </c>
      <c r="AF1999">
        <f>'Component Informations'!$O1005</f>
        <v>0</v>
      </c>
      <c r="AG1999" s="73">
        <f>'Component Informations'!$P1005</f>
        <v>0</v>
      </c>
      <c r="AM1999" t="str">
        <f t="shared" si="63"/>
        <v xml:space="preserve"> </v>
      </c>
    </row>
    <row r="2000" spans="19:39">
      <c r="S2000" s="70">
        <v>1000</v>
      </c>
      <c r="T2000" s="73">
        <f>'Product Informations'!$O1008</f>
        <v>0</v>
      </c>
      <c r="U2000" s="73">
        <f>'Product Informations'!$P1008</f>
        <v>0</v>
      </c>
      <c r="V2000" s="73">
        <f>'Product Informations'!$Q1008</f>
        <v>0</v>
      </c>
      <c r="AC2000" s="67" t="str">
        <f t="shared" si="62"/>
        <v xml:space="preserve"> </v>
      </c>
      <c r="AD2000" s="70">
        <v>2503</v>
      </c>
      <c r="AE2000">
        <f>'Component Informations'!$N1006</f>
        <v>0</v>
      </c>
      <c r="AF2000">
        <f>'Component Informations'!$O1006</f>
        <v>0</v>
      </c>
      <c r="AG2000" s="73">
        <f>'Component Informations'!$P1006</f>
        <v>0</v>
      </c>
      <c r="AM2000" t="str">
        <f t="shared" si="63"/>
        <v xml:space="preserve"> </v>
      </c>
    </row>
    <row r="2001" spans="19:39">
      <c r="S2001" s="70">
        <v>1</v>
      </c>
      <c r="T2001" s="73">
        <f>'Product Informations'!$R9</f>
        <v>0</v>
      </c>
      <c r="U2001" s="73">
        <f>'Product Informations'!$S9</f>
        <v>0</v>
      </c>
      <c r="V2001" s="73">
        <f>'Product Informations'!$T9</f>
        <v>0</v>
      </c>
      <c r="AC2001" s="67" t="str">
        <f t="shared" si="62"/>
        <v xml:space="preserve"> </v>
      </c>
      <c r="AD2001" s="70">
        <v>1504</v>
      </c>
      <c r="AE2001">
        <f>'Component Informations'!$Q7</f>
        <v>0</v>
      </c>
      <c r="AF2001">
        <f>'Component Informations'!$R7</f>
        <v>0</v>
      </c>
      <c r="AG2001" s="73">
        <f>'Component Informations'!$S7</f>
        <v>0</v>
      </c>
      <c r="AM2001" t="str">
        <f t="shared" si="63"/>
        <v xml:space="preserve"> </v>
      </c>
    </row>
    <row r="2002" spans="19:39">
      <c r="S2002" s="70">
        <v>2</v>
      </c>
      <c r="T2002" s="73">
        <f>'Product Informations'!$R10</f>
        <v>0</v>
      </c>
      <c r="U2002" s="73">
        <f>'Product Informations'!$S10</f>
        <v>0</v>
      </c>
      <c r="V2002" s="73">
        <f>'Product Informations'!$T10</f>
        <v>0</v>
      </c>
      <c r="AC2002" s="67" t="str">
        <f t="shared" si="62"/>
        <v xml:space="preserve"> </v>
      </c>
      <c r="AD2002" s="70">
        <v>1505</v>
      </c>
      <c r="AE2002">
        <f>'Component Informations'!$Q8</f>
        <v>0</v>
      </c>
      <c r="AF2002">
        <f>'Component Informations'!$R8</f>
        <v>0</v>
      </c>
      <c r="AG2002" s="73">
        <f>'Component Informations'!$S8</f>
        <v>0</v>
      </c>
      <c r="AM2002" t="str">
        <f t="shared" si="63"/>
        <v xml:space="preserve"> </v>
      </c>
    </row>
    <row r="2003" spans="19:39">
      <c r="S2003" s="70">
        <v>3</v>
      </c>
      <c r="T2003" s="73">
        <f>'Product Informations'!$R11</f>
        <v>0</v>
      </c>
      <c r="U2003" s="73">
        <f>'Product Informations'!$S11</f>
        <v>0</v>
      </c>
      <c r="V2003" s="73">
        <f>'Product Informations'!$T11</f>
        <v>0</v>
      </c>
      <c r="AC2003" s="67" t="str">
        <f t="shared" si="62"/>
        <v xml:space="preserve"> </v>
      </c>
      <c r="AD2003" s="70">
        <v>1506</v>
      </c>
      <c r="AE2003">
        <f>'Component Informations'!$Q9</f>
        <v>0</v>
      </c>
      <c r="AF2003">
        <f>'Component Informations'!$R9</f>
        <v>0</v>
      </c>
      <c r="AG2003" s="73">
        <f>'Component Informations'!$S9</f>
        <v>0</v>
      </c>
      <c r="AM2003" t="str">
        <f t="shared" si="63"/>
        <v xml:space="preserve"> </v>
      </c>
    </row>
    <row r="2004" spans="19:39">
      <c r="S2004" s="70">
        <v>4</v>
      </c>
      <c r="T2004" s="73">
        <f>'Product Informations'!$R12</f>
        <v>0</v>
      </c>
      <c r="U2004" s="73">
        <f>'Product Informations'!$S12</f>
        <v>0</v>
      </c>
      <c r="V2004" s="73">
        <f>'Product Informations'!$T12</f>
        <v>0</v>
      </c>
      <c r="AC2004" s="67" t="str">
        <f t="shared" si="62"/>
        <v xml:space="preserve"> </v>
      </c>
      <c r="AD2004" s="70">
        <v>1507</v>
      </c>
      <c r="AE2004">
        <f>'Component Informations'!$Q10</f>
        <v>0</v>
      </c>
      <c r="AF2004">
        <f>'Component Informations'!$R10</f>
        <v>0</v>
      </c>
      <c r="AG2004" s="73">
        <f>'Component Informations'!$S10</f>
        <v>0</v>
      </c>
      <c r="AM2004" t="str">
        <f t="shared" si="63"/>
        <v xml:space="preserve"> </v>
      </c>
    </row>
    <row r="2005" spans="19:39">
      <c r="S2005" s="70">
        <v>5</v>
      </c>
      <c r="T2005" s="73">
        <f>'Product Informations'!$R13</f>
        <v>0</v>
      </c>
      <c r="U2005" s="73">
        <f>'Product Informations'!$S13</f>
        <v>0</v>
      </c>
      <c r="V2005" s="73">
        <f>'Product Informations'!$T13</f>
        <v>0</v>
      </c>
      <c r="AC2005" s="67" t="str">
        <f t="shared" si="62"/>
        <v xml:space="preserve"> </v>
      </c>
      <c r="AD2005" s="70">
        <v>1508</v>
      </c>
      <c r="AE2005">
        <f>'Component Informations'!$Q11</f>
        <v>0</v>
      </c>
      <c r="AF2005">
        <f>'Component Informations'!$R11</f>
        <v>0</v>
      </c>
      <c r="AG2005" s="73">
        <f>'Component Informations'!$S11</f>
        <v>0</v>
      </c>
      <c r="AM2005" t="str">
        <f t="shared" si="63"/>
        <v xml:space="preserve"> </v>
      </c>
    </row>
    <row r="2006" spans="19:39">
      <c r="S2006" s="70">
        <v>6</v>
      </c>
      <c r="T2006" s="73">
        <f>'Product Informations'!$R14</f>
        <v>0</v>
      </c>
      <c r="U2006" s="73">
        <f>'Product Informations'!$S14</f>
        <v>0</v>
      </c>
      <c r="V2006" s="73">
        <f>'Product Informations'!$T14</f>
        <v>0</v>
      </c>
      <c r="AC2006" s="67" t="str">
        <f t="shared" si="62"/>
        <v xml:space="preserve"> </v>
      </c>
      <c r="AD2006" s="70">
        <v>1509</v>
      </c>
      <c r="AE2006">
        <f>'Component Informations'!$Q12</f>
        <v>0</v>
      </c>
      <c r="AF2006">
        <f>'Component Informations'!$R12</f>
        <v>0</v>
      </c>
      <c r="AG2006" s="73">
        <f>'Component Informations'!$S12</f>
        <v>0</v>
      </c>
      <c r="AM2006" t="str">
        <f t="shared" si="63"/>
        <v xml:space="preserve"> </v>
      </c>
    </row>
    <row r="2007" spans="19:39">
      <c r="S2007" s="70">
        <v>7</v>
      </c>
      <c r="T2007" s="73">
        <f>'Product Informations'!$R15</f>
        <v>0</v>
      </c>
      <c r="U2007" s="73">
        <f>'Product Informations'!$S15</f>
        <v>0</v>
      </c>
      <c r="V2007" s="73">
        <f>'Product Informations'!$T15</f>
        <v>0</v>
      </c>
      <c r="AC2007" s="67" t="str">
        <f t="shared" si="62"/>
        <v xml:space="preserve"> </v>
      </c>
      <c r="AD2007" s="70">
        <v>1510</v>
      </c>
      <c r="AE2007">
        <f>'Component Informations'!$Q13</f>
        <v>0</v>
      </c>
      <c r="AF2007">
        <f>'Component Informations'!$R13</f>
        <v>0</v>
      </c>
      <c r="AG2007" s="73">
        <f>'Component Informations'!$S13</f>
        <v>0</v>
      </c>
      <c r="AM2007" t="str">
        <f t="shared" si="63"/>
        <v xml:space="preserve"> </v>
      </c>
    </row>
    <row r="2008" spans="19:39">
      <c r="S2008" s="70">
        <v>8</v>
      </c>
      <c r="T2008" s="73">
        <f>'Product Informations'!$R16</f>
        <v>0</v>
      </c>
      <c r="U2008" s="73">
        <f>'Product Informations'!$S16</f>
        <v>0</v>
      </c>
      <c r="V2008" s="73">
        <f>'Product Informations'!$T16</f>
        <v>0</v>
      </c>
      <c r="AC2008" s="67" t="str">
        <f t="shared" si="62"/>
        <v xml:space="preserve"> </v>
      </c>
      <c r="AD2008" s="70">
        <v>1511</v>
      </c>
      <c r="AE2008">
        <f>'Component Informations'!$Q14</f>
        <v>0</v>
      </c>
      <c r="AF2008">
        <f>'Component Informations'!$R14</f>
        <v>0</v>
      </c>
      <c r="AG2008" s="73">
        <f>'Component Informations'!$S14</f>
        <v>0</v>
      </c>
      <c r="AM2008" t="str">
        <f t="shared" si="63"/>
        <v xml:space="preserve"> </v>
      </c>
    </row>
    <row r="2009" spans="19:39">
      <c r="S2009" s="70">
        <v>9</v>
      </c>
      <c r="T2009" s="73">
        <f>'Product Informations'!$R17</f>
        <v>0</v>
      </c>
      <c r="U2009" s="73">
        <f>'Product Informations'!$S17</f>
        <v>0</v>
      </c>
      <c r="V2009" s="73">
        <f>'Product Informations'!$T17</f>
        <v>0</v>
      </c>
      <c r="AC2009" s="67" t="str">
        <f t="shared" si="62"/>
        <v xml:space="preserve"> </v>
      </c>
      <c r="AD2009" s="70">
        <v>1512</v>
      </c>
      <c r="AE2009">
        <f>'Component Informations'!$Q15</f>
        <v>0</v>
      </c>
      <c r="AF2009">
        <f>'Component Informations'!$R15</f>
        <v>0</v>
      </c>
      <c r="AG2009" s="73">
        <f>'Component Informations'!$S15</f>
        <v>0</v>
      </c>
      <c r="AM2009" t="str">
        <f t="shared" si="63"/>
        <v xml:space="preserve"> </v>
      </c>
    </row>
    <row r="2010" spans="19:39">
      <c r="S2010" s="70">
        <v>10</v>
      </c>
      <c r="T2010" s="73">
        <f>'Product Informations'!$R18</f>
        <v>0</v>
      </c>
      <c r="U2010" s="73">
        <f>'Product Informations'!$S18</f>
        <v>0</v>
      </c>
      <c r="V2010" s="73">
        <f>'Product Informations'!$T18</f>
        <v>0</v>
      </c>
      <c r="AC2010" s="67" t="str">
        <f t="shared" si="62"/>
        <v xml:space="preserve"> </v>
      </c>
      <c r="AD2010" s="70">
        <v>1513</v>
      </c>
      <c r="AE2010">
        <f>'Component Informations'!$Q16</f>
        <v>0</v>
      </c>
      <c r="AF2010">
        <f>'Component Informations'!$R16</f>
        <v>0</v>
      </c>
      <c r="AG2010" s="73">
        <f>'Component Informations'!$S16</f>
        <v>0</v>
      </c>
      <c r="AM2010" t="str">
        <f t="shared" si="63"/>
        <v xml:space="preserve"> </v>
      </c>
    </row>
    <row r="2011" spans="19:39">
      <c r="S2011" s="70">
        <v>11</v>
      </c>
      <c r="T2011" s="73">
        <f>'Product Informations'!$R19</f>
        <v>0</v>
      </c>
      <c r="U2011" s="73">
        <f>'Product Informations'!$S19</f>
        <v>0</v>
      </c>
      <c r="V2011" s="73">
        <f>'Product Informations'!$T19</f>
        <v>0</v>
      </c>
      <c r="AC2011" s="67" t="str">
        <f t="shared" si="62"/>
        <v xml:space="preserve"> </v>
      </c>
      <c r="AD2011" s="70">
        <v>1514</v>
      </c>
      <c r="AE2011">
        <f>'Component Informations'!$Q17</f>
        <v>0</v>
      </c>
      <c r="AF2011">
        <f>'Component Informations'!$R17</f>
        <v>0</v>
      </c>
      <c r="AG2011" s="73">
        <f>'Component Informations'!$S17</f>
        <v>0</v>
      </c>
      <c r="AM2011" t="str">
        <f t="shared" si="63"/>
        <v xml:space="preserve"> </v>
      </c>
    </row>
    <row r="2012" spans="19:39">
      <c r="S2012" s="70">
        <v>12</v>
      </c>
      <c r="T2012" s="73">
        <f>'Product Informations'!$R20</f>
        <v>0</v>
      </c>
      <c r="U2012" s="73">
        <f>'Product Informations'!$S20</f>
        <v>0</v>
      </c>
      <c r="V2012" s="73">
        <f>'Product Informations'!$T20</f>
        <v>0</v>
      </c>
      <c r="AC2012" s="67" t="str">
        <f t="shared" si="62"/>
        <v xml:space="preserve"> </v>
      </c>
      <c r="AD2012" s="70">
        <v>1515</v>
      </c>
      <c r="AE2012">
        <f>'Component Informations'!$Q18</f>
        <v>0</v>
      </c>
      <c r="AF2012">
        <f>'Component Informations'!$R18</f>
        <v>0</v>
      </c>
      <c r="AG2012" s="73">
        <f>'Component Informations'!$S18</f>
        <v>0</v>
      </c>
      <c r="AM2012" t="str">
        <f t="shared" si="63"/>
        <v xml:space="preserve"> </v>
      </c>
    </row>
    <row r="2013" spans="19:39">
      <c r="S2013" s="70">
        <v>13</v>
      </c>
      <c r="T2013" s="73">
        <f>'Product Informations'!$R21</f>
        <v>0</v>
      </c>
      <c r="U2013" s="73">
        <f>'Product Informations'!$S21</f>
        <v>0</v>
      </c>
      <c r="V2013" s="73">
        <f>'Product Informations'!$T21</f>
        <v>0</v>
      </c>
      <c r="AC2013" s="67" t="str">
        <f t="shared" si="62"/>
        <v xml:space="preserve"> </v>
      </c>
      <c r="AD2013" s="70">
        <v>1516</v>
      </c>
      <c r="AE2013">
        <f>'Component Informations'!$Q19</f>
        <v>0</v>
      </c>
      <c r="AF2013">
        <f>'Component Informations'!$R19</f>
        <v>0</v>
      </c>
      <c r="AG2013" s="73">
        <f>'Component Informations'!$S19</f>
        <v>0</v>
      </c>
      <c r="AM2013" t="str">
        <f t="shared" si="63"/>
        <v xml:space="preserve"> </v>
      </c>
    </row>
    <row r="2014" spans="19:39">
      <c r="S2014" s="70">
        <v>14</v>
      </c>
      <c r="T2014" s="73">
        <f>'Product Informations'!$R22</f>
        <v>0</v>
      </c>
      <c r="U2014" s="73">
        <f>'Product Informations'!$S22</f>
        <v>0</v>
      </c>
      <c r="V2014" s="73">
        <f>'Product Informations'!$T22</f>
        <v>0</v>
      </c>
      <c r="AC2014" s="67" t="str">
        <f t="shared" si="62"/>
        <v xml:space="preserve"> </v>
      </c>
      <c r="AD2014" s="70">
        <v>1517</v>
      </c>
      <c r="AE2014">
        <f>'Component Informations'!$Q20</f>
        <v>0</v>
      </c>
      <c r="AF2014">
        <f>'Component Informations'!$R20</f>
        <v>0</v>
      </c>
      <c r="AG2014" s="73">
        <f>'Component Informations'!$S20</f>
        <v>0</v>
      </c>
      <c r="AM2014" t="str">
        <f t="shared" si="63"/>
        <v xml:space="preserve"> </v>
      </c>
    </row>
    <row r="2015" spans="19:39">
      <c r="S2015" s="70">
        <v>15</v>
      </c>
      <c r="T2015" s="73">
        <f>'Product Informations'!$R23</f>
        <v>0</v>
      </c>
      <c r="U2015" s="73">
        <f>'Product Informations'!$S23</f>
        <v>0</v>
      </c>
      <c r="V2015" s="73">
        <f>'Product Informations'!$T23</f>
        <v>0</v>
      </c>
      <c r="AC2015" s="67" t="str">
        <f t="shared" si="62"/>
        <v xml:space="preserve"> </v>
      </c>
      <c r="AD2015" s="70">
        <v>1518</v>
      </c>
      <c r="AE2015">
        <f>'Component Informations'!$Q21</f>
        <v>0</v>
      </c>
      <c r="AF2015">
        <f>'Component Informations'!$R21</f>
        <v>0</v>
      </c>
      <c r="AG2015" s="73">
        <f>'Component Informations'!$S21</f>
        <v>0</v>
      </c>
      <c r="AM2015" t="str">
        <f t="shared" si="63"/>
        <v xml:space="preserve"> </v>
      </c>
    </row>
    <row r="2016" spans="19:39">
      <c r="S2016" s="70">
        <v>16</v>
      </c>
      <c r="T2016" s="73">
        <f>'Product Informations'!$R24</f>
        <v>0</v>
      </c>
      <c r="U2016" s="73">
        <f>'Product Informations'!$S24</f>
        <v>0</v>
      </c>
      <c r="V2016" s="73">
        <f>'Product Informations'!$T24</f>
        <v>0</v>
      </c>
      <c r="AC2016" s="67" t="str">
        <f t="shared" si="62"/>
        <v xml:space="preserve"> </v>
      </c>
      <c r="AD2016" s="70">
        <v>1519</v>
      </c>
      <c r="AE2016">
        <f>'Component Informations'!$Q22</f>
        <v>0</v>
      </c>
      <c r="AF2016">
        <f>'Component Informations'!$R22</f>
        <v>0</v>
      </c>
      <c r="AG2016" s="73">
        <f>'Component Informations'!$S22</f>
        <v>0</v>
      </c>
      <c r="AM2016" t="str">
        <f t="shared" si="63"/>
        <v xml:space="preserve"> </v>
      </c>
    </row>
    <row r="2017" spans="19:39">
      <c r="S2017" s="70">
        <v>17</v>
      </c>
      <c r="T2017" s="73">
        <f>'Product Informations'!$R25</f>
        <v>0</v>
      </c>
      <c r="U2017" s="73">
        <f>'Product Informations'!$S25</f>
        <v>0</v>
      </c>
      <c r="V2017" s="73">
        <f>'Product Informations'!$T25</f>
        <v>0</v>
      </c>
      <c r="AC2017" s="67" t="str">
        <f t="shared" si="62"/>
        <v xml:space="preserve"> </v>
      </c>
      <c r="AD2017" s="70">
        <v>1520</v>
      </c>
      <c r="AE2017">
        <f>'Component Informations'!$Q23</f>
        <v>0</v>
      </c>
      <c r="AF2017">
        <f>'Component Informations'!$R23</f>
        <v>0</v>
      </c>
      <c r="AG2017" s="73">
        <f>'Component Informations'!$S23</f>
        <v>0</v>
      </c>
      <c r="AM2017" t="str">
        <f t="shared" si="63"/>
        <v xml:space="preserve"> </v>
      </c>
    </row>
    <row r="2018" spans="19:39">
      <c r="S2018" s="70">
        <v>18</v>
      </c>
      <c r="T2018" s="73">
        <f>'Product Informations'!$R26</f>
        <v>0</v>
      </c>
      <c r="U2018" s="73">
        <f>'Product Informations'!$S26</f>
        <v>0</v>
      </c>
      <c r="V2018" s="73">
        <f>'Product Informations'!$T26</f>
        <v>0</v>
      </c>
      <c r="AC2018" s="67" t="str">
        <f t="shared" si="62"/>
        <v xml:space="preserve"> </v>
      </c>
      <c r="AD2018" s="70">
        <v>1521</v>
      </c>
      <c r="AE2018">
        <f>'Component Informations'!$Q24</f>
        <v>0</v>
      </c>
      <c r="AF2018">
        <f>'Component Informations'!$R24</f>
        <v>0</v>
      </c>
      <c r="AG2018" s="73">
        <f>'Component Informations'!$S24</f>
        <v>0</v>
      </c>
      <c r="AM2018" t="str">
        <f t="shared" si="63"/>
        <v xml:space="preserve"> </v>
      </c>
    </row>
    <row r="2019" spans="19:39">
      <c r="S2019" s="70">
        <v>19</v>
      </c>
      <c r="T2019" s="73">
        <f>'Product Informations'!$R27</f>
        <v>0</v>
      </c>
      <c r="U2019" s="73">
        <f>'Product Informations'!$S27</f>
        <v>0</v>
      </c>
      <c r="V2019" s="73">
        <f>'Product Informations'!$T27</f>
        <v>0</v>
      </c>
      <c r="AC2019" s="67" t="str">
        <f t="shared" si="62"/>
        <v xml:space="preserve"> </v>
      </c>
      <c r="AD2019" s="70">
        <v>1522</v>
      </c>
      <c r="AE2019">
        <f>'Component Informations'!$Q25</f>
        <v>0</v>
      </c>
      <c r="AF2019">
        <f>'Component Informations'!$R25</f>
        <v>0</v>
      </c>
      <c r="AG2019" s="73">
        <f>'Component Informations'!$S25</f>
        <v>0</v>
      </c>
      <c r="AM2019" t="str">
        <f t="shared" si="63"/>
        <v xml:space="preserve"> </v>
      </c>
    </row>
    <row r="2020" spans="19:39">
      <c r="S2020" s="70">
        <v>20</v>
      </c>
      <c r="T2020" s="73">
        <f>'Product Informations'!$R28</f>
        <v>0</v>
      </c>
      <c r="U2020" s="73">
        <f>'Product Informations'!$S28</f>
        <v>0</v>
      </c>
      <c r="V2020" s="73">
        <f>'Product Informations'!$T28</f>
        <v>0</v>
      </c>
      <c r="AC2020" s="67" t="str">
        <f t="shared" si="62"/>
        <v xml:space="preserve"> </v>
      </c>
      <c r="AD2020" s="70">
        <v>1523</v>
      </c>
      <c r="AE2020">
        <f>'Component Informations'!$Q26</f>
        <v>0</v>
      </c>
      <c r="AF2020">
        <f>'Component Informations'!$R26</f>
        <v>0</v>
      </c>
      <c r="AG2020" s="73">
        <f>'Component Informations'!$S26</f>
        <v>0</v>
      </c>
      <c r="AM2020" t="str">
        <f t="shared" si="63"/>
        <v xml:space="preserve"> </v>
      </c>
    </row>
    <row r="2021" spans="19:39">
      <c r="S2021" s="70">
        <v>21</v>
      </c>
      <c r="T2021" s="73">
        <f>'Product Informations'!$R29</f>
        <v>0</v>
      </c>
      <c r="U2021" s="73">
        <f>'Product Informations'!$S29</f>
        <v>0</v>
      </c>
      <c r="V2021" s="73">
        <f>'Product Informations'!$T29</f>
        <v>0</v>
      </c>
      <c r="AC2021" s="67" t="str">
        <f t="shared" si="62"/>
        <v xml:space="preserve"> </v>
      </c>
      <c r="AD2021" s="70">
        <v>1524</v>
      </c>
      <c r="AE2021">
        <f>'Component Informations'!$Q27</f>
        <v>0</v>
      </c>
      <c r="AF2021">
        <f>'Component Informations'!$R27</f>
        <v>0</v>
      </c>
      <c r="AG2021" s="73">
        <f>'Component Informations'!$S27</f>
        <v>0</v>
      </c>
      <c r="AM2021" t="str">
        <f t="shared" si="63"/>
        <v xml:space="preserve"> </v>
      </c>
    </row>
    <row r="2022" spans="19:39">
      <c r="S2022" s="70">
        <v>22</v>
      </c>
      <c r="T2022" s="73">
        <f>'Product Informations'!$R30</f>
        <v>0</v>
      </c>
      <c r="U2022" s="73">
        <f>'Product Informations'!$S30</f>
        <v>0</v>
      </c>
      <c r="V2022" s="73">
        <f>'Product Informations'!$T30</f>
        <v>0</v>
      </c>
      <c r="AC2022" s="67" t="str">
        <f t="shared" si="62"/>
        <v xml:space="preserve"> </v>
      </c>
      <c r="AD2022" s="70">
        <v>1525</v>
      </c>
      <c r="AE2022">
        <f>'Component Informations'!$Q28</f>
        <v>0</v>
      </c>
      <c r="AF2022">
        <f>'Component Informations'!$R28</f>
        <v>0</v>
      </c>
      <c r="AG2022" s="73">
        <f>'Component Informations'!$S28</f>
        <v>0</v>
      </c>
      <c r="AM2022" t="str">
        <f t="shared" si="63"/>
        <v xml:space="preserve"> </v>
      </c>
    </row>
    <row r="2023" spans="19:39">
      <c r="S2023" s="70">
        <v>23</v>
      </c>
      <c r="T2023" s="73">
        <f>'Product Informations'!$R31</f>
        <v>0</v>
      </c>
      <c r="U2023" s="73">
        <f>'Product Informations'!$S31</f>
        <v>0</v>
      </c>
      <c r="V2023" s="73">
        <f>'Product Informations'!$T31</f>
        <v>0</v>
      </c>
      <c r="AC2023" s="67" t="str">
        <f t="shared" si="62"/>
        <v xml:space="preserve"> </v>
      </c>
      <c r="AD2023" s="70">
        <v>1526</v>
      </c>
      <c r="AE2023">
        <f>'Component Informations'!$Q29</f>
        <v>0</v>
      </c>
      <c r="AF2023">
        <f>'Component Informations'!$R29</f>
        <v>0</v>
      </c>
      <c r="AG2023" s="73">
        <f>'Component Informations'!$S29</f>
        <v>0</v>
      </c>
      <c r="AM2023" t="str">
        <f t="shared" si="63"/>
        <v xml:space="preserve"> </v>
      </c>
    </row>
    <row r="2024" spans="19:39">
      <c r="S2024" s="70">
        <v>24</v>
      </c>
      <c r="T2024" s="73">
        <f>'Product Informations'!$R32</f>
        <v>0</v>
      </c>
      <c r="U2024" s="73">
        <f>'Product Informations'!$S32</f>
        <v>0</v>
      </c>
      <c r="V2024" s="73">
        <f>'Product Informations'!$T32</f>
        <v>0</v>
      </c>
      <c r="AC2024" s="67" t="str">
        <f t="shared" si="62"/>
        <v xml:space="preserve"> </v>
      </c>
      <c r="AD2024" s="70">
        <v>1527</v>
      </c>
      <c r="AE2024">
        <f>'Component Informations'!$Q30</f>
        <v>0</v>
      </c>
      <c r="AF2024">
        <f>'Component Informations'!$R30</f>
        <v>0</v>
      </c>
      <c r="AG2024" s="73">
        <f>'Component Informations'!$S30</f>
        <v>0</v>
      </c>
      <c r="AM2024" t="str">
        <f t="shared" si="63"/>
        <v xml:space="preserve"> </v>
      </c>
    </row>
    <row r="2025" spans="19:39">
      <c r="S2025" s="70">
        <v>25</v>
      </c>
      <c r="T2025" s="73">
        <f>'Product Informations'!$R33</f>
        <v>0</v>
      </c>
      <c r="U2025" s="73">
        <f>'Product Informations'!$S33</f>
        <v>0</v>
      </c>
      <c r="V2025" s="73">
        <f>'Product Informations'!$T33</f>
        <v>0</v>
      </c>
      <c r="AC2025" s="67" t="str">
        <f t="shared" si="62"/>
        <v xml:space="preserve"> </v>
      </c>
      <c r="AD2025" s="70">
        <v>1528</v>
      </c>
      <c r="AE2025">
        <f>'Component Informations'!$Q31</f>
        <v>0</v>
      </c>
      <c r="AF2025">
        <f>'Component Informations'!$R31</f>
        <v>0</v>
      </c>
      <c r="AG2025" s="73">
        <f>'Component Informations'!$S31</f>
        <v>0</v>
      </c>
      <c r="AM2025" t="str">
        <f t="shared" si="63"/>
        <v xml:space="preserve"> </v>
      </c>
    </row>
    <row r="2026" spans="19:39">
      <c r="S2026" s="70">
        <v>26</v>
      </c>
      <c r="T2026" s="73">
        <f>'Product Informations'!$R34</f>
        <v>0</v>
      </c>
      <c r="U2026" s="73">
        <f>'Product Informations'!$S34</f>
        <v>0</v>
      </c>
      <c r="V2026" s="73">
        <f>'Product Informations'!$T34</f>
        <v>0</v>
      </c>
      <c r="AC2026" s="67" t="str">
        <f t="shared" si="62"/>
        <v xml:space="preserve"> </v>
      </c>
      <c r="AD2026" s="70">
        <v>1529</v>
      </c>
      <c r="AE2026">
        <f>'Component Informations'!$Q32</f>
        <v>0</v>
      </c>
      <c r="AF2026">
        <f>'Component Informations'!$R32</f>
        <v>0</v>
      </c>
      <c r="AG2026" s="73">
        <f>'Component Informations'!$S32</f>
        <v>0</v>
      </c>
      <c r="AM2026" t="str">
        <f t="shared" si="63"/>
        <v xml:space="preserve"> </v>
      </c>
    </row>
    <row r="2027" spans="19:39">
      <c r="S2027" s="70">
        <v>27</v>
      </c>
      <c r="T2027" s="73">
        <f>'Product Informations'!$R35</f>
        <v>0</v>
      </c>
      <c r="U2027" s="73">
        <f>'Product Informations'!$S35</f>
        <v>0</v>
      </c>
      <c r="V2027" s="73">
        <f>'Product Informations'!$T35</f>
        <v>0</v>
      </c>
      <c r="AC2027" s="67" t="str">
        <f t="shared" si="62"/>
        <v xml:space="preserve"> </v>
      </c>
      <c r="AD2027" s="70">
        <v>1530</v>
      </c>
      <c r="AE2027">
        <f>'Component Informations'!$Q33</f>
        <v>0</v>
      </c>
      <c r="AF2027">
        <f>'Component Informations'!$R33</f>
        <v>0</v>
      </c>
      <c r="AG2027" s="73">
        <f>'Component Informations'!$S33</f>
        <v>0</v>
      </c>
      <c r="AM2027" t="str">
        <f t="shared" si="63"/>
        <v xml:space="preserve"> </v>
      </c>
    </row>
    <row r="2028" spans="19:39">
      <c r="S2028" s="70">
        <v>28</v>
      </c>
      <c r="T2028" s="73">
        <f>'Product Informations'!$R36</f>
        <v>0</v>
      </c>
      <c r="U2028" s="73">
        <f>'Product Informations'!$S36</f>
        <v>0</v>
      </c>
      <c r="V2028" s="73">
        <f>'Product Informations'!$T36</f>
        <v>0</v>
      </c>
      <c r="AC2028" s="67" t="str">
        <f t="shared" si="62"/>
        <v xml:space="preserve"> </v>
      </c>
      <c r="AD2028" s="70">
        <v>1531</v>
      </c>
      <c r="AE2028">
        <f>'Component Informations'!$Q34</f>
        <v>0</v>
      </c>
      <c r="AF2028">
        <f>'Component Informations'!$R34</f>
        <v>0</v>
      </c>
      <c r="AG2028" s="73">
        <f>'Component Informations'!$S34</f>
        <v>0</v>
      </c>
      <c r="AM2028" t="str">
        <f t="shared" si="63"/>
        <v xml:space="preserve"> </v>
      </c>
    </row>
    <row r="2029" spans="19:39">
      <c r="S2029" s="70">
        <v>29</v>
      </c>
      <c r="T2029" s="73">
        <f>'Product Informations'!$R37</f>
        <v>0</v>
      </c>
      <c r="U2029" s="73">
        <f>'Product Informations'!$S37</f>
        <v>0</v>
      </c>
      <c r="V2029" s="73">
        <f>'Product Informations'!$T37</f>
        <v>0</v>
      </c>
      <c r="AC2029" s="67" t="str">
        <f t="shared" si="62"/>
        <v xml:space="preserve"> </v>
      </c>
      <c r="AD2029" s="70">
        <v>1532</v>
      </c>
      <c r="AE2029">
        <f>'Component Informations'!$Q35</f>
        <v>0</v>
      </c>
      <c r="AF2029">
        <f>'Component Informations'!$R35</f>
        <v>0</v>
      </c>
      <c r="AG2029" s="73">
        <f>'Component Informations'!$S35</f>
        <v>0</v>
      </c>
      <c r="AM2029" t="str">
        <f t="shared" si="63"/>
        <v xml:space="preserve"> </v>
      </c>
    </row>
    <row r="2030" spans="19:39">
      <c r="S2030" s="70">
        <v>30</v>
      </c>
      <c r="T2030" s="73">
        <f>'Product Informations'!$R38</f>
        <v>0</v>
      </c>
      <c r="U2030" s="73">
        <f>'Product Informations'!$S38</f>
        <v>0</v>
      </c>
      <c r="V2030" s="73">
        <f>'Product Informations'!$T38</f>
        <v>0</v>
      </c>
      <c r="AC2030" s="67" t="str">
        <f t="shared" si="62"/>
        <v xml:space="preserve"> </v>
      </c>
      <c r="AD2030" s="70">
        <v>1533</v>
      </c>
      <c r="AE2030">
        <f>'Component Informations'!$Q36</f>
        <v>0</v>
      </c>
      <c r="AF2030">
        <f>'Component Informations'!$R36</f>
        <v>0</v>
      </c>
      <c r="AG2030" s="73">
        <f>'Component Informations'!$S36</f>
        <v>0</v>
      </c>
      <c r="AM2030" t="str">
        <f t="shared" si="63"/>
        <v xml:space="preserve"> </v>
      </c>
    </row>
    <row r="2031" spans="19:39">
      <c r="S2031" s="70">
        <v>31</v>
      </c>
      <c r="T2031" s="73">
        <f>'Product Informations'!$R39</f>
        <v>0</v>
      </c>
      <c r="U2031" s="73">
        <f>'Product Informations'!$S39</f>
        <v>0</v>
      </c>
      <c r="V2031" s="73">
        <f>'Product Informations'!$T39</f>
        <v>0</v>
      </c>
      <c r="AC2031" s="67" t="str">
        <f t="shared" si="62"/>
        <v xml:space="preserve"> </v>
      </c>
      <c r="AD2031" s="70">
        <v>1534</v>
      </c>
      <c r="AE2031">
        <f>'Component Informations'!$Q37</f>
        <v>0</v>
      </c>
      <c r="AF2031">
        <f>'Component Informations'!$R37</f>
        <v>0</v>
      </c>
      <c r="AG2031" s="73">
        <f>'Component Informations'!$S37</f>
        <v>0</v>
      </c>
      <c r="AM2031" t="str">
        <f t="shared" si="63"/>
        <v xml:space="preserve"> </v>
      </c>
    </row>
    <row r="2032" spans="19:39">
      <c r="S2032" s="70">
        <v>32</v>
      </c>
      <c r="T2032" s="73">
        <f>'Product Informations'!$R40</f>
        <v>0</v>
      </c>
      <c r="U2032" s="73">
        <f>'Product Informations'!$S40</f>
        <v>0</v>
      </c>
      <c r="V2032" s="73">
        <f>'Product Informations'!$T40</f>
        <v>0</v>
      </c>
      <c r="AC2032" s="67" t="str">
        <f t="shared" si="62"/>
        <v xml:space="preserve"> </v>
      </c>
      <c r="AD2032" s="70">
        <v>1535</v>
      </c>
      <c r="AE2032">
        <f>'Component Informations'!$Q38</f>
        <v>0</v>
      </c>
      <c r="AF2032">
        <f>'Component Informations'!$R38</f>
        <v>0</v>
      </c>
      <c r="AG2032" s="73">
        <f>'Component Informations'!$S38</f>
        <v>0</v>
      </c>
      <c r="AM2032" t="str">
        <f t="shared" si="63"/>
        <v xml:space="preserve"> </v>
      </c>
    </row>
    <row r="2033" spans="19:39">
      <c r="S2033" s="70">
        <v>33</v>
      </c>
      <c r="T2033" s="73">
        <f>'Product Informations'!$R41</f>
        <v>0</v>
      </c>
      <c r="U2033" s="73">
        <f>'Product Informations'!$S41</f>
        <v>0</v>
      </c>
      <c r="V2033" s="73">
        <f>'Product Informations'!$T41</f>
        <v>0</v>
      </c>
      <c r="AC2033" s="67" t="str">
        <f t="shared" si="62"/>
        <v xml:space="preserve"> </v>
      </c>
      <c r="AD2033" s="70">
        <v>1536</v>
      </c>
      <c r="AE2033">
        <f>'Component Informations'!$Q39</f>
        <v>0</v>
      </c>
      <c r="AF2033">
        <f>'Component Informations'!$R39</f>
        <v>0</v>
      </c>
      <c r="AG2033" s="73">
        <f>'Component Informations'!$S39</f>
        <v>0</v>
      </c>
      <c r="AM2033" t="str">
        <f t="shared" si="63"/>
        <v xml:space="preserve"> </v>
      </c>
    </row>
    <row r="2034" spans="19:39">
      <c r="S2034" s="70">
        <v>34</v>
      </c>
      <c r="T2034" s="73">
        <f>'Product Informations'!$R42</f>
        <v>0</v>
      </c>
      <c r="U2034" s="73">
        <f>'Product Informations'!$S42</f>
        <v>0</v>
      </c>
      <c r="V2034" s="73">
        <f>'Product Informations'!$T42</f>
        <v>0</v>
      </c>
      <c r="AC2034" s="67" t="str">
        <f t="shared" si="62"/>
        <v xml:space="preserve"> </v>
      </c>
      <c r="AD2034" s="70">
        <v>1537</v>
      </c>
      <c r="AE2034">
        <f>'Component Informations'!$Q40</f>
        <v>0</v>
      </c>
      <c r="AF2034">
        <f>'Component Informations'!$R40</f>
        <v>0</v>
      </c>
      <c r="AG2034" s="73">
        <f>'Component Informations'!$S40</f>
        <v>0</v>
      </c>
      <c r="AM2034" t="str">
        <f t="shared" si="63"/>
        <v xml:space="preserve"> </v>
      </c>
    </row>
    <row r="2035" spans="19:39">
      <c r="S2035" s="70">
        <v>35</v>
      </c>
      <c r="T2035" s="73">
        <f>'Product Informations'!$R43</f>
        <v>0</v>
      </c>
      <c r="U2035" s="73">
        <f>'Product Informations'!$S43</f>
        <v>0</v>
      </c>
      <c r="V2035" s="73">
        <f>'Product Informations'!$T43</f>
        <v>0</v>
      </c>
      <c r="AC2035" s="67" t="str">
        <f t="shared" si="62"/>
        <v xml:space="preserve"> </v>
      </c>
      <c r="AD2035" s="70">
        <v>1538</v>
      </c>
      <c r="AE2035">
        <f>'Component Informations'!$Q41</f>
        <v>0</v>
      </c>
      <c r="AF2035">
        <f>'Component Informations'!$R41</f>
        <v>0</v>
      </c>
      <c r="AG2035" s="73">
        <f>'Component Informations'!$S41</f>
        <v>0</v>
      </c>
      <c r="AM2035" t="str">
        <f t="shared" si="63"/>
        <v xml:space="preserve"> </v>
      </c>
    </row>
    <row r="2036" spans="19:39">
      <c r="S2036" s="70">
        <v>36</v>
      </c>
      <c r="T2036" s="73">
        <f>'Product Informations'!$R44</f>
        <v>0</v>
      </c>
      <c r="U2036" s="73">
        <f>'Product Informations'!$S44</f>
        <v>0</v>
      </c>
      <c r="V2036" s="73">
        <f>'Product Informations'!$T44</f>
        <v>0</v>
      </c>
      <c r="AC2036" s="67" t="str">
        <f t="shared" si="62"/>
        <v xml:space="preserve"> </v>
      </c>
      <c r="AD2036" s="70">
        <v>1539</v>
      </c>
      <c r="AE2036">
        <f>'Component Informations'!$Q42</f>
        <v>0</v>
      </c>
      <c r="AF2036">
        <f>'Component Informations'!$R42</f>
        <v>0</v>
      </c>
      <c r="AG2036" s="73">
        <f>'Component Informations'!$S42</f>
        <v>0</v>
      </c>
      <c r="AM2036" t="str">
        <f t="shared" si="63"/>
        <v xml:space="preserve"> </v>
      </c>
    </row>
    <row r="2037" spans="19:39">
      <c r="S2037" s="70">
        <v>37</v>
      </c>
      <c r="T2037" s="73">
        <f>'Product Informations'!$R45</f>
        <v>0</v>
      </c>
      <c r="U2037" s="73">
        <f>'Product Informations'!$S45</f>
        <v>0</v>
      </c>
      <c r="V2037" s="73">
        <f>'Product Informations'!$T45</f>
        <v>0</v>
      </c>
      <c r="AC2037" s="67" t="str">
        <f t="shared" si="62"/>
        <v xml:space="preserve"> </v>
      </c>
      <c r="AD2037" s="70">
        <v>1540</v>
      </c>
      <c r="AE2037">
        <f>'Component Informations'!$Q43</f>
        <v>0</v>
      </c>
      <c r="AF2037">
        <f>'Component Informations'!$R43</f>
        <v>0</v>
      </c>
      <c r="AG2037" s="73">
        <f>'Component Informations'!$S43</f>
        <v>0</v>
      </c>
      <c r="AM2037" t="str">
        <f t="shared" si="63"/>
        <v xml:space="preserve"> </v>
      </c>
    </row>
    <row r="2038" spans="19:39">
      <c r="S2038" s="70">
        <v>38</v>
      </c>
      <c r="T2038" s="73">
        <f>'Product Informations'!$R46</f>
        <v>0</v>
      </c>
      <c r="U2038" s="73">
        <f>'Product Informations'!$S46</f>
        <v>0</v>
      </c>
      <c r="V2038" s="73">
        <f>'Product Informations'!$T46</f>
        <v>0</v>
      </c>
      <c r="AC2038" s="67" t="str">
        <f t="shared" si="62"/>
        <v xml:space="preserve"> </v>
      </c>
      <c r="AD2038" s="70">
        <v>1541</v>
      </c>
      <c r="AE2038">
        <f>'Component Informations'!$Q44</f>
        <v>0</v>
      </c>
      <c r="AF2038">
        <f>'Component Informations'!$R44</f>
        <v>0</v>
      </c>
      <c r="AG2038" s="73">
        <f>'Component Informations'!$S44</f>
        <v>0</v>
      </c>
      <c r="AM2038" t="str">
        <f t="shared" si="63"/>
        <v xml:space="preserve"> </v>
      </c>
    </row>
    <row r="2039" spans="19:39">
      <c r="S2039" s="70">
        <v>39</v>
      </c>
      <c r="T2039" s="73">
        <f>'Product Informations'!$R47</f>
        <v>0</v>
      </c>
      <c r="U2039" s="73">
        <f>'Product Informations'!$S47</f>
        <v>0</v>
      </c>
      <c r="V2039" s="73">
        <f>'Product Informations'!$T47</f>
        <v>0</v>
      </c>
      <c r="AC2039" s="67" t="str">
        <f t="shared" si="62"/>
        <v xml:space="preserve"> </v>
      </c>
      <c r="AD2039" s="70">
        <v>1542</v>
      </c>
      <c r="AE2039">
        <f>'Component Informations'!$Q45</f>
        <v>0</v>
      </c>
      <c r="AF2039">
        <f>'Component Informations'!$R45</f>
        <v>0</v>
      </c>
      <c r="AG2039" s="73">
        <f>'Component Informations'!$S45</f>
        <v>0</v>
      </c>
      <c r="AM2039" t="str">
        <f t="shared" si="63"/>
        <v xml:space="preserve"> </v>
      </c>
    </row>
    <row r="2040" spans="19:39">
      <c r="S2040" s="70">
        <v>40</v>
      </c>
      <c r="T2040" s="73">
        <f>'Product Informations'!$R48</f>
        <v>0</v>
      </c>
      <c r="U2040" s="73">
        <f>'Product Informations'!$S48</f>
        <v>0</v>
      </c>
      <c r="V2040" s="73">
        <f>'Product Informations'!$T48</f>
        <v>0</v>
      </c>
      <c r="AC2040" s="67" t="str">
        <f t="shared" si="62"/>
        <v xml:space="preserve"> </v>
      </c>
      <c r="AD2040" s="70">
        <v>1543</v>
      </c>
      <c r="AE2040">
        <f>'Component Informations'!$Q46</f>
        <v>0</v>
      </c>
      <c r="AF2040">
        <f>'Component Informations'!$R46</f>
        <v>0</v>
      </c>
      <c r="AG2040" s="73">
        <f>'Component Informations'!$S46</f>
        <v>0</v>
      </c>
      <c r="AM2040" t="str">
        <f t="shared" si="63"/>
        <v xml:space="preserve"> </v>
      </c>
    </row>
    <row r="2041" spans="19:39">
      <c r="S2041" s="70">
        <v>41</v>
      </c>
      <c r="T2041" s="73">
        <f>'Product Informations'!$R49</f>
        <v>0</v>
      </c>
      <c r="U2041" s="73">
        <f>'Product Informations'!$S49</f>
        <v>0</v>
      </c>
      <c r="V2041" s="73">
        <f>'Product Informations'!$T49</f>
        <v>0</v>
      </c>
      <c r="AC2041" s="67" t="str">
        <f t="shared" si="62"/>
        <v xml:space="preserve"> </v>
      </c>
      <c r="AD2041" s="70">
        <v>1544</v>
      </c>
      <c r="AE2041">
        <f>'Component Informations'!$Q47</f>
        <v>0</v>
      </c>
      <c r="AF2041">
        <f>'Component Informations'!$R47</f>
        <v>0</v>
      </c>
      <c r="AG2041" s="73">
        <f>'Component Informations'!$S47</f>
        <v>0</v>
      </c>
      <c r="AM2041" t="str">
        <f t="shared" si="63"/>
        <v xml:space="preserve"> </v>
      </c>
    </row>
    <row r="2042" spans="19:39">
      <c r="S2042" s="70">
        <v>42</v>
      </c>
      <c r="T2042" s="73">
        <f>'Product Informations'!$R50</f>
        <v>0</v>
      </c>
      <c r="U2042" s="73">
        <f>'Product Informations'!$S50</f>
        <v>0</v>
      </c>
      <c r="V2042" s="73">
        <f>'Product Informations'!$T50</f>
        <v>0</v>
      </c>
      <c r="AC2042" s="67" t="str">
        <f t="shared" si="62"/>
        <v xml:space="preserve"> </v>
      </c>
      <c r="AD2042" s="70">
        <v>1545</v>
      </c>
      <c r="AE2042">
        <f>'Component Informations'!$Q48</f>
        <v>0</v>
      </c>
      <c r="AF2042">
        <f>'Component Informations'!$R48</f>
        <v>0</v>
      </c>
      <c r="AG2042" s="73">
        <f>'Component Informations'!$S48</f>
        <v>0</v>
      </c>
      <c r="AM2042" t="str">
        <f t="shared" si="63"/>
        <v xml:space="preserve"> </v>
      </c>
    </row>
    <row r="2043" spans="19:39">
      <c r="S2043" s="70">
        <v>43</v>
      </c>
      <c r="T2043" s="73">
        <f>'Product Informations'!$R51</f>
        <v>0</v>
      </c>
      <c r="U2043" s="73">
        <f>'Product Informations'!$S51</f>
        <v>0</v>
      </c>
      <c r="V2043" s="73">
        <f>'Product Informations'!$T51</f>
        <v>0</v>
      </c>
      <c r="AC2043" s="67" t="str">
        <f t="shared" si="62"/>
        <v xml:space="preserve"> </v>
      </c>
      <c r="AD2043" s="70">
        <v>1546</v>
      </c>
      <c r="AE2043">
        <f>'Component Informations'!$Q49</f>
        <v>0</v>
      </c>
      <c r="AF2043">
        <f>'Component Informations'!$R49</f>
        <v>0</v>
      </c>
      <c r="AG2043" s="73">
        <f>'Component Informations'!$S49</f>
        <v>0</v>
      </c>
      <c r="AM2043" t="str">
        <f t="shared" si="63"/>
        <v xml:space="preserve"> </v>
      </c>
    </row>
    <row r="2044" spans="19:39">
      <c r="S2044" s="70">
        <v>44</v>
      </c>
      <c r="T2044" s="73">
        <f>'Product Informations'!$R52</f>
        <v>0</v>
      </c>
      <c r="U2044" s="73">
        <f>'Product Informations'!$S52</f>
        <v>0</v>
      </c>
      <c r="V2044" s="73">
        <f>'Product Informations'!$T52</f>
        <v>0</v>
      </c>
      <c r="AC2044" s="67" t="str">
        <f t="shared" si="62"/>
        <v xml:space="preserve"> </v>
      </c>
      <c r="AD2044" s="70">
        <v>1547</v>
      </c>
      <c r="AE2044">
        <f>'Component Informations'!$Q50</f>
        <v>0</v>
      </c>
      <c r="AF2044">
        <f>'Component Informations'!$R50</f>
        <v>0</v>
      </c>
      <c r="AG2044" s="73">
        <f>'Component Informations'!$S50</f>
        <v>0</v>
      </c>
      <c r="AM2044" t="str">
        <f t="shared" si="63"/>
        <v xml:space="preserve"> </v>
      </c>
    </row>
    <row r="2045" spans="19:39">
      <c r="S2045" s="70">
        <v>45</v>
      </c>
      <c r="T2045" s="73">
        <f>'Product Informations'!$R53</f>
        <v>0</v>
      </c>
      <c r="U2045" s="73">
        <f>'Product Informations'!$S53</f>
        <v>0</v>
      </c>
      <c r="V2045" s="73">
        <f>'Product Informations'!$T53</f>
        <v>0</v>
      </c>
      <c r="AC2045" s="67" t="str">
        <f t="shared" si="62"/>
        <v xml:space="preserve"> </v>
      </c>
      <c r="AD2045" s="70">
        <v>1548</v>
      </c>
      <c r="AE2045">
        <f>'Component Informations'!$Q51</f>
        <v>0</v>
      </c>
      <c r="AF2045">
        <f>'Component Informations'!$R51</f>
        <v>0</v>
      </c>
      <c r="AG2045" s="73">
        <f>'Component Informations'!$S51</f>
        <v>0</v>
      </c>
      <c r="AM2045" t="str">
        <f t="shared" si="63"/>
        <v xml:space="preserve"> </v>
      </c>
    </row>
    <row r="2046" spans="19:39">
      <c r="S2046" s="70">
        <v>46</v>
      </c>
      <c r="T2046" s="73">
        <f>'Product Informations'!$R54</f>
        <v>0</v>
      </c>
      <c r="U2046" s="73">
        <f>'Product Informations'!$S54</f>
        <v>0</v>
      </c>
      <c r="V2046" s="73">
        <f>'Product Informations'!$T54</f>
        <v>0</v>
      </c>
      <c r="AC2046" s="67" t="str">
        <f t="shared" si="62"/>
        <v xml:space="preserve"> </v>
      </c>
      <c r="AD2046" s="70">
        <v>1549</v>
      </c>
      <c r="AE2046">
        <f>'Component Informations'!$Q52</f>
        <v>0</v>
      </c>
      <c r="AF2046">
        <f>'Component Informations'!$R52</f>
        <v>0</v>
      </c>
      <c r="AG2046" s="73">
        <f>'Component Informations'!$S52</f>
        <v>0</v>
      </c>
      <c r="AM2046" t="str">
        <f t="shared" si="63"/>
        <v xml:space="preserve"> </v>
      </c>
    </row>
    <row r="2047" spans="19:39">
      <c r="S2047" s="70">
        <v>47</v>
      </c>
      <c r="T2047" s="73">
        <f>'Product Informations'!$R55</f>
        <v>0</v>
      </c>
      <c r="U2047" s="73">
        <f>'Product Informations'!$S55</f>
        <v>0</v>
      </c>
      <c r="V2047" s="73">
        <f>'Product Informations'!$T55</f>
        <v>0</v>
      </c>
      <c r="AC2047" s="67" t="str">
        <f t="shared" si="62"/>
        <v xml:space="preserve"> </v>
      </c>
      <c r="AD2047" s="70">
        <v>1550</v>
      </c>
      <c r="AE2047">
        <f>'Component Informations'!$Q53</f>
        <v>0</v>
      </c>
      <c r="AF2047">
        <f>'Component Informations'!$R53</f>
        <v>0</v>
      </c>
      <c r="AG2047" s="73">
        <f>'Component Informations'!$S53</f>
        <v>0</v>
      </c>
      <c r="AM2047" t="str">
        <f t="shared" si="63"/>
        <v xml:space="preserve"> </v>
      </c>
    </row>
    <row r="2048" spans="19:39">
      <c r="S2048" s="70">
        <v>48</v>
      </c>
      <c r="T2048" s="73">
        <f>'Product Informations'!$R56</f>
        <v>0</v>
      </c>
      <c r="U2048" s="73">
        <f>'Product Informations'!$S56</f>
        <v>0</v>
      </c>
      <c r="V2048" s="73">
        <f>'Product Informations'!$T56</f>
        <v>0</v>
      </c>
      <c r="AC2048" s="67" t="str">
        <f t="shared" si="62"/>
        <v xml:space="preserve"> </v>
      </c>
      <c r="AD2048" s="70">
        <v>1551</v>
      </c>
      <c r="AE2048">
        <f>'Component Informations'!$Q54</f>
        <v>0</v>
      </c>
      <c r="AF2048">
        <f>'Component Informations'!$R54</f>
        <v>0</v>
      </c>
      <c r="AG2048" s="73">
        <f>'Component Informations'!$S54</f>
        <v>0</v>
      </c>
      <c r="AM2048" t="str">
        <f t="shared" si="63"/>
        <v xml:space="preserve"> </v>
      </c>
    </row>
    <row r="2049" spans="19:39">
      <c r="S2049" s="70">
        <v>49</v>
      </c>
      <c r="T2049" s="73">
        <f>'Product Informations'!$R57</f>
        <v>0</v>
      </c>
      <c r="U2049" s="73">
        <f>'Product Informations'!$S57</f>
        <v>0</v>
      </c>
      <c r="V2049" s="73">
        <f>'Product Informations'!$T57</f>
        <v>0</v>
      </c>
      <c r="AC2049" s="67" t="str">
        <f t="shared" si="62"/>
        <v xml:space="preserve"> </v>
      </c>
      <c r="AD2049" s="70">
        <v>1552</v>
      </c>
      <c r="AE2049">
        <f>'Component Informations'!$Q55</f>
        <v>0</v>
      </c>
      <c r="AF2049">
        <f>'Component Informations'!$R55</f>
        <v>0</v>
      </c>
      <c r="AG2049" s="73">
        <f>'Component Informations'!$S55</f>
        <v>0</v>
      </c>
      <c r="AM2049" t="str">
        <f t="shared" si="63"/>
        <v xml:space="preserve"> </v>
      </c>
    </row>
    <row r="2050" spans="19:39">
      <c r="S2050" s="70">
        <v>50</v>
      </c>
      <c r="T2050" s="73">
        <f>'Product Informations'!$R58</f>
        <v>0</v>
      </c>
      <c r="U2050" s="73">
        <f>'Product Informations'!$S58</f>
        <v>0</v>
      </c>
      <c r="V2050" s="73">
        <f>'Product Informations'!$T58</f>
        <v>0</v>
      </c>
      <c r="AC2050" s="67" t="str">
        <f t="shared" ref="AC2050:AC2113" si="64">Z2050&amp;" "&amp;AA2050</f>
        <v xml:space="preserve"> </v>
      </c>
      <c r="AD2050" s="70">
        <v>1553</v>
      </c>
      <c r="AE2050">
        <f>'Component Informations'!$Q56</f>
        <v>0</v>
      </c>
      <c r="AF2050">
        <f>'Component Informations'!$R56</f>
        <v>0</v>
      </c>
      <c r="AG2050" s="73">
        <f>'Component Informations'!$S56</f>
        <v>0</v>
      </c>
      <c r="AM2050" t="str">
        <f t="shared" ref="AM2050:AM2113" si="65">AJ2050&amp;" "&amp;AK2050</f>
        <v xml:space="preserve"> </v>
      </c>
    </row>
    <row r="2051" spans="19:39">
      <c r="S2051" s="70">
        <v>51</v>
      </c>
      <c r="T2051" s="73">
        <f>'Product Informations'!$R59</f>
        <v>0</v>
      </c>
      <c r="U2051" s="73">
        <f>'Product Informations'!$S59</f>
        <v>0</v>
      </c>
      <c r="V2051" s="73">
        <f>'Product Informations'!$T59</f>
        <v>0</v>
      </c>
      <c r="AC2051" s="67" t="str">
        <f t="shared" si="64"/>
        <v xml:space="preserve"> </v>
      </c>
      <c r="AD2051" s="70">
        <v>1554</v>
      </c>
      <c r="AE2051">
        <f>'Component Informations'!$Q57</f>
        <v>0</v>
      </c>
      <c r="AF2051">
        <f>'Component Informations'!$R57</f>
        <v>0</v>
      </c>
      <c r="AG2051" s="73">
        <f>'Component Informations'!$S57</f>
        <v>0</v>
      </c>
      <c r="AM2051" t="str">
        <f t="shared" si="65"/>
        <v xml:space="preserve"> </v>
      </c>
    </row>
    <row r="2052" spans="19:39">
      <c r="S2052" s="70">
        <v>52</v>
      </c>
      <c r="T2052" s="73">
        <f>'Product Informations'!$R60</f>
        <v>0</v>
      </c>
      <c r="U2052" s="73">
        <f>'Product Informations'!$S60</f>
        <v>0</v>
      </c>
      <c r="V2052" s="73">
        <f>'Product Informations'!$T60</f>
        <v>0</v>
      </c>
      <c r="AC2052" s="67" t="str">
        <f t="shared" si="64"/>
        <v xml:space="preserve"> </v>
      </c>
      <c r="AD2052" s="70">
        <v>1555</v>
      </c>
      <c r="AE2052">
        <f>'Component Informations'!$Q58</f>
        <v>0</v>
      </c>
      <c r="AF2052">
        <f>'Component Informations'!$R58</f>
        <v>0</v>
      </c>
      <c r="AG2052" s="73">
        <f>'Component Informations'!$S58</f>
        <v>0</v>
      </c>
      <c r="AM2052" t="str">
        <f t="shared" si="65"/>
        <v xml:space="preserve"> </v>
      </c>
    </row>
    <row r="2053" spans="19:39">
      <c r="S2053" s="70">
        <v>53</v>
      </c>
      <c r="T2053" s="73">
        <f>'Product Informations'!$R61</f>
        <v>0</v>
      </c>
      <c r="U2053" s="73">
        <f>'Product Informations'!$S61</f>
        <v>0</v>
      </c>
      <c r="V2053" s="73">
        <f>'Product Informations'!$T61</f>
        <v>0</v>
      </c>
      <c r="AC2053" s="67" t="str">
        <f t="shared" si="64"/>
        <v xml:space="preserve"> </v>
      </c>
      <c r="AD2053" s="70">
        <v>1556</v>
      </c>
      <c r="AE2053">
        <f>'Component Informations'!$Q59</f>
        <v>0</v>
      </c>
      <c r="AF2053">
        <f>'Component Informations'!$R59</f>
        <v>0</v>
      </c>
      <c r="AG2053" s="73">
        <f>'Component Informations'!$S59</f>
        <v>0</v>
      </c>
      <c r="AM2053" t="str">
        <f t="shared" si="65"/>
        <v xml:space="preserve"> </v>
      </c>
    </row>
    <row r="2054" spans="19:39">
      <c r="S2054" s="70">
        <v>54</v>
      </c>
      <c r="T2054" s="73">
        <f>'Product Informations'!$R62</f>
        <v>0</v>
      </c>
      <c r="U2054" s="73">
        <f>'Product Informations'!$S62</f>
        <v>0</v>
      </c>
      <c r="V2054" s="73">
        <f>'Product Informations'!$T62</f>
        <v>0</v>
      </c>
      <c r="AC2054" s="67" t="str">
        <f t="shared" si="64"/>
        <v xml:space="preserve"> </v>
      </c>
      <c r="AD2054" s="70">
        <v>1557</v>
      </c>
      <c r="AE2054">
        <f>'Component Informations'!$Q60</f>
        <v>0</v>
      </c>
      <c r="AF2054">
        <f>'Component Informations'!$R60</f>
        <v>0</v>
      </c>
      <c r="AG2054" s="73">
        <f>'Component Informations'!$S60</f>
        <v>0</v>
      </c>
      <c r="AM2054" t="str">
        <f t="shared" si="65"/>
        <v xml:space="preserve"> </v>
      </c>
    </row>
    <row r="2055" spans="19:39">
      <c r="S2055" s="70">
        <v>55</v>
      </c>
      <c r="T2055" s="73">
        <f>'Product Informations'!$R63</f>
        <v>0</v>
      </c>
      <c r="U2055" s="73">
        <f>'Product Informations'!$S63</f>
        <v>0</v>
      </c>
      <c r="V2055" s="73">
        <f>'Product Informations'!$T63</f>
        <v>0</v>
      </c>
      <c r="AC2055" s="67" t="str">
        <f t="shared" si="64"/>
        <v xml:space="preserve"> </v>
      </c>
      <c r="AD2055" s="70">
        <v>1558</v>
      </c>
      <c r="AE2055">
        <f>'Component Informations'!$Q61</f>
        <v>0</v>
      </c>
      <c r="AF2055">
        <f>'Component Informations'!$R61</f>
        <v>0</v>
      </c>
      <c r="AG2055" s="73">
        <f>'Component Informations'!$S61</f>
        <v>0</v>
      </c>
      <c r="AM2055" t="str">
        <f t="shared" si="65"/>
        <v xml:space="preserve"> </v>
      </c>
    </row>
    <row r="2056" spans="19:39">
      <c r="S2056" s="70">
        <v>56</v>
      </c>
      <c r="T2056" s="73">
        <f>'Product Informations'!$R64</f>
        <v>0</v>
      </c>
      <c r="U2056" s="73">
        <f>'Product Informations'!$S64</f>
        <v>0</v>
      </c>
      <c r="V2056" s="73">
        <f>'Product Informations'!$T64</f>
        <v>0</v>
      </c>
      <c r="AC2056" s="67" t="str">
        <f t="shared" si="64"/>
        <v xml:space="preserve"> </v>
      </c>
      <c r="AD2056" s="70">
        <v>1559</v>
      </c>
      <c r="AE2056">
        <f>'Component Informations'!$Q62</f>
        <v>0</v>
      </c>
      <c r="AF2056">
        <f>'Component Informations'!$R62</f>
        <v>0</v>
      </c>
      <c r="AG2056" s="73">
        <f>'Component Informations'!$S62</f>
        <v>0</v>
      </c>
      <c r="AM2056" t="str">
        <f t="shared" si="65"/>
        <v xml:space="preserve"> </v>
      </c>
    </row>
    <row r="2057" spans="19:39">
      <c r="S2057" s="70">
        <v>57</v>
      </c>
      <c r="T2057" s="73">
        <f>'Product Informations'!$R65</f>
        <v>0</v>
      </c>
      <c r="U2057" s="73">
        <f>'Product Informations'!$S65</f>
        <v>0</v>
      </c>
      <c r="V2057" s="73">
        <f>'Product Informations'!$T65</f>
        <v>0</v>
      </c>
      <c r="AC2057" s="67" t="str">
        <f t="shared" si="64"/>
        <v xml:space="preserve"> </v>
      </c>
      <c r="AD2057" s="70">
        <v>1560</v>
      </c>
      <c r="AE2057">
        <f>'Component Informations'!$Q63</f>
        <v>0</v>
      </c>
      <c r="AF2057">
        <f>'Component Informations'!$R63</f>
        <v>0</v>
      </c>
      <c r="AG2057" s="73">
        <f>'Component Informations'!$S63</f>
        <v>0</v>
      </c>
      <c r="AM2057" t="str">
        <f t="shared" si="65"/>
        <v xml:space="preserve"> </v>
      </c>
    </row>
    <row r="2058" spans="19:39">
      <c r="S2058" s="70">
        <v>58</v>
      </c>
      <c r="T2058" s="73">
        <f>'Product Informations'!$R66</f>
        <v>0</v>
      </c>
      <c r="U2058" s="73">
        <f>'Product Informations'!$S66</f>
        <v>0</v>
      </c>
      <c r="V2058" s="73">
        <f>'Product Informations'!$T66</f>
        <v>0</v>
      </c>
      <c r="AC2058" s="67" t="str">
        <f t="shared" si="64"/>
        <v xml:space="preserve"> </v>
      </c>
      <c r="AD2058" s="70">
        <v>1561</v>
      </c>
      <c r="AE2058">
        <f>'Component Informations'!$Q64</f>
        <v>0</v>
      </c>
      <c r="AF2058">
        <f>'Component Informations'!$R64</f>
        <v>0</v>
      </c>
      <c r="AG2058" s="73">
        <f>'Component Informations'!$S64</f>
        <v>0</v>
      </c>
      <c r="AM2058" t="str">
        <f t="shared" si="65"/>
        <v xml:space="preserve"> </v>
      </c>
    </row>
    <row r="2059" spans="19:39">
      <c r="S2059" s="70">
        <v>59</v>
      </c>
      <c r="T2059" s="73">
        <f>'Product Informations'!$R67</f>
        <v>0</v>
      </c>
      <c r="U2059" s="73">
        <f>'Product Informations'!$S67</f>
        <v>0</v>
      </c>
      <c r="V2059" s="73">
        <f>'Product Informations'!$T67</f>
        <v>0</v>
      </c>
      <c r="AC2059" s="67" t="str">
        <f t="shared" si="64"/>
        <v xml:space="preserve"> </v>
      </c>
      <c r="AD2059" s="70">
        <v>1562</v>
      </c>
      <c r="AE2059">
        <f>'Component Informations'!$Q65</f>
        <v>0</v>
      </c>
      <c r="AF2059">
        <f>'Component Informations'!$R65</f>
        <v>0</v>
      </c>
      <c r="AG2059" s="73">
        <f>'Component Informations'!$S65</f>
        <v>0</v>
      </c>
      <c r="AM2059" t="str">
        <f t="shared" si="65"/>
        <v xml:space="preserve"> </v>
      </c>
    </row>
    <row r="2060" spans="19:39">
      <c r="S2060" s="70">
        <v>60</v>
      </c>
      <c r="T2060" s="73">
        <f>'Product Informations'!$R68</f>
        <v>0</v>
      </c>
      <c r="U2060" s="73">
        <f>'Product Informations'!$S68</f>
        <v>0</v>
      </c>
      <c r="V2060" s="73">
        <f>'Product Informations'!$T68</f>
        <v>0</v>
      </c>
      <c r="AC2060" s="67" t="str">
        <f t="shared" si="64"/>
        <v xml:space="preserve"> </v>
      </c>
      <c r="AD2060" s="70">
        <v>1563</v>
      </c>
      <c r="AE2060">
        <f>'Component Informations'!$Q66</f>
        <v>0</v>
      </c>
      <c r="AF2060">
        <f>'Component Informations'!$R66</f>
        <v>0</v>
      </c>
      <c r="AG2060" s="73">
        <f>'Component Informations'!$S66</f>
        <v>0</v>
      </c>
      <c r="AM2060" t="str">
        <f t="shared" si="65"/>
        <v xml:space="preserve"> </v>
      </c>
    </row>
    <row r="2061" spans="19:39">
      <c r="S2061" s="70">
        <v>61</v>
      </c>
      <c r="T2061" s="73">
        <f>'Product Informations'!$R69</f>
        <v>0</v>
      </c>
      <c r="U2061" s="73">
        <f>'Product Informations'!$S69</f>
        <v>0</v>
      </c>
      <c r="V2061" s="73">
        <f>'Product Informations'!$T69</f>
        <v>0</v>
      </c>
      <c r="AC2061" s="67" t="str">
        <f t="shared" si="64"/>
        <v xml:space="preserve"> </v>
      </c>
      <c r="AD2061" s="70">
        <v>1564</v>
      </c>
      <c r="AE2061">
        <f>'Component Informations'!$Q67</f>
        <v>0</v>
      </c>
      <c r="AF2061">
        <f>'Component Informations'!$R67</f>
        <v>0</v>
      </c>
      <c r="AG2061" s="73">
        <f>'Component Informations'!$S67</f>
        <v>0</v>
      </c>
      <c r="AM2061" t="str">
        <f t="shared" si="65"/>
        <v xml:space="preserve"> </v>
      </c>
    </row>
    <row r="2062" spans="19:39">
      <c r="S2062" s="70">
        <v>62</v>
      </c>
      <c r="T2062" s="73">
        <f>'Product Informations'!$R70</f>
        <v>0</v>
      </c>
      <c r="U2062" s="73">
        <f>'Product Informations'!$S70</f>
        <v>0</v>
      </c>
      <c r="V2062" s="73">
        <f>'Product Informations'!$T70</f>
        <v>0</v>
      </c>
      <c r="AC2062" s="67" t="str">
        <f t="shared" si="64"/>
        <v xml:space="preserve"> </v>
      </c>
      <c r="AD2062" s="70">
        <v>1565</v>
      </c>
      <c r="AE2062">
        <f>'Component Informations'!$Q68</f>
        <v>0</v>
      </c>
      <c r="AF2062">
        <f>'Component Informations'!$R68</f>
        <v>0</v>
      </c>
      <c r="AG2062" s="73">
        <f>'Component Informations'!$S68</f>
        <v>0</v>
      </c>
      <c r="AM2062" t="str">
        <f t="shared" si="65"/>
        <v xml:space="preserve"> </v>
      </c>
    </row>
    <row r="2063" spans="19:39">
      <c r="S2063" s="70">
        <v>63</v>
      </c>
      <c r="T2063" s="73">
        <f>'Product Informations'!$R71</f>
        <v>0</v>
      </c>
      <c r="U2063" s="73">
        <f>'Product Informations'!$S71</f>
        <v>0</v>
      </c>
      <c r="V2063" s="73">
        <f>'Product Informations'!$T71</f>
        <v>0</v>
      </c>
      <c r="AC2063" s="67" t="str">
        <f t="shared" si="64"/>
        <v xml:space="preserve"> </v>
      </c>
      <c r="AD2063" s="70">
        <v>1566</v>
      </c>
      <c r="AE2063">
        <f>'Component Informations'!$Q69</f>
        <v>0</v>
      </c>
      <c r="AF2063">
        <f>'Component Informations'!$R69</f>
        <v>0</v>
      </c>
      <c r="AG2063" s="73">
        <f>'Component Informations'!$S69</f>
        <v>0</v>
      </c>
      <c r="AM2063" t="str">
        <f t="shared" si="65"/>
        <v xml:space="preserve"> </v>
      </c>
    </row>
    <row r="2064" spans="19:39">
      <c r="S2064" s="70">
        <v>64</v>
      </c>
      <c r="T2064" s="73">
        <f>'Product Informations'!$R72</f>
        <v>0</v>
      </c>
      <c r="U2064" s="73">
        <f>'Product Informations'!$S72</f>
        <v>0</v>
      </c>
      <c r="V2064" s="73">
        <f>'Product Informations'!$T72</f>
        <v>0</v>
      </c>
      <c r="AC2064" s="67" t="str">
        <f t="shared" si="64"/>
        <v xml:space="preserve"> </v>
      </c>
      <c r="AD2064" s="70">
        <v>1567</v>
      </c>
      <c r="AE2064">
        <f>'Component Informations'!$Q70</f>
        <v>0</v>
      </c>
      <c r="AF2064">
        <f>'Component Informations'!$R70</f>
        <v>0</v>
      </c>
      <c r="AG2064" s="73">
        <f>'Component Informations'!$S70</f>
        <v>0</v>
      </c>
      <c r="AM2064" t="str">
        <f t="shared" si="65"/>
        <v xml:space="preserve"> </v>
      </c>
    </row>
    <row r="2065" spans="19:39">
      <c r="S2065" s="70">
        <v>65</v>
      </c>
      <c r="T2065" s="73">
        <f>'Product Informations'!$R73</f>
        <v>0</v>
      </c>
      <c r="U2065" s="73">
        <f>'Product Informations'!$S73</f>
        <v>0</v>
      </c>
      <c r="V2065" s="73">
        <f>'Product Informations'!$T73</f>
        <v>0</v>
      </c>
      <c r="AC2065" s="67" t="str">
        <f t="shared" si="64"/>
        <v xml:space="preserve"> </v>
      </c>
      <c r="AD2065" s="70">
        <v>1568</v>
      </c>
      <c r="AE2065">
        <f>'Component Informations'!$Q71</f>
        <v>0</v>
      </c>
      <c r="AF2065">
        <f>'Component Informations'!$R71</f>
        <v>0</v>
      </c>
      <c r="AG2065" s="73">
        <f>'Component Informations'!$S71</f>
        <v>0</v>
      </c>
      <c r="AM2065" t="str">
        <f t="shared" si="65"/>
        <v xml:space="preserve"> </v>
      </c>
    </row>
    <row r="2066" spans="19:39">
      <c r="S2066" s="70">
        <v>66</v>
      </c>
      <c r="T2066" s="73">
        <f>'Product Informations'!$R74</f>
        <v>0</v>
      </c>
      <c r="U2066" s="73">
        <f>'Product Informations'!$S74</f>
        <v>0</v>
      </c>
      <c r="V2066" s="73">
        <f>'Product Informations'!$T74</f>
        <v>0</v>
      </c>
      <c r="AC2066" s="67" t="str">
        <f t="shared" si="64"/>
        <v xml:space="preserve"> </v>
      </c>
      <c r="AD2066" s="70">
        <v>1569</v>
      </c>
      <c r="AE2066">
        <f>'Component Informations'!$Q72</f>
        <v>0</v>
      </c>
      <c r="AF2066">
        <f>'Component Informations'!$R72</f>
        <v>0</v>
      </c>
      <c r="AG2066" s="73">
        <f>'Component Informations'!$S72</f>
        <v>0</v>
      </c>
      <c r="AM2066" t="str">
        <f t="shared" si="65"/>
        <v xml:space="preserve"> </v>
      </c>
    </row>
    <row r="2067" spans="19:39">
      <c r="S2067" s="70">
        <v>67</v>
      </c>
      <c r="T2067" s="73">
        <f>'Product Informations'!$R75</f>
        <v>0</v>
      </c>
      <c r="U2067" s="73">
        <f>'Product Informations'!$S75</f>
        <v>0</v>
      </c>
      <c r="V2067" s="73">
        <f>'Product Informations'!$T75</f>
        <v>0</v>
      </c>
      <c r="AC2067" s="67" t="str">
        <f t="shared" si="64"/>
        <v xml:space="preserve"> </v>
      </c>
      <c r="AD2067" s="70">
        <v>1570</v>
      </c>
      <c r="AE2067">
        <f>'Component Informations'!$Q73</f>
        <v>0</v>
      </c>
      <c r="AF2067">
        <f>'Component Informations'!$R73</f>
        <v>0</v>
      </c>
      <c r="AG2067" s="73">
        <f>'Component Informations'!$S73</f>
        <v>0</v>
      </c>
      <c r="AM2067" t="str">
        <f t="shared" si="65"/>
        <v xml:space="preserve"> </v>
      </c>
    </row>
    <row r="2068" spans="19:39">
      <c r="S2068" s="70">
        <v>68</v>
      </c>
      <c r="T2068" s="73">
        <f>'Product Informations'!$R76</f>
        <v>0</v>
      </c>
      <c r="U2068" s="73">
        <f>'Product Informations'!$S76</f>
        <v>0</v>
      </c>
      <c r="V2068" s="73">
        <f>'Product Informations'!$T76</f>
        <v>0</v>
      </c>
      <c r="AC2068" s="67" t="str">
        <f t="shared" si="64"/>
        <v xml:space="preserve"> </v>
      </c>
      <c r="AD2068" s="70">
        <v>1571</v>
      </c>
      <c r="AE2068">
        <f>'Component Informations'!$Q74</f>
        <v>0</v>
      </c>
      <c r="AF2068">
        <f>'Component Informations'!$R74</f>
        <v>0</v>
      </c>
      <c r="AG2068" s="73">
        <f>'Component Informations'!$S74</f>
        <v>0</v>
      </c>
      <c r="AM2068" t="str">
        <f t="shared" si="65"/>
        <v xml:space="preserve"> </v>
      </c>
    </row>
    <row r="2069" spans="19:39">
      <c r="S2069" s="70">
        <v>69</v>
      </c>
      <c r="T2069" s="73">
        <f>'Product Informations'!$R77</f>
        <v>0</v>
      </c>
      <c r="U2069" s="73">
        <f>'Product Informations'!$S77</f>
        <v>0</v>
      </c>
      <c r="V2069" s="73">
        <f>'Product Informations'!$T77</f>
        <v>0</v>
      </c>
      <c r="AC2069" s="67" t="str">
        <f t="shared" si="64"/>
        <v xml:space="preserve"> </v>
      </c>
      <c r="AD2069" s="70">
        <v>1572</v>
      </c>
      <c r="AE2069">
        <f>'Component Informations'!$Q75</f>
        <v>0</v>
      </c>
      <c r="AF2069">
        <f>'Component Informations'!$R75</f>
        <v>0</v>
      </c>
      <c r="AG2069" s="73">
        <f>'Component Informations'!$S75</f>
        <v>0</v>
      </c>
      <c r="AM2069" t="str">
        <f t="shared" si="65"/>
        <v xml:space="preserve"> </v>
      </c>
    </row>
    <row r="2070" spans="19:39">
      <c r="S2070" s="70">
        <v>70</v>
      </c>
      <c r="T2070" s="73">
        <f>'Product Informations'!$R78</f>
        <v>0</v>
      </c>
      <c r="U2070" s="73">
        <f>'Product Informations'!$S78</f>
        <v>0</v>
      </c>
      <c r="V2070" s="73">
        <f>'Product Informations'!$T78</f>
        <v>0</v>
      </c>
      <c r="AC2070" s="67" t="str">
        <f t="shared" si="64"/>
        <v xml:space="preserve"> </v>
      </c>
      <c r="AD2070" s="70">
        <v>1573</v>
      </c>
      <c r="AE2070">
        <f>'Component Informations'!$Q76</f>
        <v>0</v>
      </c>
      <c r="AF2070">
        <f>'Component Informations'!$R76</f>
        <v>0</v>
      </c>
      <c r="AG2070" s="73">
        <f>'Component Informations'!$S76</f>
        <v>0</v>
      </c>
      <c r="AM2070" t="str">
        <f t="shared" si="65"/>
        <v xml:space="preserve"> </v>
      </c>
    </row>
    <row r="2071" spans="19:39">
      <c r="S2071" s="70">
        <v>71</v>
      </c>
      <c r="T2071" s="73">
        <f>'Product Informations'!$R79</f>
        <v>0</v>
      </c>
      <c r="U2071" s="73">
        <f>'Product Informations'!$S79</f>
        <v>0</v>
      </c>
      <c r="V2071" s="73">
        <f>'Product Informations'!$T79</f>
        <v>0</v>
      </c>
      <c r="AC2071" s="67" t="str">
        <f t="shared" si="64"/>
        <v xml:space="preserve"> </v>
      </c>
      <c r="AD2071" s="70">
        <v>1574</v>
      </c>
      <c r="AE2071">
        <f>'Component Informations'!$Q77</f>
        <v>0</v>
      </c>
      <c r="AF2071">
        <f>'Component Informations'!$R77</f>
        <v>0</v>
      </c>
      <c r="AG2071" s="73">
        <f>'Component Informations'!$S77</f>
        <v>0</v>
      </c>
      <c r="AM2071" t="str">
        <f t="shared" si="65"/>
        <v xml:space="preserve"> </v>
      </c>
    </row>
    <row r="2072" spans="19:39">
      <c r="S2072" s="70">
        <v>72</v>
      </c>
      <c r="T2072" s="73">
        <f>'Product Informations'!$R80</f>
        <v>0</v>
      </c>
      <c r="U2072" s="73">
        <f>'Product Informations'!$S80</f>
        <v>0</v>
      </c>
      <c r="V2072" s="73">
        <f>'Product Informations'!$T80</f>
        <v>0</v>
      </c>
      <c r="AC2072" s="67" t="str">
        <f t="shared" si="64"/>
        <v xml:space="preserve"> </v>
      </c>
      <c r="AD2072" s="70">
        <v>1575</v>
      </c>
      <c r="AE2072">
        <f>'Component Informations'!$Q78</f>
        <v>0</v>
      </c>
      <c r="AF2072">
        <f>'Component Informations'!$R78</f>
        <v>0</v>
      </c>
      <c r="AG2072" s="73">
        <f>'Component Informations'!$S78</f>
        <v>0</v>
      </c>
      <c r="AM2072" t="str">
        <f t="shared" si="65"/>
        <v xml:space="preserve"> </v>
      </c>
    </row>
    <row r="2073" spans="19:39">
      <c r="S2073" s="70">
        <v>73</v>
      </c>
      <c r="T2073" s="73">
        <f>'Product Informations'!$R81</f>
        <v>0</v>
      </c>
      <c r="U2073" s="73">
        <f>'Product Informations'!$S81</f>
        <v>0</v>
      </c>
      <c r="V2073" s="73">
        <f>'Product Informations'!$T81</f>
        <v>0</v>
      </c>
      <c r="AC2073" s="67" t="str">
        <f t="shared" si="64"/>
        <v xml:space="preserve"> </v>
      </c>
      <c r="AD2073" s="70">
        <v>1576</v>
      </c>
      <c r="AE2073">
        <f>'Component Informations'!$Q79</f>
        <v>0</v>
      </c>
      <c r="AF2073">
        <f>'Component Informations'!$R79</f>
        <v>0</v>
      </c>
      <c r="AG2073" s="73">
        <f>'Component Informations'!$S79</f>
        <v>0</v>
      </c>
      <c r="AM2073" t="str">
        <f t="shared" si="65"/>
        <v xml:space="preserve"> </v>
      </c>
    </row>
    <row r="2074" spans="19:39">
      <c r="S2074" s="70">
        <v>74</v>
      </c>
      <c r="T2074" s="73">
        <f>'Product Informations'!$R82</f>
        <v>0</v>
      </c>
      <c r="U2074" s="73">
        <f>'Product Informations'!$S82</f>
        <v>0</v>
      </c>
      <c r="V2074" s="73">
        <f>'Product Informations'!$T82</f>
        <v>0</v>
      </c>
      <c r="AC2074" s="67" t="str">
        <f t="shared" si="64"/>
        <v xml:space="preserve"> </v>
      </c>
      <c r="AD2074" s="70">
        <v>1577</v>
      </c>
      <c r="AE2074">
        <f>'Component Informations'!$Q80</f>
        <v>0</v>
      </c>
      <c r="AF2074">
        <f>'Component Informations'!$R80</f>
        <v>0</v>
      </c>
      <c r="AG2074" s="73">
        <f>'Component Informations'!$S80</f>
        <v>0</v>
      </c>
      <c r="AM2074" t="str">
        <f t="shared" si="65"/>
        <v xml:space="preserve"> </v>
      </c>
    </row>
    <row r="2075" spans="19:39">
      <c r="S2075" s="70">
        <v>75</v>
      </c>
      <c r="T2075" s="73">
        <f>'Product Informations'!$R83</f>
        <v>0</v>
      </c>
      <c r="U2075" s="73">
        <f>'Product Informations'!$S83</f>
        <v>0</v>
      </c>
      <c r="V2075" s="73">
        <f>'Product Informations'!$T83</f>
        <v>0</v>
      </c>
      <c r="AC2075" s="67" t="str">
        <f t="shared" si="64"/>
        <v xml:space="preserve"> </v>
      </c>
      <c r="AD2075" s="70">
        <v>1578</v>
      </c>
      <c r="AE2075">
        <f>'Component Informations'!$Q81</f>
        <v>0</v>
      </c>
      <c r="AF2075">
        <f>'Component Informations'!$R81</f>
        <v>0</v>
      </c>
      <c r="AG2075" s="73">
        <f>'Component Informations'!$S81</f>
        <v>0</v>
      </c>
      <c r="AM2075" t="str">
        <f t="shared" si="65"/>
        <v xml:space="preserve"> </v>
      </c>
    </row>
    <row r="2076" spans="19:39">
      <c r="S2076" s="70">
        <v>76</v>
      </c>
      <c r="T2076" s="73">
        <f>'Product Informations'!$R84</f>
        <v>0</v>
      </c>
      <c r="U2076" s="73">
        <f>'Product Informations'!$S84</f>
        <v>0</v>
      </c>
      <c r="V2076" s="73">
        <f>'Product Informations'!$T84</f>
        <v>0</v>
      </c>
      <c r="AC2076" s="67" t="str">
        <f t="shared" si="64"/>
        <v xml:space="preserve"> </v>
      </c>
      <c r="AD2076" s="70">
        <v>1579</v>
      </c>
      <c r="AE2076">
        <f>'Component Informations'!$Q82</f>
        <v>0</v>
      </c>
      <c r="AF2076">
        <f>'Component Informations'!$R82</f>
        <v>0</v>
      </c>
      <c r="AG2076" s="73">
        <f>'Component Informations'!$S82</f>
        <v>0</v>
      </c>
      <c r="AM2076" t="str">
        <f t="shared" si="65"/>
        <v xml:space="preserve"> </v>
      </c>
    </row>
    <row r="2077" spans="19:39">
      <c r="S2077" s="70">
        <v>77</v>
      </c>
      <c r="T2077" s="73">
        <f>'Product Informations'!$R85</f>
        <v>0</v>
      </c>
      <c r="U2077" s="73">
        <f>'Product Informations'!$S85</f>
        <v>0</v>
      </c>
      <c r="V2077" s="73">
        <f>'Product Informations'!$T85</f>
        <v>0</v>
      </c>
      <c r="AC2077" s="67" t="str">
        <f t="shared" si="64"/>
        <v xml:space="preserve"> </v>
      </c>
      <c r="AD2077" s="70">
        <v>1580</v>
      </c>
      <c r="AE2077">
        <f>'Component Informations'!$Q83</f>
        <v>0</v>
      </c>
      <c r="AF2077">
        <f>'Component Informations'!$R83</f>
        <v>0</v>
      </c>
      <c r="AG2077" s="73">
        <f>'Component Informations'!$S83</f>
        <v>0</v>
      </c>
      <c r="AM2077" t="str">
        <f t="shared" si="65"/>
        <v xml:space="preserve"> </v>
      </c>
    </row>
    <row r="2078" spans="19:39">
      <c r="S2078" s="70">
        <v>78</v>
      </c>
      <c r="T2078" s="73">
        <f>'Product Informations'!$R86</f>
        <v>0</v>
      </c>
      <c r="U2078" s="73">
        <f>'Product Informations'!$S86</f>
        <v>0</v>
      </c>
      <c r="V2078" s="73">
        <f>'Product Informations'!$T86</f>
        <v>0</v>
      </c>
      <c r="AC2078" s="67" t="str">
        <f t="shared" si="64"/>
        <v xml:space="preserve"> </v>
      </c>
      <c r="AD2078" s="70">
        <v>1581</v>
      </c>
      <c r="AE2078">
        <f>'Component Informations'!$Q84</f>
        <v>0</v>
      </c>
      <c r="AF2078">
        <f>'Component Informations'!$R84</f>
        <v>0</v>
      </c>
      <c r="AG2078" s="73">
        <f>'Component Informations'!$S84</f>
        <v>0</v>
      </c>
      <c r="AM2078" t="str">
        <f t="shared" si="65"/>
        <v xml:space="preserve"> </v>
      </c>
    </row>
    <row r="2079" spans="19:39">
      <c r="S2079" s="70">
        <v>79</v>
      </c>
      <c r="T2079" s="73">
        <f>'Product Informations'!$R87</f>
        <v>0</v>
      </c>
      <c r="U2079" s="73">
        <f>'Product Informations'!$S87</f>
        <v>0</v>
      </c>
      <c r="V2079" s="73">
        <f>'Product Informations'!$T87</f>
        <v>0</v>
      </c>
      <c r="AC2079" s="67" t="str">
        <f t="shared" si="64"/>
        <v xml:space="preserve"> </v>
      </c>
      <c r="AD2079" s="70">
        <v>1582</v>
      </c>
      <c r="AE2079">
        <f>'Component Informations'!$Q85</f>
        <v>0</v>
      </c>
      <c r="AF2079">
        <f>'Component Informations'!$R85</f>
        <v>0</v>
      </c>
      <c r="AG2079" s="73">
        <f>'Component Informations'!$S85</f>
        <v>0</v>
      </c>
      <c r="AM2079" t="str">
        <f t="shared" si="65"/>
        <v xml:space="preserve"> </v>
      </c>
    </row>
    <row r="2080" spans="19:39">
      <c r="S2080" s="70">
        <v>80</v>
      </c>
      <c r="T2080" s="73">
        <f>'Product Informations'!$R88</f>
        <v>0</v>
      </c>
      <c r="U2080" s="73">
        <f>'Product Informations'!$S88</f>
        <v>0</v>
      </c>
      <c r="V2080" s="73">
        <f>'Product Informations'!$T88</f>
        <v>0</v>
      </c>
      <c r="AC2080" s="67" t="str">
        <f t="shared" si="64"/>
        <v xml:space="preserve"> </v>
      </c>
      <c r="AD2080" s="70">
        <v>1583</v>
      </c>
      <c r="AE2080">
        <f>'Component Informations'!$Q86</f>
        <v>0</v>
      </c>
      <c r="AF2080">
        <f>'Component Informations'!$R86</f>
        <v>0</v>
      </c>
      <c r="AG2080" s="73">
        <f>'Component Informations'!$S86</f>
        <v>0</v>
      </c>
      <c r="AM2080" t="str">
        <f t="shared" si="65"/>
        <v xml:space="preserve"> </v>
      </c>
    </row>
    <row r="2081" spans="19:39">
      <c r="S2081" s="70">
        <v>81</v>
      </c>
      <c r="T2081" s="73">
        <f>'Product Informations'!$R89</f>
        <v>0</v>
      </c>
      <c r="U2081" s="73">
        <f>'Product Informations'!$S89</f>
        <v>0</v>
      </c>
      <c r="V2081" s="73">
        <f>'Product Informations'!$T89</f>
        <v>0</v>
      </c>
      <c r="AC2081" s="67" t="str">
        <f t="shared" si="64"/>
        <v xml:space="preserve"> </v>
      </c>
      <c r="AD2081" s="70">
        <v>1584</v>
      </c>
      <c r="AE2081">
        <f>'Component Informations'!$Q87</f>
        <v>0</v>
      </c>
      <c r="AF2081">
        <f>'Component Informations'!$R87</f>
        <v>0</v>
      </c>
      <c r="AG2081" s="73">
        <f>'Component Informations'!$S87</f>
        <v>0</v>
      </c>
      <c r="AM2081" t="str">
        <f t="shared" si="65"/>
        <v xml:space="preserve"> </v>
      </c>
    </row>
    <row r="2082" spans="19:39">
      <c r="S2082" s="70">
        <v>82</v>
      </c>
      <c r="T2082" s="73">
        <f>'Product Informations'!$R90</f>
        <v>0</v>
      </c>
      <c r="U2082" s="73">
        <f>'Product Informations'!$S90</f>
        <v>0</v>
      </c>
      <c r="V2082" s="73">
        <f>'Product Informations'!$T90</f>
        <v>0</v>
      </c>
      <c r="AC2082" s="67" t="str">
        <f t="shared" si="64"/>
        <v xml:space="preserve"> </v>
      </c>
      <c r="AD2082" s="70">
        <v>1585</v>
      </c>
      <c r="AE2082">
        <f>'Component Informations'!$Q88</f>
        <v>0</v>
      </c>
      <c r="AF2082">
        <f>'Component Informations'!$R88</f>
        <v>0</v>
      </c>
      <c r="AG2082" s="73">
        <f>'Component Informations'!$S88</f>
        <v>0</v>
      </c>
      <c r="AM2082" t="str">
        <f t="shared" si="65"/>
        <v xml:space="preserve"> </v>
      </c>
    </row>
    <row r="2083" spans="19:39">
      <c r="S2083" s="70">
        <v>83</v>
      </c>
      <c r="T2083" s="73">
        <f>'Product Informations'!$R91</f>
        <v>0</v>
      </c>
      <c r="U2083" s="73">
        <f>'Product Informations'!$S91</f>
        <v>0</v>
      </c>
      <c r="V2083" s="73">
        <f>'Product Informations'!$T91</f>
        <v>0</v>
      </c>
      <c r="AC2083" s="67" t="str">
        <f t="shared" si="64"/>
        <v xml:space="preserve"> </v>
      </c>
      <c r="AD2083" s="70">
        <v>1586</v>
      </c>
      <c r="AE2083">
        <f>'Component Informations'!$Q89</f>
        <v>0</v>
      </c>
      <c r="AF2083">
        <f>'Component Informations'!$R89</f>
        <v>0</v>
      </c>
      <c r="AG2083" s="73">
        <f>'Component Informations'!$S89</f>
        <v>0</v>
      </c>
      <c r="AM2083" t="str">
        <f t="shared" si="65"/>
        <v xml:space="preserve"> </v>
      </c>
    </row>
    <row r="2084" spans="19:39">
      <c r="S2084" s="70">
        <v>84</v>
      </c>
      <c r="T2084" s="73">
        <f>'Product Informations'!$R92</f>
        <v>0</v>
      </c>
      <c r="U2084" s="73">
        <f>'Product Informations'!$S92</f>
        <v>0</v>
      </c>
      <c r="V2084" s="73">
        <f>'Product Informations'!$T92</f>
        <v>0</v>
      </c>
      <c r="AC2084" s="67" t="str">
        <f t="shared" si="64"/>
        <v xml:space="preserve"> </v>
      </c>
      <c r="AD2084" s="70">
        <v>1587</v>
      </c>
      <c r="AE2084">
        <f>'Component Informations'!$Q90</f>
        <v>0</v>
      </c>
      <c r="AF2084">
        <f>'Component Informations'!$R90</f>
        <v>0</v>
      </c>
      <c r="AG2084" s="73">
        <f>'Component Informations'!$S90</f>
        <v>0</v>
      </c>
      <c r="AM2084" t="str">
        <f t="shared" si="65"/>
        <v xml:space="preserve"> </v>
      </c>
    </row>
    <row r="2085" spans="19:39">
      <c r="S2085" s="70">
        <v>85</v>
      </c>
      <c r="T2085" s="73">
        <f>'Product Informations'!$R93</f>
        <v>0</v>
      </c>
      <c r="U2085" s="73">
        <f>'Product Informations'!$S93</f>
        <v>0</v>
      </c>
      <c r="V2085" s="73">
        <f>'Product Informations'!$T93</f>
        <v>0</v>
      </c>
      <c r="AC2085" s="67" t="str">
        <f t="shared" si="64"/>
        <v xml:space="preserve"> </v>
      </c>
      <c r="AD2085" s="70">
        <v>1588</v>
      </c>
      <c r="AE2085">
        <f>'Component Informations'!$Q91</f>
        <v>0</v>
      </c>
      <c r="AF2085">
        <f>'Component Informations'!$R91</f>
        <v>0</v>
      </c>
      <c r="AG2085" s="73">
        <f>'Component Informations'!$S91</f>
        <v>0</v>
      </c>
      <c r="AM2085" t="str">
        <f t="shared" si="65"/>
        <v xml:space="preserve"> </v>
      </c>
    </row>
    <row r="2086" spans="19:39">
      <c r="S2086" s="70">
        <v>86</v>
      </c>
      <c r="T2086" s="73">
        <f>'Product Informations'!$R94</f>
        <v>0</v>
      </c>
      <c r="U2086" s="73">
        <f>'Product Informations'!$S94</f>
        <v>0</v>
      </c>
      <c r="V2086" s="73">
        <f>'Product Informations'!$T94</f>
        <v>0</v>
      </c>
      <c r="AC2086" s="67" t="str">
        <f t="shared" si="64"/>
        <v xml:space="preserve"> </v>
      </c>
      <c r="AD2086" s="70">
        <v>1589</v>
      </c>
      <c r="AE2086">
        <f>'Component Informations'!$Q92</f>
        <v>0</v>
      </c>
      <c r="AF2086">
        <f>'Component Informations'!$R92</f>
        <v>0</v>
      </c>
      <c r="AG2086" s="73">
        <f>'Component Informations'!$S92</f>
        <v>0</v>
      </c>
      <c r="AM2086" t="str">
        <f t="shared" si="65"/>
        <v xml:space="preserve"> </v>
      </c>
    </row>
    <row r="2087" spans="19:39">
      <c r="S2087" s="70">
        <v>87</v>
      </c>
      <c r="T2087" s="73">
        <f>'Product Informations'!$R95</f>
        <v>0</v>
      </c>
      <c r="U2087" s="73">
        <f>'Product Informations'!$S95</f>
        <v>0</v>
      </c>
      <c r="V2087" s="73">
        <f>'Product Informations'!$T95</f>
        <v>0</v>
      </c>
      <c r="AC2087" s="67" t="str">
        <f t="shared" si="64"/>
        <v xml:space="preserve"> </v>
      </c>
      <c r="AD2087" s="70">
        <v>1590</v>
      </c>
      <c r="AE2087">
        <f>'Component Informations'!$Q93</f>
        <v>0</v>
      </c>
      <c r="AF2087">
        <f>'Component Informations'!$R93</f>
        <v>0</v>
      </c>
      <c r="AG2087" s="73">
        <f>'Component Informations'!$S93</f>
        <v>0</v>
      </c>
      <c r="AM2087" t="str">
        <f t="shared" si="65"/>
        <v xml:space="preserve"> </v>
      </c>
    </row>
    <row r="2088" spans="19:39">
      <c r="S2088" s="70">
        <v>88</v>
      </c>
      <c r="T2088" s="73">
        <f>'Product Informations'!$R96</f>
        <v>0</v>
      </c>
      <c r="U2088" s="73">
        <f>'Product Informations'!$S96</f>
        <v>0</v>
      </c>
      <c r="V2088" s="73">
        <f>'Product Informations'!$T96</f>
        <v>0</v>
      </c>
      <c r="AC2088" s="67" t="str">
        <f t="shared" si="64"/>
        <v xml:space="preserve"> </v>
      </c>
      <c r="AD2088" s="70">
        <v>1591</v>
      </c>
      <c r="AE2088">
        <f>'Component Informations'!$Q94</f>
        <v>0</v>
      </c>
      <c r="AF2088">
        <f>'Component Informations'!$R94</f>
        <v>0</v>
      </c>
      <c r="AG2088" s="73">
        <f>'Component Informations'!$S94</f>
        <v>0</v>
      </c>
      <c r="AM2088" t="str">
        <f t="shared" si="65"/>
        <v xml:space="preserve"> </v>
      </c>
    </row>
    <row r="2089" spans="19:39">
      <c r="S2089" s="70">
        <v>89</v>
      </c>
      <c r="T2089" s="73">
        <f>'Product Informations'!$R97</f>
        <v>0</v>
      </c>
      <c r="U2089" s="73">
        <f>'Product Informations'!$S97</f>
        <v>0</v>
      </c>
      <c r="V2089" s="73">
        <f>'Product Informations'!$T97</f>
        <v>0</v>
      </c>
      <c r="AC2089" s="67" t="str">
        <f t="shared" si="64"/>
        <v xml:space="preserve"> </v>
      </c>
      <c r="AD2089" s="70">
        <v>1592</v>
      </c>
      <c r="AE2089">
        <f>'Component Informations'!$Q95</f>
        <v>0</v>
      </c>
      <c r="AF2089">
        <f>'Component Informations'!$R95</f>
        <v>0</v>
      </c>
      <c r="AG2089" s="73">
        <f>'Component Informations'!$S95</f>
        <v>0</v>
      </c>
      <c r="AM2089" t="str">
        <f t="shared" si="65"/>
        <v xml:space="preserve"> </v>
      </c>
    </row>
    <row r="2090" spans="19:39">
      <c r="S2090" s="70">
        <v>90</v>
      </c>
      <c r="T2090" s="73">
        <f>'Product Informations'!$R98</f>
        <v>0</v>
      </c>
      <c r="U2090" s="73">
        <f>'Product Informations'!$S98</f>
        <v>0</v>
      </c>
      <c r="V2090" s="73">
        <f>'Product Informations'!$T98</f>
        <v>0</v>
      </c>
      <c r="AC2090" s="67" t="str">
        <f t="shared" si="64"/>
        <v xml:space="preserve"> </v>
      </c>
      <c r="AD2090" s="70">
        <v>1593</v>
      </c>
      <c r="AE2090">
        <f>'Component Informations'!$Q96</f>
        <v>0</v>
      </c>
      <c r="AF2090">
        <f>'Component Informations'!$R96</f>
        <v>0</v>
      </c>
      <c r="AG2090" s="73">
        <f>'Component Informations'!$S96</f>
        <v>0</v>
      </c>
      <c r="AM2090" t="str">
        <f t="shared" si="65"/>
        <v xml:space="preserve"> </v>
      </c>
    </row>
    <row r="2091" spans="19:39">
      <c r="S2091" s="70">
        <v>91</v>
      </c>
      <c r="T2091" s="73">
        <f>'Product Informations'!$R99</f>
        <v>0</v>
      </c>
      <c r="U2091" s="73">
        <f>'Product Informations'!$S99</f>
        <v>0</v>
      </c>
      <c r="V2091" s="73">
        <f>'Product Informations'!$T99</f>
        <v>0</v>
      </c>
      <c r="AC2091" s="67" t="str">
        <f t="shared" si="64"/>
        <v xml:space="preserve"> </v>
      </c>
      <c r="AD2091" s="70">
        <v>1594</v>
      </c>
      <c r="AE2091">
        <f>'Component Informations'!$Q97</f>
        <v>0</v>
      </c>
      <c r="AF2091">
        <f>'Component Informations'!$R97</f>
        <v>0</v>
      </c>
      <c r="AG2091" s="73">
        <f>'Component Informations'!$S97</f>
        <v>0</v>
      </c>
      <c r="AM2091" t="str">
        <f t="shared" si="65"/>
        <v xml:space="preserve"> </v>
      </c>
    </row>
    <row r="2092" spans="19:39">
      <c r="S2092" s="70">
        <v>92</v>
      </c>
      <c r="T2092" s="73">
        <f>'Product Informations'!$R100</f>
        <v>0</v>
      </c>
      <c r="U2092" s="73">
        <f>'Product Informations'!$S100</f>
        <v>0</v>
      </c>
      <c r="V2092" s="73">
        <f>'Product Informations'!$T100</f>
        <v>0</v>
      </c>
      <c r="AC2092" s="67" t="str">
        <f t="shared" si="64"/>
        <v xml:space="preserve"> </v>
      </c>
      <c r="AD2092" s="70">
        <v>1595</v>
      </c>
      <c r="AE2092">
        <f>'Component Informations'!$Q98</f>
        <v>0</v>
      </c>
      <c r="AF2092">
        <f>'Component Informations'!$R98</f>
        <v>0</v>
      </c>
      <c r="AG2092" s="73">
        <f>'Component Informations'!$S98</f>
        <v>0</v>
      </c>
      <c r="AM2092" t="str">
        <f t="shared" si="65"/>
        <v xml:space="preserve"> </v>
      </c>
    </row>
    <row r="2093" spans="19:39">
      <c r="S2093" s="70">
        <v>93</v>
      </c>
      <c r="T2093" s="73">
        <f>'Product Informations'!$R101</f>
        <v>0</v>
      </c>
      <c r="U2093" s="73">
        <f>'Product Informations'!$S101</f>
        <v>0</v>
      </c>
      <c r="V2093" s="73">
        <f>'Product Informations'!$T101</f>
        <v>0</v>
      </c>
      <c r="AC2093" s="67" t="str">
        <f t="shared" si="64"/>
        <v xml:space="preserve"> </v>
      </c>
      <c r="AD2093" s="70">
        <v>1596</v>
      </c>
      <c r="AE2093">
        <f>'Component Informations'!$Q99</f>
        <v>0</v>
      </c>
      <c r="AF2093">
        <f>'Component Informations'!$R99</f>
        <v>0</v>
      </c>
      <c r="AG2093" s="73">
        <f>'Component Informations'!$S99</f>
        <v>0</v>
      </c>
      <c r="AM2093" t="str">
        <f t="shared" si="65"/>
        <v xml:space="preserve"> </v>
      </c>
    </row>
    <row r="2094" spans="19:39">
      <c r="S2094" s="70">
        <v>94</v>
      </c>
      <c r="T2094" s="73">
        <f>'Product Informations'!$R102</f>
        <v>0</v>
      </c>
      <c r="U2094" s="73">
        <f>'Product Informations'!$S102</f>
        <v>0</v>
      </c>
      <c r="V2094" s="73">
        <f>'Product Informations'!$T102</f>
        <v>0</v>
      </c>
      <c r="AC2094" s="67" t="str">
        <f t="shared" si="64"/>
        <v xml:space="preserve"> </v>
      </c>
      <c r="AD2094" s="70">
        <v>1597</v>
      </c>
      <c r="AE2094">
        <f>'Component Informations'!$Q100</f>
        <v>0</v>
      </c>
      <c r="AF2094">
        <f>'Component Informations'!$R100</f>
        <v>0</v>
      </c>
      <c r="AG2094" s="73">
        <f>'Component Informations'!$S100</f>
        <v>0</v>
      </c>
      <c r="AM2094" t="str">
        <f t="shared" si="65"/>
        <v xml:space="preserve"> </v>
      </c>
    </row>
    <row r="2095" spans="19:39">
      <c r="S2095" s="70">
        <v>95</v>
      </c>
      <c r="T2095" s="73">
        <f>'Product Informations'!$R103</f>
        <v>0</v>
      </c>
      <c r="U2095" s="73">
        <f>'Product Informations'!$S103</f>
        <v>0</v>
      </c>
      <c r="V2095" s="73">
        <f>'Product Informations'!$T103</f>
        <v>0</v>
      </c>
      <c r="AC2095" s="67" t="str">
        <f t="shared" si="64"/>
        <v xml:space="preserve"> </v>
      </c>
      <c r="AD2095" s="70">
        <v>1598</v>
      </c>
      <c r="AE2095">
        <f>'Component Informations'!$Q101</f>
        <v>0</v>
      </c>
      <c r="AF2095">
        <f>'Component Informations'!$R101</f>
        <v>0</v>
      </c>
      <c r="AG2095" s="73">
        <f>'Component Informations'!$S101</f>
        <v>0</v>
      </c>
      <c r="AM2095" t="str">
        <f t="shared" si="65"/>
        <v xml:space="preserve"> </v>
      </c>
    </row>
    <row r="2096" spans="19:39">
      <c r="S2096" s="70">
        <v>96</v>
      </c>
      <c r="T2096" s="73">
        <f>'Product Informations'!$R104</f>
        <v>0</v>
      </c>
      <c r="U2096" s="73">
        <f>'Product Informations'!$S104</f>
        <v>0</v>
      </c>
      <c r="V2096" s="73">
        <f>'Product Informations'!$T104</f>
        <v>0</v>
      </c>
      <c r="AC2096" s="67" t="str">
        <f t="shared" si="64"/>
        <v xml:space="preserve"> </v>
      </c>
      <c r="AD2096" s="70">
        <v>1599</v>
      </c>
      <c r="AE2096">
        <f>'Component Informations'!$Q102</f>
        <v>0</v>
      </c>
      <c r="AF2096">
        <f>'Component Informations'!$R102</f>
        <v>0</v>
      </c>
      <c r="AG2096" s="73">
        <f>'Component Informations'!$S102</f>
        <v>0</v>
      </c>
      <c r="AM2096" t="str">
        <f t="shared" si="65"/>
        <v xml:space="preserve"> </v>
      </c>
    </row>
    <row r="2097" spans="19:39">
      <c r="S2097" s="70">
        <v>97</v>
      </c>
      <c r="T2097" s="73">
        <f>'Product Informations'!$R105</f>
        <v>0</v>
      </c>
      <c r="U2097" s="73">
        <f>'Product Informations'!$S105</f>
        <v>0</v>
      </c>
      <c r="V2097" s="73">
        <f>'Product Informations'!$T105</f>
        <v>0</v>
      </c>
      <c r="AC2097" s="67" t="str">
        <f t="shared" si="64"/>
        <v xml:space="preserve"> </v>
      </c>
      <c r="AD2097" s="70">
        <v>1600</v>
      </c>
      <c r="AE2097">
        <f>'Component Informations'!$Q103</f>
        <v>0</v>
      </c>
      <c r="AF2097">
        <f>'Component Informations'!$R103</f>
        <v>0</v>
      </c>
      <c r="AG2097" s="73">
        <f>'Component Informations'!$S103</f>
        <v>0</v>
      </c>
      <c r="AM2097" t="str">
        <f t="shared" si="65"/>
        <v xml:space="preserve"> </v>
      </c>
    </row>
    <row r="2098" spans="19:39">
      <c r="S2098" s="70">
        <v>98</v>
      </c>
      <c r="T2098" s="73">
        <f>'Product Informations'!$R106</f>
        <v>0</v>
      </c>
      <c r="U2098" s="73">
        <f>'Product Informations'!$S106</f>
        <v>0</v>
      </c>
      <c r="V2098" s="73">
        <f>'Product Informations'!$T106</f>
        <v>0</v>
      </c>
      <c r="AC2098" s="67" t="str">
        <f t="shared" si="64"/>
        <v xml:space="preserve"> </v>
      </c>
      <c r="AD2098" s="70">
        <v>1601</v>
      </c>
      <c r="AE2098">
        <f>'Component Informations'!$Q104</f>
        <v>0</v>
      </c>
      <c r="AF2098">
        <f>'Component Informations'!$R104</f>
        <v>0</v>
      </c>
      <c r="AG2098" s="73">
        <f>'Component Informations'!$S104</f>
        <v>0</v>
      </c>
      <c r="AM2098" t="str">
        <f t="shared" si="65"/>
        <v xml:space="preserve"> </v>
      </c>
    </row>
    <row r="2099" spans="19:39">
      <c r="S2099" s="70">
        <v>99</v>
      </c>
      <c r="T2099" s="73">
        <f>'Product Informations'!$R107</f>
        <v>0</v>
      </c>
      <c r="U2099" s="73">
        <f>'Product Informations'!$S107</f>
        <v>0</v>
      </c>
      <c r="V2099" s="73">
        <f>'Product Informations'!$T107</f>
        <v>0</v>
      </c>
      <c r="AC2099" s="67" t="str">
        <f t="shared" si="64"/>
        <v xml:space="preserve"> </v>
      </c>
      <c r="AD2099" s="70">
        <v>1602</v>
      </c>
      <c r="AE2099">
        <f>'Component Informations'!$Q105</f>
        <v>0</v>
      </c>
      <c r="AF2099">
        <f>'Component Informations'!$R105</f>
        <v>0</v>
      </c>
      <c r="AG2099" s="73">
        <f>'Component Informations'!$S105</f>
        <v>0</v>
      </c>
      <c r="AM2099" t="str">
        <f t="shared" si="65"/>
        <v xml:space="preserve"> </v>
      </c>
    </row>
    <row r="2100" spans="19:39">
      <c r="S2100" s="70">
        <v>100</v>
      </c>
      <c r="T2100" s="73">
        <f>'Product Informations'!$R108</f>
        <v>0</v>
      </c>
      <c r="U2100" s="73">
        <f>'Product Informations'!$S108</f>
        <v>0</v>
      </c>
      <c r="V2100" s="73">
        <f>'Product Informations'!$T108</f>
        <v>0</v>
      </c>
      <c r="AC2100" s="67" t="str">
        <f t="shared" si="64"/>
        <v xml:space="preserve"> </v>
      </c>
      <c r="AD2100" s="70">
        <v>1603</v>
      </c>
      <c r="AE2100">
        <f>'Component Informations'!$Q106</f>
        <v>0</v>
      </c>
      <c r="AF2100">
        <f>'Component Informations'!$R106</f>
        <v>0</v>
      </c>
      <c r="AG2100" s="73">
        <f>'Component Informations'!$S106</f>
        <v>0</v>
      </c>
      <c r="AM2100" t="str">
        <f t="shared" si="65"/>
        <v xml:space="preserve"> </v>
      </c>
    </row>
    <row r="2101" spans="19:39">
      <c r="S2101" s="70">
        <v>101</v>
      </c>
      <c r="T2101" s="73">
        <f>'Product Informations'!$R109</f>
        <v>0</v>
      </c>
      <c r="U2101" s="73">
        <f>'Product Informations'!$S109</f>
        <v>0</v>
      </c>
      <c r="V2101" s="73">
        <f>'Product Informations'!$T109</f>
        <v>0</v>
      </c>
      <c r="AC2101" s="67" t="str">
        <f t="shared" si="64"/>
        <v xml:space="preserve"> </v>
      </c>
      <c r="AD2101" s="70">
        <v>1604</v>
      </c>
      <c r="AE2101">
        <f>'Component Informations'!$Q107</f>
        <v>0</v>
      </c>
      <c r="AF2101">
        <f>'Component Informations'!$R107</f>
        <v>0</v>
      </c>
      <c r="AG2101" s="73">
        <f>'Component Informations'!$S107</f>
        <v>0</v>
      </c>
      <c r="AM2101" t="str">
        <f t="shared" si="65"/>
        <v xml:space="preserve"> </v>
      </c>
    </row>
    <row r="2102" spans="19:39">
      <c r="S2102" s="70">
        <v>102</v>
      </c>
      <c r="T2102" s="73">
        <f>'Product Informations'!$R110</f>
        <v>0</v>
      </c>
      <c r="U2102" s="73">
        <f>'Product Informations'!$S110</f>
        <v>0</v>
      </c>
      <c r="V2102" s="73">
        <f>'Product Informations'!$T110</f>
        <v>0</v>
      </c>
      <c r="AC2102" s="67" t="str">
        <f t="shared" si="64"/>
        <v xml:space="preserve"> </v>
      </c>
      <c r="AD2102" s="70">
        <v>1605</v>
      </c>
      <c r="AE2102">
        <f>'Component Informations'!$Q108</f>
        <v>0</v>
      </c>
      <c r="AF2102">
        <f>'Component Informations'!$R108</f>
        <v>0</v>
      </c>
      <c r="AG2102" s="73">
        <f>'Component Informations'!$S108</f>
        <v>0</v>
      </c>
      <c r="AM2102" t="str">
        <f t="shared" si="65"/>
        <v xml:space="preserve"> </v>
      </c>
    </row>
    <row r="2103" spans="19:39">
      <c r="S2103" s="70">
        <v>103</v>
      </c>
      <c r="T2103" s="73">
        <f>'Product Informations'!$R111</f>
        <v>0</v>
      </c>
      <c r="U2103" s="73">
        <f>'Product Informations'!$S111</f>
        <v>0</v>
      </c>
      <c r="V2103" s="73">
        <f>'Product Informations'!$T111</f>
        <v>0</v>
      </c>
      <c r="AC2103" s="67" t="str">
        <f t="shared" si="64"/>
        <v xml:space="preserve"> </v>
      </c>
      <c r="AD2103" s="70">
        <v>1606</v>
      </c>
      <c r="AE2103">
        <f>'Component Informations'!$Q109</f>
        <v>0</v>
      </c>
      <c r="AF2103">
        <f>'Component Informations'!$R109</f>
        <v>0</v>
      </c>
      <c r="AG2103" s="73">
        <f>'Component Informations'!$S109</f>
        <v>0</v>
      </c>
      <c r="AM2103" t="str">
        <f t="shared" si="65"/>
        <v xml:space="preserve"> </v>
      </c>
    </row>
    <row r="2104" spans="19:39">
      <c r="S2104" s="70">
        <v>104</v>
      </c>
      <c r="T2104" s="73">
        <f>'Product Informations'!$R112</f>
        <v>0</v>
      </c>
      <c r="U2104" s="73">
        <f>'Product Informations'!$S112</f>
        <v>0</v>
      </c>
      <c r="V2104" s="73">
        <f>'Product Informations'!$T112</f>
        <v>0</v>
      </c>
      <c r="AC2104" s="67" t="str">
        <f t="shared" si="64"/>
        <v xml:space="preserve"> </v>
      </c>
      <c r="AD2104" s="70">
        <v>1607</v>
      </c>
      <c r="AE2104">
        <f>'Component Informations'!$Q110</f>
        <v>0</v>
      </c>
      <c r="AF2104">
        <f>'Component Informations'!$R110</f>
        <v>0</v>
      </c>
      <c r="AG2104" s="73">
        <f>'Component Informations'!$S110</f>
        <v>0</v>
      </c>
      <c r="AM2104" t="str">
        <f t="shared" si="65"/>
        <v xml:space="preserve"> </v>
      </c>
    </row>
    <row r="2105" spans="19:39">
      <c r="S2105" s="70">
        <v>105</v>
      </c>
      <c r="T2105" s="73">
        <f>'Product Informations'!$R113</f>
        <v>0</v>
      </c>
      <c r="U2105" s="73">
        <f>'Product Informations'!$S113</f>
        <v>0</v>
      </c>
      <c r="V2105" s="73">
        <f>'Product Informations'!$T113</f>
        <v>0</v>
      </c>
      <c r="AC2105" s="67" t="str">
        <f t="shared" si="64"/>
        <v xml:space="preserve"> </v>
      </c>
      <c r="AD2105" s="70">
        <v>1608</v>
      </c>
      <c r="AE2105">
        <f>'Component Informations'!$Q111</f>
        <v>0</v>
      </c>
      <c r="AF2105">
        <f>'Component Informations'!$R111</f>
        <v>0</v>
      </c>
      <c r="AG2105" s="73">
        <f>'Component Informations'!$S111</f>
        <v>0</v>
      </c>
      <c r="AM2105" t="str">
        <f t="shared" si="65"/>
        <v xml:space="preserve"> </v>
      </c>
    </row>
    <row r="2106" spans="19:39">
      <c r="S2106" s="70">
        <v>106</v>
      </c>
      <c r="T2106" s="73">
        <f>'Product Informations'!$R114</f>
        <v>0</v>
      </c>
      <c r="U2106" s="73">
        <f>'Product Informations'!$S114</f>
        <v>0</v>
      </c>
      <c r="V2106" s="73">
        <f>'Product Informations'!$T114</f>
        <v>0</v>
      </c>
      <c r="AC2106" s="67" t="str">
        <f t="shared" si="64"/>
        <v xml:space="preserve"> </v>
      </c>
      <c r="AD2106" s="70">
        <v>1609</v>
      </c>
      <c r="AE2106">
        <f>'Component Informations'!$Q112</f>
        <v>0</v>
      </c>
      <c r="AF2106">
        <f>'Component Informations'!$R112</f>
        <v>0</v>
      </c>
      <c r="AG2106" s="73">
        <f>'Component Informations'!$S112</f>
        <v>0</v>
      </c>
      <c r="AM2106" t="str">
        <f t="shared" si="65"/>
        <v xml:space="preserve"> </v>
      </c>
    </row>
    <row r="2107" spans="19:39">
      <c r="S2107" s="70">
        <v>107</v>
      </c>
      <c r="T2107" s="73">
        <f>'Product Informations'!$R115</f>
        <v>0</v>
      </c>
      <c r="U2107" s="73">
        <f>'Product Informations'!$S115</f>
        <v>0</v>
      </c>
      <c r="V2107" s="73">
        <f>'Product Informations'!$T115</f>
        <v>0</v>
      </c>
      <c r="AC2107" s="67" t="str">
        <f t="shared" si="64"/>
        <v xml:space="preserve"> </v>
      </c>
      <c r="AD2107" s="70">
        <v>1610</v>
      </c>
      <c r="AE2107">
        <f>'Component Informations'!$Q113</f>
        <v>0</v>
      </c>
      <c r="AF2107">
        <f>'Component Informations'!$R113</f>
        <v>0</v>
      </c>
      <c r="AG2107" s="73">
        <f>'Component Informations'!$S113</f>
        <v>0</v>
      </c>
      <c r="AM2107" t="str">
        <f t="shared" si="65"/>
        <v xml:space="preserve"> </v>
      </c>
    </row>
    <row r="2108" spans="19:39">
      <c r="S2108" s="70">
        <v>108</v>
      </c>
      <c r="T2108" s="73">
        <f>'Product Informations'!$R116</f>
        <v>0</v>
      </c>
      <c r="U2108" s="73">
        <f>'Product Informations'!$S116</f>
        <v>0</v>
      </c>
      <c r="V2108" s="73">
        <f>'Product Informations'!$T116</f>
        <v>0</v>
      </c>
      <c r="AC2108" s="67" t="str">
        <f t="shared" si="64"/>
        <v xml:space="preserve"> </v>
      </c>
      <c r="AD2108" s="70">
        <v>1611</v>
      </c>
      <c r="AE2108">
        <f>'Component Informations'!$Q114</f>
        <v>0</v>
      </c>
      <c r="AF2108">
        <f>'Component Informations'!$R114</f>
        <v>0</v>
      </c>
      <c r="AG2108" s="73">
        <f>'Component Informations'!$S114</f>
        <v>0</v>
      </c>
      <c r="AM2108" t="str">
        <f t="shared" si="65"/>
        <v xml:space="preserve"> </v>
      </c>
    </row>
    <row r="2109" spans="19:39">
      <c r="S2109" s="70">
        <v>109</v>
      </c>
      <c r="T2109" s="73">
        <f>'Product Informations'!$R117</f>
        <v>0</v>
      </c>
      <c r="U2109" s="73">
        <f>'Product Informations'!$S117</f>
        <v>0</v>
      </c>
      <c r="V2109" s="73">
        <f>'Product Informations'!$T117</f>
        <v>0</v>
      </c>
      <c r="AC2109" s="67" t="str">
        <f t="shared" si="64"/>
        <v xml:space="preserve"> </v>
      </c>
      <c r="AD2109" s="70">
        <v>1612</v>
      </c>
      <c r="AE2109">
        <f>'Component Informations'!$Q115</f>
        <v>0</v>
      </c>
      <c r="AF2109">
        <f>'Component Informations'!$R115</f>
        <v>0</v>
      </c>
      <c r="AG2109" s="73">
        <f>'Component Informations'!$S115</f>
        <v>0</v>
      </c>
      <c r="AM2109" t="str">
        <f t="shared" si="65"/>
        <v xml:space="preserve"> </v>
      </c>
    </row>
    <row r="2110" spans="19:39">
      <c r="S2110" s="70">
        <v>110</v>
      </c>
      <c r="T2110" s="73">
        <f>'Product Informations'!$R118</f>
        <v>0</v>
      </c>
      <c r="U2110" s="73">
        <f>'Product Informations'!$S118</f>
        <v>0</v>
      </c>
      <c r="V2110" s="73">
        <f>'Product Informations'!$T118</f>
        <v>0</v>
      </c>
      <c r="AC2110" s="67" t="str">
        <f t="shared" si="64"/>
        <v xml:space="preserve"> </v>
      </c>
      <c r="AD2110" s="70">
        <v>1613</v>
      </c>
      <c r="AE2110">
        <f>'Component Informations'!$Q116</f>
        <v>0</v>
      </c>
      <c r="AF2110">
        <f>'Component Informations'!$R116</f>
        <v>0</v>
      </c>
      <c r="AG2110" s="73">
        <f>'Component Informations'!$S116</f>
        <v>0</v>
      </c>
      <c r="AM2110" t="str">
        <f t="shared" si="65"/>
        <v xml:space="preserve"> </v>
      </c>
    </row>
    <row r="2111" spans="19:39">
      <c r="S2111" s="70">
        <v>111</v>
      </c>
      <c r="T2111" s="73">
        <f>'Product Informations'!$R119</f>
        <v>0</v>
      </c>
      <c r="U2111" s="73">
        <f>'Product Informations'!$S119</f>
        <v>0</v>
      </c>
      <c r="V2111" s="73">
        <f>'Product Informations'!$T119</f>
        <v>0</v>
      </c>
      <c r="AC2111" s="67" t="str">
        <f t="shared" si="64"/>
        <v xml:space="preserve"> </v>
      </c>
      <c r="AD2111" s="70">
        <v>1614</v>
      </c>
      <c r="AE2111">
        <f>'Component Informations'!$Q117</f>
        <v>0</v>
      </c>
      <c r="AF2111">
        <f>'Component Informations'!$R117</f>
        <v>0</v>
      </c>
      <c r="AG2111" s="73">
        <f>'Component Informations'!$S117</f>
        <v>0</v>
      </c>
      <c r="AM2111" t="str">
        <f t="shared" si="65"/>
        <v xml:space="preserve"> </v>
      </c>
    </row>
    <row r="2112" spans="19:39">
      <c r="S2112" s="70">
        <v>112</v>
      </c>
      <c r="T2112" s="73">
        <f>'Product Informations'!$R120</f>
        <v>0</v>
      </c>
      <c r="U2112" s="73">
        <f>'Product Informations'!$S120</f>
        <v>0</v>
      </c>
      <c r="V2112" s="73">
        <f>'Product Informations'!$T120</f>
        <v>0</v>
      </c>
      <c r="AC2112" s="67" t="str">
        <f t="shared" si="64"/>
        <v xml:space="preserve"> </v>
      </c>
      <c r="AD2112" s="70">
        <v>1615</v>
      </c>
      <c r="AE2112">
        <f>'Component Informations'!$Q118</f>
        <v>0</v>
      </c>
      <c r="AF2112">
        <f>'Component Informations'!$R118</f>
        <v>0</v>
      </c>
      <c r="AG2112" s="73">
        <f>'Component Informations'!$S118</f>
        <v>0</v>
      </c>
      <c r="AM2112" t="str">
        <f t="shared" si="65"/>
        <v xml:space="preserve"> </v>
      </c>
    </row>
    <row r="2113" spans="19:39">
      <c r="S2113" s="70">
        <v>113</v>
      </c>
      <c r="T2113" s="73">
        <f>'Product Informations'!$R121</f>
        <v>0</v>
      </c>
      <c r="U2113" s="73">
        <f>'Product Informations'!$S121</f>
        <v>0</v>
      </c>
      <c r="V2113" s="73">
        <f>'Product Informations'!$T121</f>
        <v>0</v>
      </c>
      <c r="AC2113" s="67" t="str">
        <f t="shared" si="64"/>
        <v xml:space="preserve"> </v>
      </c>
      <c r="AD2113" s="70">
        <v>1616</v>
      </c>
      <c r="AE2113">
        <f>'Component Informations'!$Q119</f>
        <v>0</v>
      </c>
      <c r="AF2113">
        <f>'Component Informations'!$R119</f>
        <v>0</v>
      </c>
      <c r="AG2113" s="73">
        <f>'Component Informations'!$S119</f>
        <v>0</v>
      </c>
      <c r="AM2113" t="str">
        <f t="shared" si="65"/>
        <v xml:space="preserve"> </v>
      </c>
    </row>
    <row r="2114" spans="19:39">
      <c r="S2114" s="70">
        <v>114</v>
      </c>
      <c r="T2114" s="73">
        <f>'Product Informations'!$R122</f>
        <v>0</v>
      </c>
      <c r="U2114" s="73">
        <f>'Product Informations'!$S122</f>
        <v>0</v>
      </c>
      <c r="V2114" s="73">
        <f>'Product Informations'!$T122</f>
        <v>0</v>
      </c>
      <c r="AC2114" s="67" t="str">
        <f t="shared" ref="AC2114:AC2177" si="66">Z2114&amp;" "&amp;AA2114</f>
        <v xml:space="preserve"> </v>
      </c>
      <c r="AD2114" s="70">
        <v>1617</v>
      </c>
      <c r="AE2114">
        <f>'Component Informations'!$Q120</f>
        <v>0</v>
      </c>
      <c r="AF2114">
        <f>'Component Informations'!$R120</f>
        <v>0</v>
      </c>
      <c r="AG2114" s="73">
        <f>'Component Informations'!$S120</f>
        <v>0</v>
      </c>
      <c r="AM2114" t="str">
        <f t="shared" ref="AM2114:AM2177" si="67">AJ2114&amp;" "&amp;AK2114</f>
        <v xml:space="preserve"> </v>
      </c>
    </row>
    <row r="2115" spans="19:39">
      <c r="S2115" s="70">
        <v>115</v>
      </c>
      <c r="T2115" s="73">
        <f>'Product Informations'!$R123</f>
        <v>0</v>
      </c>
      <c r="U2115" s="73">
        <f>'Product Informations'!$S123</f>
        <v>0</v>
      </c>
      <c r="V2115" s="73">
        <f>'Product Informations'!$T123</f>
        <v>0</v>
      </c>
      <c r="AC2115" s="67" t="str">
        <f t="shared" si="66"/>
        <v xml:space="preserve"> </v>
      </c>
      <c r="AD2115" s="70">
        <v>1618</v>
      </c>
      <c r="AE2115">
        <f>'Component Informations'!$Q121</f>
        <v>0</v>
      </c>
      <c r="AF2115">
        <f>'Component Informations'!$R121</f>
        <v>0</v>
      </c>
      <c r="AG2115" s="73">
        <f>'Component Informations'!$S121</f>
        <v>0</v>
      </c>
      <c r="AM2115" t="str">
        <f t="shared" si="67"/>
        <v xml:space="preserve"> </v>
      </c>
    </row>
    <row r="2116" spans="19:39">
      <c r="S2116" s="70">
        <v>116</v>
      </c>
      <c r="T2116" s="73">
        <f>'Product Informations'!$R124</f>
        <v>0</v>
      </c>
      <c r="U2116" s="73">
        <f>'Product Informations'!$S124</f>
        <v>0</v>
      </c>
      <c r="V2116" s="73">
        <f>'Product Informations'!$T124</f>
        <v>0</v>
      </c>
      <c r="AC2116" s="67" t="str">
        <f t="shared" si="66"/>
        <v xml:space="preserve"> </v>
      </c>
      <c r="AD2116" s="70">
        <v>1619</v>
      </c>
      <c r="AE2116">
        <f>'Component Informations'!$Q122</f>
        <v>0</v>
      </c>
      <c r="AF2116">
        <f>'Component Informations'!$R122</f>
        <v>0</v>
      </c>
      <c r="AG2116" s="73">
        <f>'Component Informations'!$S122</f>
        <v>0</v>
      </c>
      <c r="AM2116" t="str">
        <f t="shared" si="67"/>
        <v xml:space="preserve"> </v>
      </c>
    </row>
    <row r="2117" spans="19:39">
      <c r="S2117" s="70">
        <v>117</v>
      </c>
      <c r="T2117" s="73">
        <f>'Product Informations'!$R125</f>
        <v>0</v>
      </c>
      <c r="U2117" s="73">
        <f>'Product Informations'!$S125</f>
        <v>0</v>
      </c>
      <c r="V2117" s="73">
        <f>'Product Informations'!$T125</f>
        <v>0</v>
      </c>
      <c r="AC2117" s="67" t="str">
        <f t="shared" si="66"/>
        <v xml:space="preserve"> </v>
      </c>
      <c r="AD2117" s="70">
        <v>1620</v>
      </c>
      <c r="AE2117">
        <f>'Component Informations'!$Q123</f>
        <v>0</v>
      </c>
      <c r="AF2117">
        <f>'Component Informations'!$R123</f>
        <v>0</v>
      </c>
      <c r="AG2117" s="73">
        <f>'Component Informations'!$S123</f>
        <v>0</v>
      </c>
      <c r="AM2117" t="str">
        <f t="shared" si="67"/>
        <v xml:space="preserve"> </v>
      </c>
    </row>
    <row r="2118" spans="19:39">
      <c r="S2118" s="70">
        <v>118</v>
      </c>
      <c r="T2118" s="73">
        <f>'Product Informations'!$R126</f>
        <v>0</v>
      </c>
      <c r="U2118" s="73">
        <f>'Product Informations'!$S126</f>
        <v>0</v>
      </c>
      <c r="V2118" s="73">
        <f>'Product Informations'!$T126</f>
        <v>0</v>
      </c>
      <c r="AC2118" s="67" t="str">
        <f t="shared" si="66"/>
        <v xml:space="preserve"> </v>
      </c>
      <c r="AD2118" s="70">
        <v>1621</v>
      </c>
      <c r="AE2118">
        <f>'Component Informations'!$Q124</f>
        <v>0</v>
      </c>
      <c r="AF2118">
        <f>'Component Informations'!$R124</f>
        <v>0</v>
      </c>
      <c r="AG2118" s="73">
        <f>'Component Informations'!$S124</f>
        <v>0</v>
      </c>
      <c r="AM2118" t="str">
        <f t="shared" si="67"/>
        <v xml:space="preserve"> </v>
      </c>
    </row>
    <row r="2119" spans="19:39">
      <c r="S2119" s="70">
        <v>119</v>
      </c>
      <c r="T2119" s="73">
        <f>'Product Informations'!$R127</f>
        <v>0</v>
      </c>
      <c r="U2119" s="73">
        <f>'Product Informations'!$S127</f>
        <v>0</v>
      </c>
      <c r="V2119" s="73">
        <f>'Product Informations'!$T127</f>
        <v>0</v>
      </c>
      <c r="AC2119" s="67" t="str">
        <f t="shared" si="66"/>
        <v xml:space="preserve"> </v>
      </c>
      <c r="AD2119" s="70">
        <v>1622</v>
      </c>
      <c r="AE2119">
        <f>'Component Informations'!$Q125</f>
        <v>0</v>
      </c>
      <c r="AF2119">
        <f>'Component Informations'!$R125</f>
        <v>0</v>
      </c>
      <c r="AG2119" s="73">
        <f>'Component Informations'!$S125</f>
        <v>0</v>
      </c>
      <c r="AM2119" t="str">
        <f t="shared" si="67"/>
        <v xml:space="preserve"> </v>
      </c>
    </row>
    <row r="2120" spans="19:39">
      <c r="S2120" s="70">
        <v>120</v>
      </c>
      <c r="T2120" s="73">
        <f>'Product Informations'!$R128</f>
        <v>0</v>
      </c>
      <c r="U2120" s="73">
        <f>'Product Informations'!$S128</f>
        <v>0</v>
      </c>
      <c r="V2120" s="73">
        <f>'Product Informations'!$T128</f>
        <v>0</v>
      </c>
      <c r="AC2120" s="67" t="str">
        <f t="shared" si="66"/>
        <v xml:space="preserve"> </v>
      </c>
      <c r="AD2120" s="70">
        <v>1623</v>
      </c>
      <c r="AE2120">
        <f>'Component Informations'!$Q126</f>
        <v>0</v>
      </c>
      <c r="AF2120">
        <f>'Component Informations'!$R126</f>
        <v>0</v>
      </c>
      <c r="AG2120" s="73">
        <f>'Component Informations'!$S126</f>
        <v>0</v>
      </c>
      <c r="AM2120" t="str">
        <f t="shared" si="67"/>
        <v xml:space="preserve"> </v>
      </c>
    </row>
    <row r="2121" spans="19:39">
      <c r="S2121" s="70">
        <v>121</v>
      </c>
      <c r="T2121" s="73">
        <f>'Product Informations'!$R129</f>
        <v>0</v>
      </c>
      <c r="U2121" s="73">
        <f>'Product Informations'!$S129</f>
        <v>0</v>
      </c>
      <c r="V2121" s="73">
        <f>'Product Informations'!$T129</f>
        <v>0</v>
      </c>
      <c r="AC2121" s="67" t="str">
        <f t="shared" si="66"/>
        <v xml:space="preserve"> </v>
      </c>
      <c r="AD2121" s="70">
        <v>1624</v>
      </c>
      <c r="AE2121">
        <f>'Component Informations'!$Q127</f>
        <v>0</v>
      </c>
      <c r="AF2121">
        <f>'Component Informations'!$R127</f>
        <v>0</v>
      </c>
      <c r="AG2121" s="73">
        <f>'Component Informations'!$S127</f>
        <v>0</v>
      </c>
      <c r="AM2121" t="str">
        <f t="shared" si="67"/>
        <v xml:space="preserve"> </v>
      </c>
    </row>
    <row r="2122" spans="19:39">
      <c r="S2122" s="70">
        <v>122</v>
      </c>
      <c r="T2122" s="73">
        <f>'Product Informations'!$R130</f>
        <v>0</v>
      </c>
      <c r="U2122" s="73">
        <f>'Product Informations'!$S130</f>
        <v>0</v>
      </c>
      <c r="V2122" s="73">
        <f>'Product Informations'!$T130</f>
        <v>0</v>
      </c>
      <c r="AC2122" s="67" t="str">
        <f t="shared" si="66"/>
        <v xml:space="preserve"> </v>
      </c>
      <c r="AD2122" s="70">
        <v>1625</v>
      </c>
      <c r="AE2122">
        <f>'Component Informations'!$Q128</f>
        <v>0</v>
      </c>
      <c r="AF2122">
        <f>'Component Informations'!$R128</f>
        <v>0</v>
      </c>
      <c r="AG2122" s="73">
        <f>'Component Informations'!$S128</f>
        <v>0</v>
      </c>
      <c r="AM2122" t="str">
        <f t="shared" si="67"/>
        <v xml:space="preserve"> </v>
      </c>
    </row>
    <row r="2123" spans="19:39">
      <c r="S2123" s="70">
        <v>123</v>
      </c>
      <c r="T2123" s="73">
        <f>'Product Informations'!$R131</f>
        <v>0</v>
      </c>
      <c r="U2123" s="73">
        <f>'Product Informations'!$S131</f>
        <v>0</v>
      </c>
      <c r="V2123" s="73">
        <f>'Product Informations'!$T131</f>
        <v>0</v>
      </c>
      <c r="AC2123" s="67" t="str">
        <f t="shared" si="66"/>
        <v xml:space="preserve"> </v>
      </c>
      <c r="AD2123" s="70">
        <v>1626</v>
      </c>
      <c r="AE2123">
        <f>'Component Informations'!$Q129</f>
        <v>0</v>
      </c>
      <c r="AF2123">
        <f>'Component Informations'!$R129</f>
        <v>0</v>
      </c>
      <c r="AG2123" s="73">
        <f>'Component Informations'!$S129</f>
        <v>0</v>
      </c>
      <c r="AM2123" t="str">
        <f t="shared" si="67"/>
        <v xml:space="preserve"> </v>
      </c>
    </row>
    <row r="2124" spans="19:39">
      <c r="S2124" s="70">
        <v>124</v>
      </c>
      <c r="T2124" s="73">
        <f>'Product Informations'!$R132</f>
        <v>0</v>
      </c>
      <c r="U2124" s="73">
        <f>'Product Informations'!$S132</f>
        <v>0</v>
      </c>
      <c r="V2124" s="73">
        <f>'Product Informations'!$T132</f>
        <v>0</v>
      </c>
      <c r="AC2124" s="67" t="str">
        <f t="shared" si="66"/>
        <v xml:space="preserve"> </v>
      </c>
      <c r="AD2124" s="70">
        <v>1627</v>
      </c>
      <c r="AE2124">
        <f>'Component Informations'!$Q130</f>
        <v>0</v>
      </c>
      <c r="AF2124">
        <f>'Component Informations'!$R130</f>
        <v>0</v>
      </c>
      <c r="AG2124" s="73">
        <f>'Component Informations'!$S130</f>
        <v>0</v>
      </c>
      <c r="AM2124" t="str">
        <f t="shared" si="67"/>
        <v xml:space="preserve"> </v>
      </c>
    </row>
    <row r="2125" spans="19:39">
      <c r="S2125" s="70">
        <v>125</v>
      </c>
      <c r="T2125" s="73">
        <f>'Product Informations'!$R133</f>
        <v>0</v>
      </c>
      <c r="U2125" s="73">
        <f>'Product Informations'!$S133</f>
        <v>0</v>
      </c>
      <c r="V2125" s="73">
        <f>'Product Informations'!$T133</f>
        <v>0</v>
      </c>
      <c r="AC2125" s="67" t="str">
        <f t="shared" si="66"/>
        <v xml:space="preserve"> </v>
      </c>
      <c r="AD2125" s="70">
        <v>1628</v>
      </c>
      <c r="AE2125">
        <f>'Component Informations'!$Q131</f>
        <v>0</v>
      </c>
      <c r="AF2125">
        <f>'Component Informations'!$R131</f>
        <v>0</v>
      </c>
      <c r="AG2125" s="73">
        <f>'Component Informations'!$S131</f>
        <v>0</v>
      </c>
      <c r="AM2125" t="str">
        <f t="shared" si="67"/>
        <v xml:space="preserve"> </v>
      </c>
    </row>
    <row r="2126" spans="19:39">
      <c r="S2126" s="70">
        <v>126</v>
      </c>
      <c r="T2126" s="73">
        <f>'Product Informations'!$R134</f>
        <v>0</v>
      </c>
      <c r="U2126" s="73">
        <f>'Product Informations'!$S134</f>
        <v>0</v>
      </c>
      <c r="V2126" s="73">
        <f>'Product Informations'!$T134</f>
        <v>0</v>
      </c>
      <c r="AC2126" s="67" t="str">
        <f t="shared" si="66"/>
        <v xml:space="preserve"> </v>
      </c>
      <c r="AD2126" s="70">
        <v>1629</v>
      </c>
      <c r="AE2126">
        <f>'Component Informations'!$Q132</f>
        <v>0</v>
      </c>
      <c r="AF2126">
        <f>'Component Informations'!$R132</f>
        <v>0</v>
      </c>
      <c r="AG2126" s="73">
        <f>'Component Informations'!$S132</f>
        <v>0</v>
      </c>
      <c r="AM2126" t="str">
        <f t="shared" si="67"/>
        <v xml:space="preserve"> </v>
      </c>
    </row>
    <row r="2127" spans="19:39">
      <c r="S2127" s="70">
        <v>127</v>
      </c>
      <c r="T2127" s="73">
        <f>'Product Informations'!$R135</f>
        <v>0</v>
      </c>
      <c r="U2127" s="73">
        <f>'Product Informations'!$S135</f>
        <v>0</v>
      </c>
      <c r="V2127" s="73">
        <f>'Product Informations'!$T135</f>
        <v>0</v>
      </c>
      <c r="AC2127" s="67" t="str">
        <f t="shared" si="66"/>
        <v xml:space="preserve"> </v>
      </c>
      <c r="AD2127" s="70">
        <v>1630</v>
      </c>
      <c r="AE2127">
        <f>'Component Informations'!$Q133</f>
        <v>0</v>
      </c>
      <c r="AF2127">
        <f>'Component Informations'!$R133</f>
        <v>0</v>
      </c>
      <c r="AG2127" s="73">
        <f>'Component Informations'!$S133</f>
        <v>0</v>
      </c>
      <c r="AM2127" t="str">
        <f t="shared" si="67"/>
        <v xml:space="preserve"> </v>
      </c>
    </row>
    <row r="2128" spans="19:39">
      <c r="S2128" s="70">
        <v>128</v>
      </c>
      <c r="T2128" s="73">
        <f>'Product Informations'!$R136</f>
        <v>0</v>
      </c>
      <c r="U2128" s="73">
        <f>'Product Informations'!$S136</f>
        <v>0</v>
      </c>
      <c r="V2128" s="73">
        <f>'Product Informations'!$T136</f>
        <v>0</v>
      </c>
      <c r="AC2128" s="67" t="str">
        <f t="shared" si="66"/>
        <v xml:space="preserve"> </v>
      </c>
      <c r="AD2128" s="70">
        <v>1631</v>
      </c>
      <c r="AE2128">
        <f>'Component Informations'!$Q134</f>
        <v>0</v>
      </c>
      <c r="AF2128">
        <f>'Component Informations'!$R134</f>
        <v>0</v>
      </c>
      <c r="AG2128" s="73">
        <f>'Component Informations'!$S134</f>
        <v>0</v>
      </c>
      <c r="AM2128" t="str">
        <f t="shared" si="67"/>
        <v xml:space="preserve"> </v>
      </c>
    </row>
    <row r="2129" spans="19:39">
      <c r="S2129" s="70">
        <v>129</v>
      </c>
      <c r="T2129" s="73">
        <f>'Product Informations'!$R137</f>
        <v>0</v>
      </c>
      <c r="U2129" s="73">
        <f>'Product Informations'!$S137</f>
        <v>0</v>
      </c>
      <c r="V2129" s="73">
        <f>'Product Informations'!$T137</f>
        <v>0</v>
      </c>
      <c r="AC2129" s="67" t="str">
        <f t="shared" si="66"/>
        <v xml:space="preserve"> </v>
      </c>
      <c r="AD2129" s="70">
        <v>1632</v>
      </c>
      <c r="AE2129">
        <f>'Component Informations'!$Q135</f>
        <v>0</v>
      </c>
      <c r="AF2129">
        <f>'Component Informations'!$R135</f>
        <v>0</v>
      </c>
      <c r="AG2129" s="73">
        <f>'Component Informations'!$S135</f>
        <v>0</v>
      </c>
      <c r="AM2129" t="str">
        <f t="shared" si="67"/>
        <v xml:space="preserve"> </v>
      </c>
    </row>
    <row r="2130" spans="19:39">
      <c r="S2130" s="70">
        <v>130</v>
      </c>
      <c r="T2130" s="73">
        <f>'Product Informations'!$R138</f>
        <v>0</v>
      </c>
      <c r="U2130" s="73">
        <f>'Product Informations'!$S138</f>
        <v>0</v>
      </c>
      <c r="V2130" s="73">
        <f>'Product Informations'!$T138</f>
        <v>0</v>
      </c>
      <c r="AC2130" s="67" t="str">
        <f t="shared" si="66"/>
        <v xml:space="preserve"> </v>
      </c>
      <c r="AD2130" s="70">
        <v>1633</v>
      </c>
      <c r="AE2130">
        <f>'Component Informations'!$Q136</f>
        <v>0</v>
      </c>
      <c r="AF2130">
        <f>'Component Informations'!$R136</f>
        <v>0</v>
      </c>
      <c r="AG2130" s="73">
        <f>'Component Informations'!$S136</f>
        <v>0</v>
      </c>
      <c r="AM2130" t="str">
        <f t="shared" si="67"/>
        <v xml:space="preserve"> </v>
      </c>
    </row>
    <row r="2131" spans="19:39">
      <c r="S2131" s="70">
        <v>131</v>
      </c>
      <c r="T2131" s="73">
        <f>'Product Informations'!$R139</f>
        <v>0</v>
      </c>
      <c r="U2131" s="73">
        <f>'Product Informations'!$S139</f>
        <v>0</v>
      </c>
      <c r="V2131" s="73">
        <f>'Product Informations'!$T139</f>
        <v>0</v>
      </c>
      <c r="AC2131" s="67" t="str">
        <f t="shared" si="66"/>
        <v xml:space="preserve"> </v>
      </c>
      <c r="AD2131" s="70">
        <v>1634</v>
      </c>
      <c r="AE2131">
        <f>'Component Informations'!$Q137</f>
        <v>0</v>
      </c>
      <c r="AF2131">
        <f>'Component Informations'!$R137</f>
        <v>0</v>
      </c>
      <c r="AG2131" s="73">
        <f>'Component Informations'!$S137</f>
        <v>0</v>
      </c>
      <c r="AM2131" t="str">
        <f t="shared" si="67"/>
        <v xml:space="preserve"> </v>
      </c>
    </row>
    <row r="2132" spans="19:39">
      <c r="S2132" s="70">
        <v>132</v>
      </c>
      <c r="T2132" s="73">
        <f>'Product Informations'!$R140</f>
        <v>0</v>
      </c>
      <c r="U2132" s="73">
        <f>'Product Informations'!$S140</f>
        <v>0</v>
      </c>
      <c r="V2132" s="73">
        <f>'Product Informations'!$T140</f>
        <v>0</v>
      </c>
      <c r="AC2132" s="67" t="str">
        <f t="shared" si="66"/>
        <v xml:space="preserve"> </v>
      </c>
      <c r="AD2132" s="70">
        <v>1635</v>
      </c>
      <c r="AE2132">
        <f>'Component Informations'!$Q138</f>
        <v>0</v>
      </c>
      <c r="AF2132">
        <f>'Component Informations'!$R138</f>
        <v>0</v>
      </c>
      <c r="AG2132" s="73">
        <f>'Component Informations'!$S138</f>
        <v>0</v>
      </c>
      <c r="AM2132" t="str">
        <f t="shared" si="67"/>
        <v xml:space="preserve"> </v>
      </c>
    </row>
    <row r="2133" spans="19:39">
      <c r="S2133" s="70">
        <v>133</v>
      </c>
      <c r="T2133" s="73">
        <f>'Product Informations'!$R141</f>
        <v>0</v>
      </c>
      <c r="U2133" s="73">
        <f>'Product Informations'!$S141</f>
        <v>0</v>
      </c>
      <c r="V2133" s="73">
        <f>'Product Informations'!$T141</f>
        <v>0</v>
      </c>
      <c r="AC2133" s="67" t="str">
        <f t="shared" si="66"/>
        <v xml:space="preserve"> </v>
      </c>
      <c r="AD2133" s="70">
        <v>1636</v>
      </c>
      <c r="AE2133">
        <f>'Component Informations'!$Q139</f>
        <v>0</v>
      </c>
      <c r="AF2133">
        <f>'Component Informations'!$R139</f>
        <v>0</v>
      </c>
      <c r="AG2133" s="73">
        <f>'Component Informations'!$S139</f>
        <v>0</v>
      </c>
      <c r="AM2133" t="str">
        <f t="shared" si="67"/>
        <v xml:space="preserve"> </v>
      </c>
    </row>
    <row r="2134" spans="19:39">
      <c r="S2134" s="70">
        <v>134</v>
      </c>
      <c r="T2134" s="73">
        <f>'Product Informations'!$R142</f>
        <v>0</v>
      </c>
      <c r="U2134" s="73">
        <f>'Product Informations'!$S142</f>
        <v>0</v>
      </c>
      <c r="V2134" s="73">
        <f>'Product Informations'!$T142</f>
        <v>0</v>
      </c>
      <c r="AC2134" s="67" t="str">
        <f t="shared" si="66"/>
        <v xml:space="preserve"> </v>
      </c>
      <c r="AD2134" s="70">
        <v>1637</v>
      </c>
      <c r="AE2134">
        <f>'Component Informations'!$Q140</f>
        <v>0</v>
      </c>
      <c r="AF2134">
        <f>'Component Informations'!$R140</f>
        <v>0</v>
      </c>
      <c r="AG2134" s="73">
        <f>'Component Informations'!$S140</f>
        <v>0</v>
      </c>
      <c r="AM2134" t="str">
        <f t="shared" si="67"/>
        <v xml:space="preserve"> </v>
      </c>
    </row>
    <row r="2135" spans="19:39">
      <c r="S2135" s="70">
        <v>135</v>
      </c>
      <c r="T2135" s="73">
        <f>'Product Informations'!$R143</f>
        <v>0</v>
      </c>
      <c r="U2135" s="73">
        <f>'Product Informations'!$S143</f>
        <v>0</v>
      </c>
      <c r="V2135" s="73">
        <f>'Product Informations'!$T143</f>
        <v>0</v>
      </c>
      <c r="AC2135" s="67" t="str">
        <f t="shared" si="66"/>
        <v xml:space="preserve"> </v>
      </c>
      <c r="AD2135" s="70">
        <v>1638</v>
      </c>
      <c r="AE2135">
        <f>'Component Informations'!$Q141</f>
        <v>0</v>
      </c>
      <c r="AF2135">
        <f>'Component Informations'!$R141</f>
        <v>0</v>
      </c>
      <c r="AG2135" s="73">
        <f>'Component Informations'!$S141</f>
        <v>0</v>
      </c>
      <c r="AM2135" t="str">
        <f t="shared" si="67"/>
        <v xml:space="preserve"> </v>
      </c>
    </row>
    <row r="2136" spans="19:39">
      <c r="S2136" s="70">
        <v>136</v>
      </c>
      <c r="T2136" s="73">
        <f>'Product Informations'!$R144</f>
        <v>0</v>
      </c>
      <c r="U2136" s="73">
        <f>'Product Informations'!$S144</f>
        <v>0</v>
      </c>
      <c r="V2136" s="73">
        <f>'Product Informations'!$T144</f>
        <v>0</v>
      </c>
      <c r="AC2136" s="67" t="str">
        <f t="shared" si="66"/>
        <v xml:space="preserve"> </v>
      </c>
      <c r="AD2136" s="70">
        <v>1639</v>
      </c>
      <c r="AE2136">
        <f>'Component Informations'!$Q142</f>
        <v>0</v>
      </c>
      <c r="AF2136">
        <f>'Component Informations'!$R142</f>
        <v>0</v>
      </c>
      <c r="AG2136" s="73">
        <f>'Component Informations'!$S142</f>
        <v>0</v>
      </c>
      <c r="AM2136" t="str">
        <f t="shared" si="67"/>
        <v xml:space="preserve"> </v>
      </c>
    </row>
    <row r="2137" spans="19:39">
      <c r="S2137" s="70">
        <v>137</v>
      </c>
      <c r="T2137" s="73">
        <f>'Product Informations'!$R145</f>
        <v>0</v>
      </c>
      <c r="U2137" s="73">
        <f>'Product Informations'!$S145</f>
        <v>0</v>
      </c>
      <c r="V2137" s="73">
        <f>'Product Informations'!$T145</f>
        <v>0</v>
      </c>
      <c r="AC2137" s="67" t="str">
        <f t="shared" si="66"/>
        <v xml:space="preserve"> </v>
      </c>
      <c r="AD2137" s="70">
        <v>1640</v>
      </c>
      <c r="AE2137">
        <f>'Component Informations'!$Q143</f>
        <v>0</v>
      </c>
      <c r="AF2137">
        <f>'Component Informations'!$R143</f>
        <v>0</v>
      </c>
      <c r="AG2137" s="73">
        <f>'Component Informations'!$S143</f>
        <v>0</v>
      </c>
      <c r="AM2137" t="str">
        <f t="shared" si="67"/>
        <v xml:space="preserve"> </v>
      </c>
    </row>
    <row r="2138" spans="19:39">
      <c r="S2138" s="70">
        <v>138</v>
      </c>
      <c r="T2138" s="73">
        <f>'Product Informations'!$R146</f>
        <v>0</v>
      </c>
      <c r="U2138" s="73">
        <f>'Product Informations'!$S146</f>
        <v>0</v>
      </c>
      <c r="V2138" s="73">
        <f>'Product Informations'!$T146</f>
        <v>0</v>
      </c>
      <c r="AC2138" s="67" t="str">
        <f t="shared" si="66"/>
        <v xml:space="preserve"> </v>
      </c>
      <c r="AD2138" s="70">
        <v>1641</v>
      </c>
      <c r="AE2138">
        <f>'Component Informations'!$Q144</f>
        <v>0</v>
      </c>
      <c r="AF2138">
        <f>'Component Informations'!$R144</f>
        <v>0</v>
      </c>
      <c r="AG2138" s="73">
        <f>'Component Informations'!$S144</f>
        <v>0</v>
      </c>
      <c r="AM2138" t="str">
        <f t="shared" si="67"/>
        <v xml:space="preserve"> </v>
      </c>
    </row>
    <row r="2139" spans="19:39">
      <c r="S2139" s="70">
        <v>139</v>
      </c>
      <c r="T2139" s="73">
        <f>'Product Informations'!$R147</f>
        <v>0</v>
      </c>
      <c r="U2139" s="73">
        <f>'Product Informations'!$S147</f>
        <v>0</v>
      </c>
      <c r="V2139" s="73">
        <f>'Product Informations'!$T147</f>
        <v>0</v>
      </c>
      <c r="AC2139" s="67" t="str">
        <f t="shared" si="66"/>
        <v xml:space="preserve"> </v>
      </c>
      <c r="AD2139" s="70">
        <v>1642</v>
      </c>
      <c r="AE2139">
        <f>'Component Informations'!$Q145</f>
        <v>0</v>
      </c>
      <c r="AF2139">
        <f>'Component Informations'!$R145</f>
        <v>0</v>
      </c>
      <c r="AG2139" s="73">
        <f>'Component Informations'!$S145</f>
        <v>0</v>
      </c>
      <c r="AM2139" t="str">
        <f t="shared" si="67"/>
        <v xml:space="preserve"> </v>
      </c>
    </row>
    <row r="2140" spans="19:39">
      <c r="S2140" s="70">
        <v>140</v>
      </c>
      <c r="T2140" s="73">
        <f>'Product Informations'!$R148</f>
        <v>0</v>
      </c>
      <c r="U2140" s="73">
        <f>'Product Informations'!$S148</f>
        <v>0</v>
      </c>
      <c r="V2140" s="73">
        <f>'Product Informations'!$T148</f>
        <v>0</v>
      </c>
      <c r="AC2140" s="67" t="str">
        <f t="shared" si="66"/>
        <v xml:space="preserve"> </v>
      </c>
      <c r="AD2140" s="70">
        <v>1643</v>
      </c>
      <c r="AE2140">
        <f>'Component Informations'!$Q146</f>
        <v>0</v>
      </c>
      <c r="AF2140">
        <f>'Component Informations'!$R146</f>
        <v>0</v>
      </c>
      <c r="AG2140" s="73">
        <f>'Component Informations'!$S146</f>
        <v>0</v>
      </c>
      <c r="AM2140" t="str">
        <f t="shared" si="67"/>
        <v xml:space="preserve"> </v>
      </c>
    </row>
    <row r="2141" spans="19:39">
      <c r="S2141" s="70">
        <v>141</v>
      </c>
      <c r="T2141" s="73">
        <f>'Product Informations'!$R149</f>
        <v>0</v>
      </c>
      <c r="U2141" s="73">
        <f>'Product Informations'!$S149</f>
        <v>0</v>
      </c>
      <c r="V2141" s="73">
        <f>'Product Informations'!$T149</f>
        <v>0</v>
      </c>
      <c r="AC2141" s="67" t="str">
        <f t="shared" si="66"/>
        <v xml:space="preserve"> </v>
      </c>
      <c r="AD2141" s="70">
        <v>1644</v>
      </c>
      <c r="AE2141">
        <f>'Component Informations'!$Q147</f>
        <v>0</v>
      </c>
      <c r="AF2141">
        <f>'Component Informations'!$R147</f>
        <v>0</v>
      </c>
      <c r="AG2141" s="73">
        <f>'Component Informations'!$S147</f>
        <v>0</v>
      </c>
      <c r="AM2141" t="str">
        <f t="shared" si="67"/>
        <v xml:space="preserve"> </v>
      </c>
    </row>
    <row r="2142" spans="19:39">
      <c r="S2142" s="70">
        <v>142</v>
      </c>
      <c r="T2142" s="73">
        <f>'Product Informations'!$R150</f>
        <v>0</v>
      </c>
      <c r="U2142" s="73">
        <f>'Product Informations'!$S150</f>
        <v>0</v>
      </c>
      <c r="V2142" s="73">
        <f>'Product Informations'!$T150</f>
        <v>0</v>
      </c>
      <c r="AC2142" s="67" t="str">
        <f t="shared" si="66"/>
        <v xml:space="preserve"> </v>
      </c>
      <c r="AD2142" s="70">
        <v>1645</v>
      </c>
      <c r="AE2142">
        <f>'Component Informations'!$Q148</f>
        <v>0</v>
      </c>
      <c r="AF2142">
        <f>'Component Informations'!$R148</f>
        <v>0</v>
      </c>
      <c r="AG2142" s="73">
        <f>'Component Informations'!$S148</f>
        <v>0</v>
      </c>
      <c r="AM2142" t="str">
        <f t="shared" si="67"/>
        <v xml:space="preserve"> </v>
      </c>
    </row>
    <row r="2143" spans="19:39">
      <c r="S2143" s="70">
        <v>143</v>
      </c>
      <c r="T2143" s="73">
        <f>'Product Informations'!$R151</f>
        <v>0</v>
      </c>
      <c r="U2143" s="73">
        <f>'Product Informations'!$S151</f>
        <v>0</v>
      </c>
      <c r="V2143" s="73">
        <f>'Product Informations'!$T151</f>
        <v>0</v>
      </c>
      <c r="AC2143" s="67" t="str">
        <f t="shared" si="66"/>
        <v xml:space="preserve"> </v>
      </c>
      <c r="AD2143" s="70">
        <v>1646</v>
      </c>
      <c r="AE2143">
        <f>'Component Informations'!$Q149</f>
        <v>0</v>
      </c>
      <c r="AF2143">
        <f>'Component Informations'!$R149</f>
        <v>0</v>
      </c>
      <c r="AG2143" s="73">
        <f>'Component Informations'!$S149</f>
        <v>0</v>
      </c>
      <c r="AM2143" t="str">
        <f t="shared" si="67"/>
        <v xml:space="preserve"> </v>
      </c>
    </row>
    <row r="2144" spans="19:39">
      <c r="S2144" s="70">
        <v>144</v>
      </c>
      <c r="T2144" s="73">
        <f>'Product Informations'!$R152</f>
        <v>0</v>
      </c>
      <c r="U2144" s="73">
        <f>'Product Informations'!$S152</f>
        <v>0</v>
      </c>
      <c r="V2144" s="73">
        <f>'Product Informations'!$T152</f>
        <v>0</v>
      </c>
      <c r="AC2144" s="67" t="str">
        <f t="shared" si="66"/>
        <v xml:space="preserve"> </v>
      </c>
      <c r="AD2144" s="70">
        <v>1647</v>
      </c>
      <c r="AE2144">
        <f>'Component Informations'!$Q150</f>
        <v>0</v>
      </c>
      <c r="AF2144">
        <f>'Component Informations'!$R150</f>
        <v>0</v>
      </c>
      <c r="AG2144" s="73">
        <f>'Component Informations'!$S150</f>
        <v>0</v>
      </c>
      <c r="AM2144" t="str">
        <f t="shared" si="67"/>
        <v xml:space="preserve"> </v>
      </c>
    </row>
    <row r="2145" spans="19:39">
      <c r="S2145" s="70">
        <v>145</v>
      </c>
      <c r="T2145" s="73">
        <f>'Product Informations'!$R153</f>
        <v>0</v>
      </c>
      <c r="U2145" s="73">
        <f>'Product Informations'!$S153</f>
        <v>0</v>
      </c>
      <c r="V2145" s="73">
        <f>'Product Informations'!$T153</f>
        <v>0</v>
      </c>
      <c r="AC2145" s="67" t="str">
        <f t="shared" si="66"/>
        <v xml:space="preserve"> </v>
      </c>
      <c r="AD2145" s="70">
        <v>1648</v>
      </c>
      <c r="AE2145">
        <f>'Component Informations'!$Q151</f>
        <v>0</v>
      </c>
      <c r="AF2145">
        <f>'Component Informations'!$R151</f>
        <v>0</v>
      </c>
      <c r="AG2145" s="73">
        <f>'Component Informations'!$S151</f>
        <v>0</v>
      </c>
      <c r="AM2145" t="str">
        <f t="shared" si="67"/>
        <v xml:space="preserve"> </v>
      </c>
    </row>
    <row r="2146" spans="19:39">
      <c r="S2146" s="70">
        <v>146</v>
      </c>
      <c r="T2146" s="73">
        <f>'Product Informations'!$R154</f>
        <v>0</v>
      </c>
      <c r="U2146" s="73">
        <f>'Product Informations'!$S154</f>
        <v>0</v>
      </c>
      <c r="V2146" s="73">
        <f>'Product Informations'!$T154</f>
        <v>0</v>
      </c>
      <c r="AC2146" s="67" t="str">
        <f t="shared" si="66"/>
        <v xml:space="preserve"> </v>
      </c>
      <c r="AD2146" s="70">
        <v>1649</v>
      </c>
      <c r="AE2146">
        <f>'Component Informations'!$Q152</f>
        <v>0</v>
      </c>
      <c r="AF2146">
        <f>'Component Informations'!$R152</f>
        <v>0</v>
      </c>
      <c r="AG2146" s="73">
        <f>'Component Informations'!$S152</f>
        <v>0</v>
      </c>
      <c r="AM2146" t="str">
        <f t="shared" si="67"/>
        <v xml:space="preserve"> </v>
      </c>
    </row>
    <row r="2147" spans="19:39">
      <c r="S2147" s="70">
        <v>147</v>
      </c>
      <c r="T2147" s="73">
        <f>'Product Informations'!$R155</f>
        <v>0</v>
      </c>
      <c r="U2147" s="73">
        <f>'Product Informations'!$S155</f>
        <v>0</v>
      </c>
      <c r="V2147" s="73">
        <f>'Product Informations'!$T155</f>
        <v>0</v>
      </c>
      <c r="AC2147" s="67" t="str">
        <f t="shared" si="66"/>
        <v xml:space="preserve"> </v>
      </c>
      <c r="AD2147" s="70">
        <v>1650</v>
      </c>
      <c r="AE2147">
        <f>'Component Informations'!$Q153</f>
        <v>0</v>
      </c>
      <c r="AF2147">
        <f>'Component Informations'!$R153</f>
        <v>0</v>
      </c>
      <c r="AG2147" s="73">
        <f>'Component Informations'!$S153</f>
        <v>0</v>
      </c>
      <c r="AM2147" t="str">
        <f t="shared" si="67"/>
        <v xml:space="preserve"> </v>
      </c>
    </row>
    <row r="2148" spans="19:39">
      <c r="S2148" s="70">
        <v>148</v>
      </c>
      <c r="T2148" s="73">
        <f>'Product Informations'!$R156</f>
        <v>0</v>
      </c>
      <c r="U2148" s="73">
        <f>'Product Informations'!$S156</f>
        <v>0</v>
      </c>
      <c r="V2148" s="73">
        <f>'Product Informations'!$T156</f>
        <v>0</v>
      </c>
      <c r="AC2148" s="67" t="str">
        <f t="shared" si="66"/>
        <v xml:space="preserve"> </v>
      </c>
      <c r="AD2148" s="70">
        <v>1651</v>
      </c>
      <c r="AE2148">
        <f>'Component Informations'!$Q154</f>
        <v>0</v>
      </c>
      <c r="AF2148">
        <f>'Component Informations'!$R154</f>
        <v>0</v>
      </c>
      <c r="AG2148" s="73">
        <f>'Component Informations'!$S154</f>
        <v>0</v>
      </c>
      <c r="AM2148" t="str">
        <f t="shared" si="67"/>
        <v xml:space="preserve"> </v>
      </c>
    </row>
    <row r="2149" spans="19:39">
      <c r="S2149" s="70">
        <v>149</v>
      </c>
      <c r="T2149" s="73">
        <f>'Product Informations'!$R157</f>
        <v>0</v>
      </c>
      <c r="U2149" s="73">
        <f>'Product Informations'!$S157</f>
        <v>0</v>
      </c>
      <c r="V2149" s="73">
        <f>'Product Informations'!$T157</f>
        <v>0</v>
      </c>
      <c r="AC2149" s="67" t="str">
        <f t="shared" si="66"/>
        <v xml:space="preserve"> </v>
      </c>
      <c r="AD2149" s="70">
        <v>1652</v>
      </c>
      <c r="AE2149">
        <f>'Component Informations'!$Q155</f>
        <v>0</v>
      </c>
      <c r="AF2149">
        <f>'Component Informations'!$R155</f>
        <v>0</v>
      </c>
      <c r="AG2149" s="73">
        <f>'Component Informations'!$S155</f>
        <v>0</v>
      </c>
      <c r="AM2149" t="str">
        <f t="shared" si="67"/>
        <v xml:space="preserve"> </v>
      </c>
    </row>
    <row r="2150" spans="19:39">
      <c r="S2150" s="70">
        <v>150</v>
      </c>
      <c r="T2150" s="73">
        <f>'Product Informations'!$R158</f>
        <v>0</v>
      </c>
      <c r="U2150" s="73">
        <f>'Product Informations'!$S158</f>
        <v>0</v>
      </c>
      <c r="V2150" s="73">
        <f>'Product Informations'!$T158</f>
        <v>0</v>
      </c>
      <c r="AC2150" s="67" t="str">
        <f t="shared" si="66"/>
        <v xml:space="preserve"> </v>
      </c>
      <c r="AD2150" s="70">
        <v>1653</v>
      </c>
      <c r="AE2150">
        <f>'Component Informations'!$Q156</f>
        <v>0</v>
      </c>
      <c r="AF2150">
        <f>'Component Informations'!$R156</f>
        <v>0</v>
      </c>
      <c r="AG2150" s="73">
        <f>'Component Informations'!$S156</f>
        <v>0</v>
      </c>
      <c r="AM2150" t="str">
        <f t="shared" si="67"/>
        <v xml:space="preserve"> </v>
      </c>
    </row>
    <row r="2151" spans="19:39">
      <c r="S2151" s="70">
        <v>151</v>
      </c>
      <c r="T2151" s="73">
        <f>'Product Informations'!$R159</f>
        <v>0</v>
      </c>
      <c r="U2151" s="73">
        <f>'Product Informations'!$S159</f>
        <v>0</v>
      </c>
      <c r="V2151" s="73">
        <f>'Product Informations'!$T159</f>
        <v>0</v>
      </c>
      <c r="AC2151" s="67" t="str">
        <f t="shared" si="66"/>
        <v xml:space="preserve"> </v>
      </c>
      <c r="AD2151" s="70">
        <v>1654</v>
      </c>
      <c r="AE2151">
        <f>'Component Informations'!$Q157</f>
        <v>0</v>
      </c>
      <c r="AF2151">
        <f>'Component Informations'!$R157</f>
        <v>0</v>
      </c>
      <c r="AG2151" s="73">
        <f>'Component Informations'!$S157</f>
        <v>0</v>
      </c>
      <c r="AM2151" t="str">
        <f t="shared" si="67"/>
        <v xml:space="preserve"> </v>
      </c>
    </row>
    <row r="2152" spans="19:39">
      <c r="S2152" s="70">
        <v>152</v>
      </c>
      <c r="T2152" s="73">
        <f>'Product Informations'!$R160</f>
        <v>0</v>
      </c>
      <c r="U2152" s="73">
        <f>'Product Informations'!$S160</f>
        <v>0</v>
      </c>
      <c r="V2152" s="73">
        <f>'Product Informations'!$T160</f>
        <v>0</v>
      </c>
      <c r="AC2152" s="67" t="str">
        <f t="shared" si="66"/>
        <v xml:space="preserve"> </v>
      </c>
      <c r="AD2152" s="70">
        <v>1655</v>
      </c>
      <c r="AE2152">
        <f>'Component Informations'!$Q158</f>
        <v>0</v>
      </c>
      <c r="AF2152">
        <f>'Component Informations'!$R158</f>
        <v>0</v>
      </c>
      <c r="AG2152" s="73">
        <f>'Component Informations'!$S158</f>
        <v>0</v>
      </c>
      <c r="AM2152" t="str">
        <f t="shared" si="67"/>
        <v xml:space="preserve"> </v>
      </c>
    </row>
    <row r="2153" spans="19:39">
      <c r="S2153" s="70">
        <v>153</v>
      </c>
      <c r="T2153" s="73">
        <f>'Product Informations'!$R161</f>
        <v>0</v>
      </c>
      <c r="U2153" s="73">
        <f>'Product Informations'!$S161</f>
        <v>0</v>
      </c>
      <c r="V2153" s="73">
        <f>'Product Informations'!$T161</f>
        <v>0</v>
      </c>
      <c r="AC2153" s="67" t="str">
        <f t="shared" si="66"/>
        <v xml:space="preserve"> </v>
      </c>
      <c r="AD2153" s="70">
        <v>1656</v>
      </c>
      <c r="AE2153">
        <f>'Component Informations'!$Q159</f>
        <v>0</v>
      </c>
      <c r="AF2153">
        <f>'Component Informations'!$R159</f>
        <v>0</v>
      </c>
      <c r="AG2153" s="73">
        <f>'Component Informations'!$S159</f>
        <v>0</v>
      </c>
      <c r="AM2153" t="str">
        <f t="shared" si="67"/>
        <v xml:space="preserve"> </v>
      </c>
    </row>
    <row r="2154" spans="19:39">
      <c r="S2154" s="70">
        <v>154</v>
      </c>
      <c r="T2154" s="73">
        <f>'Product Informations'!$R162</f>
        <v>0</v>
      </c>
      <c r="U2154" s="73">
        <f>'Product Informations'!$S162</f>
        <v>0</v>
      </c>
      <c r="V2154" s="73">
        <f>'Product Informations'!$T162</f>
        <v>0</v>
      </c>
      <c r="AC2154" s="67" t="str">
        <f t="shared" si="66"/>
        <v xml:space="preserve"> </v>
      </c>
      <c r="AD2154" s="70">
        <v>1657</v>
      </c>
      <c r="AE2154">
        <f>'Component Informations'!$Q160</f>
        <v>0</v>
      </c>
      <c r="AF2154">
        <f>'Component Informations'!$R160</f>
        <v>0</v>
      </c>
      <c r="AG2154" s="73">
        <f>'Component Informations'!$S160</f>
        <v>0</v>
      </c>
      <c r="AM2154" t="str">
        <f t="shared" si="67"/>
        <v xml:space="preserve"> </v>
      </c>
    </row>
    <row r="2155" spans="19:39">
      <c r="S2155" s="70">
        <v>155</v>
      </c>
      <c r="T2155" s="73">
        <f>'Product Informations'!$R163</f>
        <v>0</v>
      </c>
      <c r="U2155" s="73">
        <f>'Product Informations'!$S163</f>
        <v>0</v>
      </c>
      <c r="V2155" s="73">
        <f>'Product Informations'!$T163</f>
        <v>0</v>
      </c>
      <c r="AC2155" s="67" t="str">
        <f t="shared" si="66"/>
        <v xml:space="preserve"> </v>
      </c>
      <c r="AD2155" s="70">
        <v>1658</v>
      </c>
      <c r="AE2155">
        <f>'Component Informations'!$Q161</f>
        <v>0</v>
      </c>
      <c r="AF2155">
        <f>'Component Informations'!$R161</f>
        <v>0</v>
      </c>
      <c r="AG2155" s="73">
        <f>'Component Informations'!$S161</f>
        <v>0</v>
      </c>
      <c r="AM2155" t="str">
        <f t="shared" si="67"/>
        <v xml:space="preserve"> </v>
      </c>
    </row>
    <row r="2156" spans="19:39">
      <c r="S2156" s="70">
        <v>156</v>
      </c>
      <c r="T2156" s="73">
        <f>'Product Informations'!$R164</f>
        <v>0</v>
      </c>
      <c r="U2156" s="73">
        <f>'Product Informations'!$S164</f>
        <v>0</v>
      </c>
      <c r="V2156" s="73">
        <f>'Product Informations'!$T164</f>
        <v>0</v>
      </c>
      <c r="AC2156" s="67" t="str">
        <f t="shared" si="66"/>
        <v xml:space="preserve"> </v>
      </c>
      <c r="AD2156" s="70">
        <v>1659</v>
      </c>
      <c r="AE2156">
        <f>'Component Informations'!$Q162</f>
        <v>0</v>
      </c>
      <c r="AF2156">
        <f>'Component Informations'!$R162</f>
        <v>0</v>
      </c>
      <c r="AG2156" s="73">
        <f>'Component Informations'!$S162</f>
        <v>0</v>
      </c>
      <c r="AM2156" t="str">
        <f t="shared" si="67"/>
        <v xml:space="preserve"> </v>
      </c>
    </row>
    <row r="2157" spans="19:39">
      <c r="S2157" s="70">
        <v>157</v>
      </c>
      <c r="T2157" s="73">
        <f>'Product Informations'!$R165</f>
        <v>0</v>
      </c>
      <c r="U2157" s="73">
        <f>'Product Informations'!$S165</f>
        <v>0</v>
      </c>
      <c r="V2157" s="73">
        <f>'Product Informations'!$T165</f>
        <v>0</v>
      </c>
      <c r="AC2157" s="67" t="str">
        <f t="shared" si="66"/>
        <v xml:space="preserve"> </v>
      </c>
      <c r="AD2157" s="70">
        <v>1660</v>
      </c>
      <c r="AE2157">
        <f>'Component Informations'!$Q163</f>
        <v>0</v>
      </c>
      <c r="AF2157">
        <f>'Component Informations'!$R163</f>
        <v>0</v>
      </c>
      <c r="AG2157" s="73">
        <f>'Component Informations'!$S163</f>
        <v>0</v>
      </c>
      <c r="AM2157" t="str">
        <f t="shared" si="67"/>
        <v xml:space="preserve"> </v>
      </c>
    </row>
    <row r="2158" spans="19:39">
      <c r="S2158" s="70">
        <v>158</v>
      </c>
      <c r="T2158" s="73">
        <f>'Product Informations'!$R166</f>
        <v>0</v>
      </c>
      <c r="U2158" s="73">
        <f>'Product Informations'!$S166</f>
        <v>0</v>
      </c>
      <c r="V2158" s="73">
        <f>'Product Informations'!$T166</f>
        <v>0</v>
      </c>
      <c r="AC2158" s="67" t="str">
        <f t="shared" si="66"/>
        <v xml:space="preserve"> </v>
      </c>
      <c r="AD2158" s="70">
        <v>1661</v>
      </c>
      <c r="AE2158">
        <f>'Component Informations'!$Q164</f>
        <v>0</v>
      </c>
      <c r="AF2158">
        <f>'Component Informations'!$R164</f>
        <v>0</v>
      </c>
      <c r="AG2158" s="73">
        <f>'Component Informations'!$S164</f>
        <v>0</v>
      </c>
      <c r="AM2158" t="str">
        <f t="shared" si="67"/>
        <v xml:space="preserve"> </v>
      </c>
    </row>
    <row r="2159" spans="19:39">
      <c r="S2159" s="70">
        <v>159</v>
      </c>
      <c r="T2159" s="73">
        <f>'Product Informations'!$R167</f>
        <v>0</v>
      </c>
      <c r="U2159" s="73">
        <f>'Product Informations'!$S167</f>
        <v>0</v>
      </c>
      <c r="V2159" s="73">
        <f>'Product Informations'!$T167</f>
        <v>0</v>
      </c>
      <c r="AC2159" s="67" t="str">
        <f t="shared" si="66"/>
        <v xml:space="preserve"> </v>
      </c>
      <c r="AD2159" s="70">
        <v>1662</v>
      </c>
      <c r="AE2159">
        <f>'Component Informations'!$Q165</f>
        <v>0</v>
      </c>
      <c r="AF2159">
        <f>'Component Informations'!$R165</f>
        <v>0</v>
      </c>
      <c r="AG2159" s="73">
        <f>'Component Informations'!$S165</f>
        <v>0</v>
      </c>
      <c r="AM2159" t="str">
        <f t="shared" si="67"/>
        <v xml:space="preserve"> </v>
      </c>
    </row>
    <row r="2160" spans="19:39">
      <c r="S2160" s="70">
        <v>160</v>
      </c>
      <c r="T2160" s="73">
        <f>'Product Informations'!$R168</f>
        <v>0</v>
      </c>
      <c r="U2160" s="73">
        <f>'Product Informations'!$S168</f>
        <v>0</v>
      </c>
      <c r="V2160" s="73">
        <f>'Product Informations'!$T168</f>
        <v>0</v>
      </c>
      <c r="AC2160" s="67" t="str">
        <f t="shared" si="66"/>
        <v xml:space="preserve"> </v>
      </c>
      <c r="AD2160" s="70">
        <v>1663</v>
      </c>
      <c r="AE2160">
        <f>'Component Informations'!$Q166</f>
        <v>0</v>
      </c>
      <c r="AF2160">
        <f>'Component Informations'!$R166</f>
        <v>0</v>
      </c>
      <c r="AG2160" s="73">
        <f>'Component Informations'!$S166</f>
        <v>0</v>
      </c>
      <c r="AM2160" t="str">
        <f t="shared" si="67"/>
        <v xml:space="preserve"> </v>
      </c>
    </row>
    <row r="2161" spans="19:39">
      <c r="S2161" s="70">
        <v>161</v>
      </c>
      <c r="T2161" s="73">
        <f>'Product Informations'!$R169</f>
        <v>0</v>
      </c>
      <c r="U2161" s="73">
        <f>'Product Informations'!$S169</f>
        <v>0</v>
      </c>
      <c r="V2161" s="73">
        <f>'Product Informations'!$T169</f>
        <v>0</v>
      </c>
      <c r="AC2161" s="67" t="str">
        <f t="shared" si="66"/>
        <v xml:space="preserve"> </v>
      </c>
      <c r="AD2161" s="70">
        <v>1664</v>
      </c>
      <c r="AE2161">
        <f>'Component Informations'!$Q167</f>
        <v>0</v>
      </c>
      <c r="AF2161">
        <f>'Component Informations'!$R167</f>
        <v>0</v>
      </c>
      <c r="AG2161" s="73">
        <f>'Component Informations'!$S167</f>
        <v>0</v>
      </c>
      <c r="AM2161" t="str">
        <f t="shared" si="67"/>
        <v xml:space="preserve"> </v>
      </c>
    </row>
    <row r="2162" spans="19:39">
      <c r="S2162" s="70">
        <v>162</v>
      </c>
      <c r="T2162" s="73">
        <f>'Product Informations'!$R170</f>
        <v>0</v>
      </c>
      <c r="U2162" s="73">
        <f>'Product Informations'!$S170</f>
        <v>0</v>
      </c>
      <c r="V2162" s="73">
        <f>'Product Informations'!$T170</f>
        <v>0</v>
      </c>
      <c r="AC2162" s="67" t="str">
        <f t="shared" si="66"/>
        <v xml:space="preserve"> </v>
      </c>
      <c r="AD2162" s="70">
        <v>1665</v>
      </c>
      <c r="AE2162">
        <f>'Component Informations'!$Q168</f>
        <v>0</v>
      </c>
      <c r="AF2162">
        <f>'Component Informations'!$R168</f>
        <v>0</v>
      </c>
      <c r="AG2162" s="73">
        <f>'Component Informations'!$S168</f>
        <v>0</v>
      </c>
      <c r="AM2162" t="str">
        <f t="shared" si="67"/>
        <v xml:space="preserve"> </v>
      </c>
    </row>
    <row r="2163" spans="19:39">
      <c r="S2163" s="70">
        <v>163</v>
      </c>
      <c r="T2163" s="73">
        <f>'Product Informations'!$R171</f>
        <v>0</v>
      </c>
      <c r="U2163" s="73">
        <f>'Product Informations'!$S171</f>
        <v>0</v>
      </c>
      <c r="V2163" s="73">
        <f>'Product Informations'!$T171</f>
        <v>0</v>
      </c>
      <c r="AC2163" s="67" t="str">
        <f t="shared" si="66"/>
        <v xml:space="preserve"> </v>
      </c>
      <c r="AD2163" s="70">
        <v>1666</v>
      </c>
      <c r="AE2163">
        <f>'Component Informations'!$Q169</f>
        <v>0</v>
      </c>
      <c r="AF2163">
        <f>'Component Informations'!$R169</f>
        <v>0</v>
      </c>
      <c r="AG2163" s="73">
        <f>'Component Informations'!$S169</f>
        <v>0</v>
      </c>
      <c r="AM2163" t="str">
        <f t="shared" si="67"/>
        <v xml:space="preserve"> </v>
      </c>
    </row>
    <row r="2164" spans="19:39">
      <c r="S2164" s="70">
        <v>164</v>
      </c>
      <c r="T2164" s="73">
        <f>'Product Informations'!$R172</f>
        <v>0</v>
      </c>
      <c r="U2164" s="73">
        <f>'Product Informations'!$S172</f>
        <v>0</v>
      </c>
      <c r="V2164" s="73">
        <f>'Product Informations'!$T172</f>
        <v>0</v>
      </c>
      <c r="AC2164" s="67" t="str">
        <f t="shared" si="66"/>
        <v xml:space="preserve"> </v>
      </c>
      <c r="AD2164" s="70">
        <v>1667</v>
      </c>
      <c r="AE2164">
        <f>'Component Informations'!$Q170</f>
        <v>0</v>
      </c>
      <c r="AF2164">
        <f>'Component Informations'!$R170</f>
        <v>0</v>
      </c>
      <c r="AG2164" s="73">
        <f>'Component Informations'!$S170</f>
        <v>0</v>
      </c>
      <c r="AM2164" t="str">
        <f t="shared" si="67"/>
        <v xml:space="preserve"> </v>
      </c>
    </row>
    <row r="2165" spans="19:39">
      <c r="S2165" s="70">
        <v>165</v>
      </c>
      <c r="T2165" s="73">
        <f>'Product Informations'!$R173</f>
        <v>0</v>
      </c>
      <c r="U2165" s="73">
        <f>'Product Informations'!$S173</f>
        <v>0</v>
      </c>
      <c r="V2165" s="73">
        <f>'Product Informations'!$T173</f>
        <v>0</v>
      </c>
      <c r="AC2165" s="67" t="str">
        <f t="shared" si="66"/>
        <v xml:space="preserve"> </v>
      </c>
      <c r="AD2165" s="70">
        <v>1668</v>
      </c>
      <c r="AE2165">
        <f>'Component Informations'!$Q171</f>
        <v>0</v>
      </c>
      <c r="AF2165">
        <f>'Component Informations'!$R171</f>
        <v>0</v>
      </c>
      <c r="AG2165" s="73">
        <f>'Component Informations'!$S171</f>
        <v>0</v>
      </c>
      <c r="AM2165" t="str">
        <f t="shared" si="67"/>
        <v xml:space="preserve"> </v>
      </c>
    </row>
    <row r="2166" spans="19:39">
      <c r="S2166" s="70">
        <v>166</v>
      </c>
      <c r="T2166" s="73">
        <f>'Product Informations'!$R174</f>
        <v>0</v>
      </c>
      <c r="U2166" s="73">
        <f>'Product Informations'!$S174</f>
        <v>0</v>
      </c>
      <c r="V2166" s="73">
        <f>'Product Informations'!$T174</f>
        <v>0</v>
      </c>
      <c r="AC2166" s="67" t="str">
        <f t="shared" si="66"/>
        <v xml:space="preserve"> </v>
      </c>
      <c r="AD2166" s="70">
        <v>1669</v>
      </c>
      <c r="AE2166">
        <f>'Component Informations'!$Q172</f>
        <v>0</v>
      </c>
      <c r="AF2166">
        <f>'Component Informations'!$R172</f>
        <v>0</v>
      </c>
      <c r="AG2166" s="73">
        <f>'Component Informations'!$S172</f>
        <v>0</v>
      </c>
      <c r="AM2166" t="str">
        <f t="shared" si="67"/>
        <v xml:space="preserve"> </v>
      </c>
    </row>
    <row r="2167" spans="19:39">
      <c r="S2167" s="70">
        <v>167</v>
      </c>
      <c r="T2167" s="73">
        <f>'Product Informations'!$R175</f>
        <v>0</v>
      </c>
      <c r="U2167" s="73">
        <f>'Product Informations'!$S175</f>
        <v>0</v>
      </c>
      <c r="V2167" s="73">
        <f>'Product Informations'!$T175</f>
        <v>0</v>
      </c>
      <c r="AC2167" s="67" t="str">
        <f t="shared" si="66"/>
        <v xml:space="preserve"> </v>
      </c>
      <c r="AD2167" s="70">
        <v>1670</v>
      </c>
      <c r="AE2167">
        <f>'Component Informations'!$Q173</f>
        <v>0</v>
      </c>
      <c r="AF2167">
        <f>'Component Informations'!$R173</f>
        <v>0</v>
      </c>
      <c r="AG2167" s="73">
        <f>'Component Informations'!$S173</f>
        <v>0</v>
      </c>
      <c r="AM2167" t="str">
        <f t="shared" si="67"/>
        <v xml:space="preserve"> </v>
      </c>
    </row>
    <row r="2168" spans="19:39">
      <c r="S2168" s="70">
        <v>168</v>
      </c>
      <c r="T2168" s="73">
        <f>'Product Informations'!$R176</f>
        <v>0</v>
      </c>
      <c r="U2168" s="73">
        <f>'Product Informations'!$S176</f>
        <v>0</v>
      </c>
      <c r="V2168" s="73">
        <f>'Product Informations'!$T176</f>
        <v>0</v>
      </c>
      <c r="AC2168" s="67" t="str">
        <f t="shared" si="66"/>
        <v xml:space="preserve"> </v>
      </c>
      <c r="AD2168" s="70">
        <v>1671</v>
      </c>
      <c r="AE2168">
        <f>'Component Informations'!$Q174</f>
        <v>0</v>
      </c>
      <c r="AF2168">
        <f>'Component Informations'!$R174</f>
        <v>0</v>
      </c>
      <c r="AG2168" s="73">
        <f>'Component Informations'!$S174</f>
        <v>0</v>
      </c>
      <c r="AM2168" t="str">
        <f t="shared" si="67"/>
        <v xml:space="preserve"> </v>
      </c>
    </row>
    <row r="2169" spans="19:39">
      <c r="S2169" s="70">
        <v>169</v>
      </c>
      <c r="T2169" s="73">
        <f>'Product Informations'!$R177</f>
        <v>0</v>
      </c>
      <c r="U2169" s="73">
        <f>'Product Informations'!$S177</f>
        <v>0</v>
      </c>
      <c r="V2169" s="73">
        <f>'Product Informations'!$T177</f>
        <v>0</v>
      </c>
      <c r="AC2169" s="67" t="str">
        <f t="shared" si="66"/>
        <v xml:space="preserve"> </v>
      </c>
      <c r="AD2169" s="70">
        <v>1672</v>
      </c>
      <c r="AE2169">
        <f>'Component Informations'!$Q175</f>
        <v>0</v>
      </c>
      <c r="AF2169">
        <f>'Component Informations'!$R175</f>
        <v>0</v>
      </c>
      <c r="AG2169" s="73">
        <f>'Component Informations'!$S175</f>
        <v>0</v>
      </c>
      <c r="AM2169" t="str">
        <f t="shared" si="67"/>
        <v xml:space="preserve"> </v>
      </c>
    </row>
    <row r="2170" spans="19:39">
      <c r="S2170" s="70">
        <v>170</v>
      </c>
      <c r="T2170" s="73">
        <f>'Product Informations'!$R178</f>
        <v>0</v>
      </c>
      <c r="U2170" s="73">
        <f>'Product Informations'!$S178</f>
        <v>0</v>
      </c>
      <c r="V2170" s="73">
        <f>'Product Informations'!$T178</f>
        <v>0</v>
      </c>
      <c r="AC2170" s="67" t="str">
        <f t="shared" si="66"/>
        <v xml:space="preserve"> </v>
      </c>
      <c r="AD2170" s="70">
        <v>1673</v>
      </c>
      <c r="AE2170">
        <f>'Component Informations'!$Q176</f>
        <v>0</v>
      </c>
      <c r="AF2170">
        <f>'Component Informations'!$R176</f>
        <v>0</v>
      </c>
      <c r="AG2170" s="73">
        <f>'Component Informations'!$S176</f>
        <v>0</v>
      </c>
      <c r="AM2170" t="str">
        <f t="shared" si="67"/>
        <v xml:space="preserve"> </v>
      </c>
    </row>
    <row r="2171" spans="19:39">
      <c r="S2171" s="70">
        <v>171</v>
      </c>
      <c r="T2171" s="73">
        <f>'Product Informations'!$R179</f>
        <v>0</v>
      </c>
      <c r="U2171" s="73">
        <f>'Product Informations'!$S179</f>
        <v>0</v>
      </c>
      <c r="V2171" s="73">
        <f>'Product Informations'!$T179</f>
        <v>0</v>
      </c>
      <c r="AC2171" s="67" t="str">
        <f t="shared" si="66"/>
        <v xml:space="preserve"> </v>
      </c>
      <c r="AD2171" s="70">
        <v>1674</v>
      </c>
      <c r="AE2171">
        <f>'Component Informations'!$Q177</f>
        <v>0</v>
      </c>
      <c r="AF2171">
        <f>'Component Informations'!$R177</f>
        <v>0</v>
      </c>
      <c r="AG2171" s="73">
        <f>'Component Informations'!$S177</f>
        <v>0</v>
      </c>
      <c r="AM2171" t="str">
        <f t="shared" si="67"/>
        <v xml:space="preserve"> </v>
      </c>
    </row>
    <row r="2172" spans="19:39">
      <c r="S2172" s="70">
        <v>172</v>
      </c>
      <c r="T2172" s="73">
        <f>'Product Informations'!$R180</f>
        <v>0</v>
      </c>
      <c r="U2172" s="73">
        <f>'Product Informations'!$S180</f>
        <v>0</v>
      </c>
      <c r="V2172" s="73">
        <f>'Product Informations'!$T180</f>
        <v>0</v>
      </c>
      <c r="AC2172" s="67" t="str">
        <f t="shared" si="66"/>
        <v xml:space="preserve"> </v>
      </c>
      <c r="AD2172" s="70">
        <v>1675</v>
      </c>
      <c r="AE2172">
        <f>'Component Informations'!$Q178</f>
        <v>0</v>
      </c>
      <c r="AF2172">
        <f>'Component Informations'!$R178</f>
        <v>0</v>
      </c>
      <c r="AG2172" s="73">
        <f>'Component Informations'!$S178</f>
        <v>0</v>
      </c>
      <c r="AM2172" t="str">
        <f t="shared" si="67"/>
        <v xml:space="preserve"> </v>
      </c>
    </row>
    <row r="2173" spans="19:39">
      <c r="S2173" s="70">
        <v>173</v>
      </c>
      <c r="T2173" s="73">
        <f>'Product Informations'!$R181</f>
        <v>0</v>
      </c>
      <c r="U2173" s="73">
        <f>'Product Informations'!$S181</f>
        <v>0</v>
      </c>
      <c r="V2173" s="73">
        <f>'Product Informations'!$T181</f>
        <v>0</v>
      </c>
      <c r="AC2173" s="67" t="str">
        <f t="shared" si="66"/>
        <v xml:space="preserve"> </v>
      </c>
      <c r="AD2173" s="70">
        <v>1676</v>
      </c>
      <c r="AE2173">
        <f>'Component Informations'!$Q179</f>
        <v>0</v>
      </c>
      <c r="AF2173">
        <f>'Component Informations'!$R179</f>
        <v>0</v>
      </c>
      <c r="AG2173" s="73">
        <f>'Component Informations'!$S179</f>
        <v>0</v>
      </c>
      <c r="AM2173" t="str">
        <f t="shared" si="67"/>
        <v xml:space="preserve"> </v>
      </c>
    </row>
    <row r="2174" spans="19:39">
      <c r="S2174" s="70">
        <v>174</v>
      </c>
      <c r="T2174" s="73">
        <f>'Product Informations'!$R182</f>
        <v>0</v>
      </c>
      <c r="U2174" s="73">
        <f>'Product Informations'!$S182</f>
        <v>0</v>
      </c>
      <c r="V2174" s="73">
        <f>'Product Informations'!$T182</f>
        <v>0</v>
      </c>
      <c r="AC2174" s="67" t="str">
        <f t="shared" si="66"/>
        <v xml:space="preserve"> </v>
      </c>
      <c r="AD2174" s="70">
        <v>1677</v>
      </c>
      <c r="AE2174">
        <f>'Component Informations'!$Q180</f>
        <v>0</v>
      </c>
      <c r="AF2174">
        <f>'Component Informations'!$R180</f>
        <v>0</v>
      </c>
      <c r="AG2174" s="73">
        <f>'Component Informations'!$S180</f>
        <v>0</v>
      </c>
      <c r="AM2174" t="str">
        <f t="shared" si="67"/>
        <v xml:space="preserve"> </v>
      </c>
    </row>
    <row r="2175" spans="19:39">
      <c r="S2175" s="70">
        <v>175</v>
      </c>
      <c r="T2175" s="73">
        <f>'Product Informations'!$R183</f>
        <v>0</v>
      </c>
      <c r="U2175" s="73">
        <f>'Product Informations'!$S183</f>
        <v>0</v>
      </c>
      <c r="V2175" s="73">
        <f>'Product Informations'!$T183</f>
        <v>0</v>
      </c>
      <c r="AC2175" s="67" t="str">
        <f t="shared" si="66"/>
        <v xml:space="preserve"> </v>
      </c>
      <c r="AD2175" s="70">
        <v>1678</v>
      </c>
      <c r="AE2175">
        <f>'Component Informations'!$Q181</f>
        <v>0</v>
      </c>
      <c r="AF2175">
        <f>'Component Informations'!$R181</f>
        <v>0</v>
      </c>
      <c r="AG2175" s="73">
        <f>'Component Informations'!$S181</f>
        <v>0</v>
      </c>
      <c r="AM2175" t="str">
        <f t="shared" si="67"/>
        <v xml:space="preserve"> </v>
      </c>
    </row>
    <row r="2176" spans="19:39">
      <c r="S2176" s="70">
        <v>176</v>
      </c>
      <c r="T2176" s="73">
        <f>'Product Informations'!$R184</f>
        <v>0</v>
      </c>
      <c r="U2176" s="73">
        <f>'Product Informations'!$S184</f>
        <v>0</v>
      </c>
      <c r="V2176" s="73">
        <f>'Product Informations'!$T184</f>
        <v>0</v>
      </c>
      <c r="AC2176" s="67" t="str">
        <f t="shared" si="66"/>
        <v xml:space="preserve"> </v>
      </c>
      <c r="AD2176" s="70">
        <v>1679</v>
      </c>
      <c r="AE2176">
        <f>'Component Informations'!$Q182</f>
        <v>0</v>
      </c>
      <c r="AF2176">
        <f>'Component Informations'!$R182</f>
        <v>0</v>
      </c>
      <c r="AG2176" s="73">
        <f>'Component Informations'!$S182</f>
        <v>0</v>
      </c>
      <c r="AM2176" t="str">
        <f t="shared" si="67"/>
        <v xml:space="preserve"> </v>
      </c>
    </row>
    <row r="2177" spans="19:39">
      <c r="S2177" s="70">
        <v>177</v>
      </c>
      <c r="T2177" s="73">
        <f>'Product Informations'!$R185</f>
        <v>0</v>
      </c>
      <c r="U2177" s="73">
        <f>'Product Informations'!$S185</f>
        <v>0</v>
      </c>
      <c r="V2177" s="73">
        <f>'Product Informations'!$T185</f>
        <v>0</v>
      </c>
      <c r="AC2177" s="67" t="str">
        <f t="shared" si="66"/>
        <v xml:space="preserve"> </v>
      </c>
      <c r="AD2177" s="70">
        <v>1680</v>
      </c>
      <c r="AE2177">
        <f>'Component Informations'!$Q183</f>
        <v>0</v>
      </c>
      <c r="AF2177">
        <f>'Component Informations'!$R183</f>
        <v>0</v>
      </c>
      <c r="AG2177" s="73">
        <f>'Component Informations'!$S183</f>
        <v>0</v>
      </c>
      <c r="AM2177" t="str">
        <f t="shared" si="67"/>
        <v xml:space="preserve"> </v>
      </c>
    </row>
    <row r="2178" spans="19:39">
      <c r="S2178" s="70">
        <v>178</v>
      </c>
      <c r="T2178" s="73">
        <f>'Product Informations'!$R186</f>
        <v>0</v>
      </c>
      <c r="U2178" s="73">
        <f>'Product Informations'!$S186</f>
        <v>0</v>
      </c>
      <c r="V2178" s="73">
        <f>'Product Informations'!$T186</f>
        <v>0</v>
      </c>
      <c r="AC2178" s="67" t="str">
        <f t="shared" ref="AC2178:AC2241" si="68">Z2178&amp;" "&amp;AA2178</f>
        <v xml:space="preserve"> </v>
      </c>
      <c r="AD2178" s="70">
        <v>1681</v>
      </c>
      <c r="AE2178">
        <f>'Component Informations'!$Q184</f>
        <v>0</v>
      </c>
      <c r="AF2178">
        <f>'Component Informations'!$R184</f>
        <v>0</v>
      </c>
      <c r="AG2178" s="73">
        <f>'Component Informations'!$S184</f>
        <v>0</v>
      </c>
      <c r="AM2178" t="str">
        <f t="shared" ref="AM2178:AM2241" si="69">AJ2178&amp;" "&amp;AK2178</f>
        <v xml:space="preserve"> </v>
      </c>
    </row>
    <row r="2179" spans="19:39">
      <c r="S2179" s="70">
        <v>179</v>
      </c>
      <c r="T2179" s="73">
        <f>'Product Informations'!$R187</f>
        <v>0</v>
      </c>
      <c r="U2179" s="73">
        <f>'Product Informations'!$S187</f>
        <v>0</v>
      </c>
      <c r="V2179" s="73">
        <f>'Product Informations'!$T187</f>
        <v>0</v>
      </c>
      <c r="AC2179" s="67" t="str">
        <f t="shared" si="68"/>
        <v xml:space="preserve"> </v>
      </c>
      <c r="AD2179" s="70">
        <v>1682</v>
      </c>
      <c r="AE2179">
        <f>'Component Informations'!$Q185</f>
        <v>0</v>
      </c>
      <c r="AF2179">
        <f>'Component Informations'!$R185</f>
        <v>0</v>
      </c>
      <c r="AG2179" s="73">
        <f>'Component Informations'!$S185</f>
        <v>0</v>
      </c>
      <c r="AM2179" t="str">
        <f t="shared" si="69"/>
        <v xml:space="preserve"> </v>
      </c>
    </row>
    <row r="2180" spans="19:39">
      <c r="S2180" s="70">
        <v>180</v>
      </c>
      <c r="T2180" s="73">
        <f>'Product Informations'!$R188</f>
        <v>0</v>
      </c>
      <c r="U2180" s="73">
        <f>'Product Informations'!$S188</f>
        <v>0</v>
      </c>
      <c r="V2180" s="73">
        <f>'Product Informations'!$T188</f>
        <v>0</v>
      </c>
      <c r="AC2180" s="67" t="str">
        <f t="shared" si="68"/>
        <v xml:space="preserve"> </v>
      </c>
      <c r="AD2180" s="70">
        <v>1683</v>
      </c>
      <c r="AE2180">
        <f>'Component Informations'!$Q186</f>
        <v>0</v>
      </c>
      <c r="AF2180">
        <f>'Component Informations'!$R186</f>
        <v>0</v>
      </c>
      <c r="AG2180" s="73">
        <f>'Component Informations'!$S186</f>
        <v>0</v>
      </c>
      <c r="AM2180" t="str">
        <f t="shared" si="69"/>
        <v xml:space="preserve"> </v>
      </c>
    </row>
    <row r="2181" spans="19:39">
      <c r="S2181" s="70">
        <v>181</v>
      </c>
      <c r="T2181" s="73">
        <f>'Product Informations'!$R189</f>
        <v>0</v>
      </c>
      <c r="U2181" s="73">
        <f>'Product Informations'!$S189</f>
        <v>0</v>
      </c>
      <c r="V2181" s="73">
        <f>'Product Informations'!$T189</f>
        <v>0</v>
      </c>
      <c r="AC2181" s="67" t="str">
        <f t="shared" si="68"/>
        <v xml:space="preserve"> </v>
      </c>
      <c r="AD2181" s="70">
        <v>1684</v>
      </c>
      <c r="AE2181">
        <f>'Component Informations'!$Q187</f>
        <v>0</v>
      </c>
      <c r="AF2181">
        <f>'Component Informations'!$R187</f>
        <v>0</v>
      </c>
      <c r="AG2181" s="73">
        <f>'Component Informations'!$S187</f>
        <v>0</v>
      </c>
      <c r="AM2181" t="str">
        <f t="shared" si="69"/>
        <v xml:space="preserve"> </v>
      </c>
    </row>
    <row r="2182" spans="19:39">
      <c r="S2182" s="70">
        <v>182</v>
      </c>
      <c r="T2182" s="73">
        <f>'Product Informations'!$R190</f>
        <v>0</v>
      </c>
      <c r="U2182" s="73">
        <f>'Product Informations'!$S190</f>
        <v>0</v>
      </c>
      <c r="V2182" s="73">
        <f>'Product Informations'!$T190</f>
        <v>0</v>
      </c>
      <c r="AC2182" s="67" t="str">
        <f t="shared" si="68"/>
        <v xml:space="preserve"> </v>
      </c>
      <c r="AD2182" s="70">
        <v>1685</v>
      </c>
      <c r="AE2182">
        <f>'Component Informations'!$Q188</f>
        <v>0</v>
      </c>
      <c r="AF2182">
        <f>'Component Informations'!$R188</f>
        <v>0</v>
      </c>
      <c r="AG2182" s="73">
        <f>'Component Informations'!$S188</f>
        <v>0</v>
      </c>
      <c r="AM2182" t="str">
        <f t="shared" si="69"/>
        <v xml:space="preserve"> </v>
      </c>
    </row>
    <row r="2183" spans="19:39">
      <c r="S2183" s="70">
        <v>183</v>
      </c>
      <c r="T2183" s="73">
        <f>'Product Informations'!$R191</f>
        <v>0</v>
      </c>
      <c r="U2183" s="73">
        <f>'Product Informations'!$S191</f>
        <v>0</v>
      </c>
      <c r="V2183" s="73">
        <f>'Product Informations'!$T191</f>
        <v>0</v>
      </c>
      <c r="AC2183" s="67" t="str">
        <f t="shared" si="68"/>
        <v xml:space="preserve"> </v>
      </c>
      <c r="AD2183" s="70">
        <v>1686</v>
      </c>
      <c r="AE2183">
        <f>'Component Informations'!$Q189</f>
        <v>0</v>
      </c>
      <c r="AF2183">
        <f>'Component Informations'!$R189</f>
        <v>0</v>
      </c>
      <c r="AG2183" s="73">
        <f>'Component Informations'!$S189</f>
        <v>0</v>
      </c>
      <c r="AM2183" t="str">
        <f t="shared" si="69"/>
        <v xml:space="preserve"> </v>
      </c>
    </row>
    <row r="2184" spans="19:39">
      <c r="S2184" s="70">
        <v>184</v>
      </c>
      <c r="T2184" s="73">
        <f>'Product Informations'!$R192</f>
        <v>0</v>
      </c>
      <c r="U2184" s="73">
        <f>'Product Informations'!$S192</f>
        <v>0</v>
      </c>
      <c r="V2184" s="73">
        <f>'Product Informations'!$T192</f>
        <v>0</v>
      </c>
      <c r="AC2184" s="67" t="str">
        <f t="shared" si="68"/>
        <v xml:space="preserve"> </v>
      </c>
      <c r="AD2184" s="70">
        <v>1687</v>
      </c>
      <c r="AE2184">
        <f>'Component Informations'!$Q190</f>
        <v>0</v>
      </c>
      <c r="AF2184">
        <f>'Component Informations'!$R190</f>
        <v>0</v>
      </c>
      <c r="AG2184" s="73">
        <f>'Component Informations'!$S190</f>
        <v>0</v>
      </c>
      <c r="AM2184" t="str">
        <f t="shared" si="69"/>
        <v xml:space="preserve"> </v>
      </c>
    </row>
    <row r="2185" spans="19:39">
      <c r="S2185" s="70">
        <v>185</v>
      </c>
      <c r="T2185" s="73">
        <f>'Product Informations'!$R193</f>
        <v>0</v>
      </c>
      <c r="U2185" s="73">
        <f>'Product Informations'!$S193</f>
        <v>0</v>
      </c>
      <c r="V2185" s="73">
        <f>'Product Informations'!$T193</f>
        <v>0</v>
      </c>
      <c r="AC2185" s="67" t="str">
        <f t="shared" si="68"/>
        <v xml:space="preserve"> </v>
      </c>
      <c r="AD2185" s="70">
        <v>1688</v>
      </c>
      <c r="AE2185">
        <f>'Component Informations'!$Q191</f>
        <v>0</v>
      </c>
      <c r="AF2185">
        <f>'Component Informations'!$R191</f>
        <v>0</v>
      </c>
      <c r="AG2185" s="73">
        <f>'Component Informations'!$S191</f>
        <v>0</v>
      </c>
      <c r="AM2185" t="str">
        <f t="shared" si="69"/>
        <v xml:space="preserve"> </v>
      </c>
    </row>
    <row r="2186" spans="19:39">
      <c r="S2186" s="70">
        <v>186</v>
      </c>
      <c r="T2186" s="73">
        <f>'Product Informations'!$R194</f>
        <v>0</v>
      </c>
      <c r="U2186" s="73">
        <f>'Product Informations'!$S194</f>
        <v>0</v>
      </c>
      <c r="V2186" s="73">
        <f>'Product Informations'!$T194</f>
        <v>0</v>
      </c>
      <c r="AC2186" s="67" t="str">
        <f t="shared" si="68"/>
        <v xml:space="preserve"> </v>
      </c>
      <c r="AD2186" s="70">
        <v>1689</v>
      </c>
      <c r="AE2186">
        <f>'Component Informations'!$Q192</f>
        <v>0</v>
      </c>
      <c r="AF2186">
        <f>'Component Informations'!$R192</f>
        <v>0</v>
      </c>
      <c r="AG2186" s="73">
        <f>'Component Informations'!$S192</f>
        <v>0</v>
      </c>
      <c r="AM2186" t="str">
        <f t="shared" si="69"/>
        <v xml:space="preserve"> </v>
      </c>
    </row>
    <row r="2187" spans="19:39">
      <c r="S2187" s="70">
        <v>187</v>
      </c>
      <c r="T2187" s="73">
        <f>'Product Informations'!$R195</f>
        <v>0</v>
      </c>
      <c r="U2187" s="73">
        <f>'Product Informations'!$S195</f>
        <v>0</v>
      </c>
      <c r="V2187" s="73">
        <f>'Product Informations'!$T195</f>
        <v>0</v>
      </c>
      <c r="AC2187" s="67" t="str">
        <f t="shared" si="68"/>
        <v xml:space="preserve"> </v>
      </c>
      <c r="AD2187" s="70">
        <v>1690</v>
      </c>
      <c r="AE2187">
        <f>'Component Informations'!$Q193</f>
        <v>0</v>
      </c>
      <c r="AF2187">
        <f>'Component Informations'!$R193</f>
        <v>0</v>
      </c>
      <c r="AG2187" s="73">
        <f>'Component Informations'!$S193</f>
        <v>0</v>
      </c>
      <c r="AM2187" t="str">
        <f t="shared" si="69"/>
        <v xml:space="preserve"> </v>
      </c>
    </row>
    <row r="2188" spans="19:39">
      <c r="S2188" s="70">
        <v>188</v>
      </c>
      <c r="T2188" s="73">
        <f>'Product Informations'!$R196</f>
        <v>0</v>
      </c>
      <c r="U2188" s="73">
        <f>'Product Informations'!$S196</f>
        <v>0</v>
      </c>
      <c r="V2188" s="73">
        <f>'Product Informations'!$T196</f>
        <v>0</v>
      </c>
      <c r="AC2188" s="67" t="str">
        <f t="shared" si="68"/>
        <v xml:space="preserve"> </v>
      </c>
      <c r="AD2188" s="70">
        <v>1691</v>
      </c>
      <c r="AE2188">
        <f>'Component Informations'!$Q194</f>
        <v>0</v>
      </c>
      <c r="AF2188">
        <f>'Component Informations'!$R194</f>
        <v>0</v>
      </c>
      <c r="AG2188" s="73">
        <f>'Component Informations'!$S194</f>
        <v>0</v>
      </c>
      <c r="AM2188" t="str">
        <f t="shared" si="69"/>
        <v xml:space="preserve"> </v>
      </c>
    </row>
    <row r="2189" spans="19:39">
      <c r="S2189" s="70">
        <v>189</v>
      </c>
      <c r="T2189" s="73">
        <f>'Product Informations'!$R197</f>
        <v>0</v>
      </c>
      <c r="U2189" s="73">
        <f>'Product Informations'!$S197</f>
        <v>0</v>
      </c>
      <c r="V2189" s="73">
        <f>'Product Informations'!$T197</f>
        <v>0</v>
      </c>
      <c r="AC2189" s="67" t="str">
        <f t="shared" si="68"/>
        <v xml:space="preserve"> </v>
      </c>
      <c r="AD2189" s="70">
        <v>1692</v>
      </c>
      <c r="AE2189">
        <f>'Component Informations'!$Q195</f>
        <v>0</v>
      </c>
      <c r="AF2189">
        <f>'Component Informations'!$R195</f>
        <v>0</v>
      </c>
      <c r="AG2189" s="73">
        <f>'Component Informations'!$S195</f>
        <v>0</v>
      </c>
      <c r="AM2189" t="str">
        <f t="shared" si="69"/>
        <v xml:space="preserve"> </v>
      </c>
    </row>
    <row r="2190" spans="19:39">
      <c r="S2190" s="70">
        <v>190</v>
      </c>
      <c r="T2190" s="73">
        <f>'Product Informations'!$R198</f>
        <v>0</v>
      </c>
      <c r="U2190" s="73">
        <f>'Product Informations'!$S198</f>
        <v>0</v>
      </c>
      <c r="V2190" s="73">
        <f>'Product Informations'!$T198</f>
        <v>0</v>
      </c>
      <c r="AC2190" s="67" t="str">
        <f t="shared" si="68"/>
        <v xml:space="preserve"> </v>
      </c>
      <c r="AD2190" s="70">
        <v>1693</v>
      </c>
      <c r="AE2190">
        <f>'Component Informations'!$Q196</f>
        <v>0</v>
      </c>
      <c r="AF2190">
        <f>'Component Informations'!$R196</f>
        <v>0</v>
      </c>
      <c r="AG2190" s="73">
        <f>'Component Informations'!$S196</f>
        <v>0</v>
      </c>
      <c r="AM2190" t="str">
        <f t="shared" si="69"/>
        <v xml:space="preserve"> </v>
      </c>
    </row>
    <row r="2191" spans="19:39">
      <c r="S2191" s="70">
        <v>191</v>
      </c>
      <c r="T2191" s="73">
        <f>'Product Informations'!$R199</f>
        <v>0</v>
      </c>
      <c r="U2191" s="73">
        <f>'Product Informations'!$S199</f>
        <v>0</v>
      </c>
      <c r="V2191" s="73">
        <f>'Product Informations'!$T199</f>
        <v>0</v>
      </c>
      <c r="AC2191" s="67" t="str">
        <f t="shared" si="68"/>
        <v xml:space="preserve"> </v>
      </c>
      <c r="AD2191" s="70">
        <v>1694</v>
      </c>
      <c r="AE2191">
        <f>'Component Informations'!$Q197</f>
        <v>0</v>
      </c>
      <c r="AF2191">
        <f>'Component Informations'!$R197</f>
        <v>0</v>
      </c>
      <c r="AG2191" s="73">
        <f>'Component Informations'!$S197</f>
        <v>0</v>
      </c>
      <c r="AM2191" t="str">
        <f t="shared" si="69"/>
        <v xml:space="preserve"> </v>
      </c>
    </row>
    <row r="2192" spans="19:39">
      <c r="S2192" s="70">
        <v>192</v>
      </c>
      <c r="T2192" s="73">
        <f>'Product Informations'!$R200</f>
        <v>0</v>
      </c>
      <c r="U2192" s="73">
        <f>'Product Informations'!$S200</f>
        <v>0</v>
      </c>
      <c r="V2192" s="73">
        <f>'Product Informations'!$T200</f>
        <v>0</v>
      </c>
      <c r="AC2192" s="67" t="str">
        <f t="shared" si="68"/>
        <v xml:space="preserve"> </v>
      </c>
      <c r="AD2192" s="70">
        <v>1695</v>
      </c>
      <c r="AE2192">
        <f>'Component Informations'!$Q198</f>
        <v>0</v>
      </c>
      <c r="AF2192">
        <f>'Component Informations'!$R198</f>
        <v>0</v>
      </c>
      <c r="AG2192" s="73">
        <f>'Component Informations'!$S198</f>
        <v>0</v>
      </c>
      <c r="AM2192" t="str">
        <f t="shared" si="69"/>
        <v xml:space="preserve"> </v>
      </c>
    </row>
    <row r="2193" spans="19:39">
      <c r="S2193" s="70">
        <v>193</v>
      </c>
      <c r="T2193" s="73">
        <f>'Product Informations'!$R201</f>
        <v>0</v>
      </c>
      <c r="U2193" s="73">
        <f>'Product Informations'!$S201</f>
        <v>0</v>
      </c>
      <c r="V2193" s="73">
        <f>'Product Informations'!$T201</f>
        <v>0</v>
      </c>
      <c r="AC2193" s="67" t="str">
        <f t="shared" si="68"/>
        <v xml:space="preserve"> </v>
      </c>
      <c r="AD2193" s="70">
        <v>1696</v>
      </c>
      <c r="AE2193">
        <f>'Component Informations'!$Q199</f>
        <v>0</v>
      </c>
      <c r="AF2193">
        <f>'Component Informations'!$R199</f>
        <v>0</v>
      </c>
      <c r="AG2193" s="73">
        <f>'Component Informations'!$S199</f>
        <v>0</v>
      </c>
      <c r="AM2193" t="str">
        <f t="shared" si="69"/>
        <v xml:space="preserve"> </v>
      </c>
    </row>
    <row r="2194" spans="19:39">
      <c r="S2194" s="70">
        <v>194</v>
      </c>
      <c r="T2194" s="73">
        <f>'Product Informations'!$R202</f>
        <v>0</v>
      </c>
      <c r="U2194" s="73">
        <f>'Product Informations'!$S202</f>
        <v>0</v>
      </c>
      <c r="V2194" s="73">
        <f>'Product Informations'!$T202</f>
        <v>0</v>
      </c>
      <c r="AC2194" s="67" t="str">
        <f t="shared" si="68"/>
        <v xml:space="preserve"> </v>
      </c>
      <c r="AD2194" s="70">
        <v>1697</v>
      </c>
      <c r="AE2194">
        <f>'Component Informations'!$Q200</f>
        <v>0</v>
      </c>
      <c r="AF2194">
        <f>'Component Informations'!$R200</f>
        <v>0</v>
      </c>
      <c r="AG2194" s="73">
        <f>'Component Informations'!$S200</f>
        <v>0</v>
      </c>
      <c r="AM2194" t="str">
        <f t="shared" si="69"/>
        <v xml:space="preserve"> </v>
      </c>
    </row>
    <row r="2195" spans="19:39">
      <c r="S2195" s="70">
        <v>195</v>
      </c>
      <c r="T2195" s="73">
        <f>'Product Informations'!$R203</f>
        <v>0</v>
      </c>
      <c r="U2195" s="73">
        <f>'Product Informations'!$S203</f>
        <v>0</v>
      </c>
      <c r="V2195" s="73">
        <f>'Product Informations'!$T203</f>
        <v>0</v>
      </c>
      <c r="AC2195" s="67" t="str">
        <f t="shared" si="68"/>
        <v xml:space="preserve"> </v>
      </c>
      <c r="AD2195" s="70">
        <v>1698</v>
      </c>
      <c r="AE2195">
        <f>'Component Informations'!$Q201</f>
        <v>0</v>
      </c>
      <c r="AF2195">
        <f>'Component Informations'!$R201</f>
        <v>0</v>
      </c>
      <c r="AG2195" s="73">
        <f>'Component Informations'!$S201</f>
        <v>0</v>
      </c>
      <c r="AM2195" t="str">
        <f t="shared" si="69"/>
        <v xml:space="preserve"> </v>
      </c>
    </row>
    <row r="2196" spans="19:39">
      <c r="S2196" s="70">
        <v>196</v>
      </c>
      <c r="T2196" s="73">
        <f>'Product Informations'!$R204</f>
        <v>0</v>
      </c>
      <c r="U2196" s="73">
        <f>'Product Informations'!$S204</f>
        <v>0</v>
      </c>
      <c r="V2196" s="73">
        <f>'Product Informations'!$T204</f>
        <v>0</v>
      </c>
      <c r="AC2196" s="67" t="str">
        <f t="shared" si="68"/>
        <v xml:space="preserve"> </v>
      </c>
      <c r="AD2196" s="70">
        <v>1699</v>
      </c>
      <c r="AE2196">
        <f>'Component Informations'!$Q202</f>
        <v>0</v>
      </c>
      <c r="AF2196">
        <f>'Component Informations'!$R202</f>
        <v>0</v>
      </c>
      <c r="AG2196" s="73">
        <f>'Component Informations'!$S202</f>
        <v>0</v>
      </c>
      <c r="AM2196" t="str">
        <f t="shared" si="69"/>
        <v xml:space="preserve"> </v>
      </c>
    </row>
    <row r="2197" spans="19:39">
      <c r="S2197" s="70">
        <v>197</v>
      </c>
      <c r="T2197" s="73">
        <f>'Product Informations'!$R205</f>
        <v>0</v>
      </c>
      <c r="U2197" s="73">
        <f>'Product Informations'!$S205</f>
        <v>0</v>
      </c>
      <c r="V2197" s="73">
        <f>'Product Informations'!$T205</f>
        <v>0</v>
      </c>
      <c r="AC2197" s="67" t="str">
        <f t="shared" si="68"/>
        <v xml:space="preserve"> </v>
      </c>
      <c r="AD2197" s="70">
        <v>1700</v>
      </c>
      <c r="AE2197">
        <f>'Component Informations'!$Q203</f>
        <v>0</v>
      </c>
      <c r="AF2197">
        <f>'Component Informations'!$R203</f>
        <v>0</v>
      </c>
      <c r="AG2197" s="73">
        <f>'Component Informations'!$S203</f>
        <v>0</v>
      </c>
      <c r="AM2197" t="str">
        <f t="shared" si="69"/>
        <v xml:space="preserve"> </v>
      </c>
    </row>
    <row r="2198" spans="19:39">
      <c r="S2198" s="70">
        <v>198</v>
      </c>
      <c r="T2198" s="73">
        <f>'Product Informations'!$R206</f>
        <v>0</v>
      </c>
      <c r="U2198" s="73">
        <f>'Product Informations'!$S206</f>
        <v>0</v>
      </c>
      <c r="V2198" s="73">
        <f>'Product Informations'!$T206</f>
        <v>0</v>
      </c>
      <c r="AC2198" s="67" t="str">
        <f t="shared" si="68"/>
        <v xml:space="preserve"> </v>
      </c>
      <c r="AD2198" s="70">
        <v>1701</v>
      </c>
      <c r="AE2198">
        <f>'Component Informations'!$Q204</f>
        <v>0</v>
      </c>
      <c r="AF2198">
        <f>'Component Informations'!$R204</f>
        <v>0</v>
      </c>
      <c r="AG2198" s="73">
        <f>'Component Informations'!$S204</f>
        <v>0</v>
      </c>
      <c r="AM2198" t="str">
        <f t="shared" si="69"/>
        <v xml:space="preserve"> </v>
      </c>
    </row>
    <row r="2199" spans="19:39">
      <c r="S2199" s="70">
        <v>199</v>
      </c>
      <c r="T2199" s="73">
        <f>'Product Informations'!$R207</f>
        <v>0</v>
      </c>
      <c r="U2199" s="73">
        <f>'Product Informations'!$S207</f>
        <v>0</v>
      </c>
      <c r="V2199" s="73">
        <f>'Product Informations'!$T207</f>
        <v>0</v>
      </c>
      <c r="AC2199" s="67" t="str">
        <f t="shared" si="68"/>
        <v xml:space="preserve"> </v>
      </c>
      <c r="AD2199" s="70">
        <v>1702</v>
      </c>
      <c r="AE2199">
        <f>'Component Informations'!$Q205</f>
        <v>0</v>
      </c>
      <c r="AF2199">
        <f>'Component Informations'!$R205</f>
        <v>0</v>
      </c>
      <c r="AG2199" s="73">
        <f>'Component Informations'!$S205</f>
        <v>0</v>
      </c>
      <c r="AM2199" t="str">
        <f t="shared" si="69"/>
        <v xml:space="preserve"> </v>
      </c>
    </row>
    <row r="2200" spans="19:39">
      <c r="S2200" s="70">
        <v>200</v>
      </c>
      <c r="T2200" s="73">
        <f>'Product Informations'!$R208</f>
        <v>0</v>
      </c>
      <c r="U2200" s="73">
        <f>'Product Informations'!$S208</f>
        <v>0</v>
      </c>
      <c r="V2200" s="73">
        <f>'Product Informations'!$T208</f>
        <v>0</v>
      </c>
      <c r="AC2200" s="67" t="str">
        <f t="shared" si="68"/>
        <v xml:space="preserve"> </v>
      </c>
      <c r="AD2200" s="70">
        <v>1703</v>
      </c>
      <c r="AE2200">
        <f>'Component Informations'!$Q206</f>
        <v>0</v>
      </c>
      <c r="AF2200">
        <f>'Component Informations'!$R206</f>
        <v>0</v>
      </c>
      <c r="AG2200" s="73">
        <f>'Component Informations'!$S206</f>
        <v>0</v>
      </c>
      <c r="AM2200" t="str">
        <f t="shared" si="69"/>
        <v xml:space="preserve"> </v>
      </c>
    </row>
    <row r="2201" spans="19:39">
      <c r="S2201" s="70">
        <v>201</v>
      </c>
      <c r="T2201" s="73">
        <f>'Product Informations'!$R209</f>
        <v>0</v>
      </c>
      <c r="U2201" s="73">
        <f>'Product Informations'!$S209</f>
        <v>0</v>
      </c>
      <c r="V2201" s="73">
        <f>'Product Informations'!$T209</f>
        <v>0</v>
      </c>
      <c r="AC2201" s="67" t="str">
        <f t="shared" si="68"/>
        <v xml:space="preserve"> </v>
      </c>
      <c r="AD2201" s="70">
        <v>1704</v>
      </c>
      <c r="AE2201">
        <f>'Component Informations'!$Q207</f>
        <v>0</v>
      </c>
      <c r="AF2201">
        <f>'Component Informations'!$R207</f>
        <v>0</v>
      </c>
      <c r="AG2201" s="73">
        <f>'Component Informations'!$S207</f>
        <v>0</v>
      </c>
      <c r="AM2201" t="str">
        <f t="shared" si="69"/>
        <v xml:space="preserve"> </v>
      </c>
    </row>
    <row r="2202" spans="19:39">
      <c r="S2202" s="70">
        <v>202</v>
      </c>
      <c r="T2202" s="73">
        <f>'Product Informations'!$R210</f>
        <v>0</v>
      </c>
      <c r="U2202" s="73">
        <f>'Product Informations'!$S210</f>
        <v>0</v>
      </c>
      <c r="V2202" s="73">
        <f>'Product Informations'!$T210</f>
        <v>0</v>
      </c>
      <c r="AC2202" s="67" t="str">
        <f t="shared" si="68"/>
        <v xml:space="preserve"> </v>
      </c>
      <c r="AD2202" s="70">
        <v>1705</v>
      </c>
      <c r="AE2202">
        <f>'Component Informations'!$Q208</f>
        <v>0</v>
      </c>
      <c r="AF2202">
        <f>'Component Informations'!$R208</f>
        <v>0</v>
      </c>
      <c r="AG2202" s="73">
        <f>'Component Informations'!$S208</f>
        <v>0</v>
      </c>
      <c r="AM2202" t="str">
        <f t="shared" si="69"/>
        <v xml:space="preserve"> </v>
      </c>
    </row>
    <row r="2203" spans="19:39">
      <c r="S2203" s="70">
        <v>203</v>
      </c>
      <c r="T2203" s="73">
        <f>'Product Informations'!$R211</f>
        <v>0</v>
      </c>
      <c r="U2203" s="73">
        <f>'Product Informations'!$S211</f>
        <v>0</v>
      </c>
      <c r="V2203" s="73">
        <f>'Product Informations'!$T211</f>
        <v>0</v>
      </c>
      <c r="AC2203" s="67" t="str">
        <f t="shared" si="68"/>
        <v xml:space="preserve"> </v>
      </c>
      <c r="AD2203" s="70">
        <v>1706</v>
      </c>
      <c r="AE2203">
        <f>'Component Informations'!$Q209</f>
        <v>0</v>
      </c>
      <c r="AF2203">
        <f>'Component Informations'!$R209</f>
        <v>0</v>
      </c>
      <c r="AG2203" s="73">
        <f>'Component Informations'!$S209</f>
        <v>0</v>
      </c>
      <c r="AM2203" t="str">
        <f t="shared" si="69"/>
        <v xml:space="preserve"> </v>
      </c>
    </row>
    <row r="2204" spans="19:39">
      <c r="S2204" s="70">
        <v>204</v>
      </c>
      <c r="T2204" s="73">
        <f>'Product Informations'!$R212</f>
        <v>0</v>
      </c>
      <c r="U2204" s="73">
        <f>'Product Informations'!$S212</f>
        <v>0</v>
      </c>
      <c r="V2204" s="73">
        <f>'Product Informations'!$T212</f>
        <v>0</v>
      </c>
      <c r="AC2204" s="67" t="str">
        <f t="shared" si="68"/>
        <v xml:space="preserve"> </v>
      </c>
      <c r="AD2204" s="70">
        <v>1707</v>
      </c>
      <c r="AE2204">
        <f>'Component Informations'!$Q210</f>
        <v>0</v>
      </c>
      <c r="AF2204">
        <f>'Component Informations'!$R210</f>
        <v>0</v>
      </c>
      <c r="AG2204" s="73">
        <f>'Component Informations'!$S210</f>
        <v>0</v>
      </c>
      <c r="AM2204" t="str">
        <f t="shared" si="69"/>
        <v xml:space="preserve"> </v>
      </c>
    </row>
    <row r="2205" spans="19:39">
      <c r="S2205" s="70">
        <v>205</v>
      </c>
      <c r="T2205" s="73">
        <f>'Product Informations'!$R213</f>
        <v>0</v>
      </c>
      <c r="U2205" s="73">
        <f>'Product Informations'!$S213</f>
        <v>0</v>
      </c>
      <c r="V2205" s="73">
        <f>'Product Informations'!$T213</f>
        <v>0</v>
      </c>
      <c r="AC2205" s="67" t="str">
        <f t="shared" si="68"/>
        <v xml:space="preserve"> </v>
      </c>
      <c r="AD2205" s="70">
        <v>1708</v>
      </c>
      <c r="AE2205">
        <f>'Component Informations'!$Q211</f>
        <v>0</v>
      </c>
      <c r="AF2205">
        <f>'Component Informations'!$R211</f>
        <v>0</v>
      </c>
      <c r="AG2205" s="73">
        <f>'Component Informations'!$S211</f>
        <v>0</v>
      </c>
      <c r="AM2205" t="str">
        <f t="shared" si="69"/>
        <v xml:space="preserve"> </v>
      </c>
    </row>
    <row r="2206" spans="19:39">
      <c r="S2206" s="70">
        <v>206</v>
      </c>
      <c r="T2206" s="73">
        <f>'Product Informations'!$R214</f>
        <v>0</v>
      </c>
      <c r="U2206" s="73">
        <f>'Product Informations'!$S214</f>
        <v>0</v>
      </c>
      <c r="V2206" s="73">
        <f>'Product Informations'!$T214</f>
        <v>0</v>
      </c>
      <c r="AC2206" s="67" t="str">
        <f t="shared" si="68"/>
        <v xml:space="preserve"> </v>
      </c>
      <c r="AD2206" s="70">
        <v>1709</v>
      </c>
      <c r="AE2206">
        <f>'Component Informations'!$Q212</f>
        <v>0</v>
      </c>
      <c r="AF2206">
        <f>'Component Informations'!$R212</f>
        <v>0</v>
      </c>
      <c r="AG2206" s="73">
        <f>'Component Informations'!$S212</f>
        <v>0</v>
      </c>
      <c r="AM2206" t="str">
        <f t="shared" si="69"/>
        <v xml:space="preserve"> </v>
      </c>
    </row>
    <row r="2207" spans="19:39">
      <c r="S2207" s="70">
        <v>207</v>
      </c>
      <c r="T2207" s="73">
        <f>'Product Informations'!$R215</f>
        <v>0</v>
      </c>
      <c r="U2207" s="73">
        <f>'Product Informations'!$S215</f>
        <v>0</v>
      </c>
      <c r="V2207" s="73">
        <f>'Product Informations'!$T215</f>
        <v>0</v>
      </c>
      <c r="AC2207" s="67" t="str">
        <f t="shared" si="68"/>
        <v xml:space="preserve"> </v>
      </c>
      <c r="AD2207" s="70">
        <v>1710</v>
      </c>
      <c r="AE2207">
        <f>'Component Informations'!$Q213</f>
        <v>0</v>
      </c>
      <c r="AF2207">
        <f>'Component Informations'!$R213</f>
        <v>0</v>
      </c>
      <c r="AG2207" s="73">
        <f>'Component Informations'!$S213</f>
        <v>0</v>
      </c>
      <c r="AM2207" t="str">
        <f t="shared" si="69"/>
        <v xml:space="preserve"> </v>
      </c>
    </row>
    <row r="2208" spans="19:39">
      <c r="S2208" s="70">
        <v>208</v>
      </c>
      <c r="T2208" s="73">
        <f>'Product Informations'!$R216</f>
        <v>0</v>
      </c>
      <c r="U2208" s="73">
        <f>'Product Informations'!$S216</f>
        <v>0</v>
      </c>
      <c r="V2208" s="73">
        <f>'Product Informations'!$T216</f>
        <v>0</v>
      </c>
      <c r="AC2208" s="67" t="str">
        <f t="shared" si="68"/>
        <v xml:space="preserve"> </v>
      </c>
      <c r="AD2208" s="70">
        <v>1711</v>
      </c>
      <c r="AE2208">
        <f>'Component Informations'!$Q214</f>
        <v>0</v>
      </c>
      <c r="AF2208">
        <f>'Component Informations'!$R214</f>
        <v>0</v>
      </c>
      <c r="AG2208" s="73">
        <f>'Component Informations'!$S214</f>
        <v>0</v>
      </c>
      <c r="AM2208" t="str">
        <f t="shared" si="69"/>
        <v xml:space="preserve"> </v>
      </c>
    </row>
    <row r="2209" spans="19:39">
      <c r="S2209" s="70">
        <v>209</v>
      </c>
      <c r="T2209" s="73">
        <f>'Product Informations'!$R217</f>
        <v>0</v>
      </c>
      <c r="U2209" s="73">
        <f>'Product Informations'!$S217</f>
        <v>0</v>
      </c>
      <c r="V2209" s="73">
        <f>'Product Informations'!$T217</f>
        <v>0</v>
      </c>
      <c r="AC2209" s="67" t="str">
        <f t="shared" si="68"/>
        <v xml:space="preserve"> </v>
      </c>
      <c r="AD2209" s="70">
        <v>1712</v>
      </c>
      <c r="AE2209">
        <f>'Component Informations'!$Q215</f>
        <v>0</v>
      </c>
      <c r="AF2209">
        <f>'Component Informations'!$R215</f>
        <v>0</v>
      </c>
      <c r="AG2209" s="73">
        <f>'Component Informations'!$S215</f>
        <v>0</v>
      </c>
      <c r="AM2209" t="str">
        <f t="shared" si="69"/>
        <v xml:space="preserve"> </v>
      </c>
    </row>
    <row r="2210" spans="19:39">
      <c r="S2210" s="70">
        <v>210</v>
      </c>
      <c r="T2210" s="73">
        <f>'Product Informations'!$R218</f>
        <v>0</v>
      </c>
      <c r="U2210" s="73">
        <f>'Product Informations'!$S218</f>
        <v>0</v>
      </c>
      <c r="V2210" s="73">
        <f>'Product Informations'!$T218</f>
        <v>0</v>
      </c>
      <c r="AC2210" s="67" t="str">
        <f t="shared" si="68"/>
        <v xml:space="preserve"> </v>
      </c>
      <c r="AD2210" s="70">
        <v>1713</v>
      </c>
      <c r="AE2210">
        <f>'Component Informations'!$Q216</f>
        <v>0</v>
      </c>
      <c r="AF2210">
        <f>'Component Informations'!$R216</f>
        <v>0</v>
      </c>
      <c r="AG2210" s="73">
        <f>'Component Informations'!$S216</f>
        <v>0</v>
      </c>
      <c r="AM2210" t="str">
        <f t="shared" si="69"/>
        <v xml:space="preserve"> </v>
      </c>
    </row>
    <row r="2211" spans="19:39">
      <c r="S2211" s="70">
        <v>211</v>
      </c>
      <c r="T2211" s="73">
        <f>'Product Informations'!$R219</f>
        <v>0</v>
      </c>
      <c r="U2211" s="73">
        <f>'Product Informations'!$S219</f>
        <v>0</v>
      </c>
      <c r="V2211" s="73">
        <f>'Product Informations'!$T219</f>
        <v>0</v>
      </c>
      <c r="AC2211" s="67" t="str">
        <f t="shared" si="68"/>
        <v xml:space="preserve"> </v>
      </c>
      <c r="AD2211" s="70">
        <v>1714</v>
      </c>
      <c r="AE2211">
        <f>'Component Informations'!$Q217</f>
        <v>0</v>
      </c>
      <c r="AF2211">
        <f>'Component Informations'!$R217</f>
        <v>0</v>
      </c>
      <c r="AG2211" s="73">
        <f>'Component Informations'!$S217</f>
        <v>0</v>
      </c>
      <c r="AM2211" t="str">
        <f t="shared" si="69"/>
        <v xml:space="preserve"> </v>
      </c>
    </row>
    <row r="2212" spans="19:39">
      <c r="S2212" s="70">
        <v>212</v>
      </c>
      <c r="T2212" s="73">
        <f>'Product Informations'!$R220</f>
        <v>0</v>
      </c>
      <c r="U2212" s="73">
        <f>'Product Informations'!$S220</f>
        <v>0</v>
      </c>
      <c r="V2212" s="73">
        <f>'Product Informations'!$T220</f>
        <v>0</v>
      </c>
      <c r="AC2212" s="67" t="str">
        <f t="shared" si="68"/>
        <v xml:space="preserve"> </v>
      </c>
      <c r="AD2212" s="70">
        <v>1715</v>
      </c>
      <c r="AE2212">
        <f>'Component Informations'!$Q218</f>
        <v>0</v>
      </c>
      <c r="AF2212">
        <f>'Component Informations'!$R218</f>
        <v>0</v>
      </c>
      <c r="AG2212" s="73">
        <f>'Component Informations'!$S218</f>
        <v>0</v>
      </c>
      <c r="AM2212" t="str">
        <f t="shared" si="69"/>
        <v xml:space="preserve"> </v>
      </c>
    </row>
    <row r="2213" spans="19:39">
      <c r="S2213" s="70">
        <v>213</v>
      </c>
      <c r="T2213" s="73">
        <f>'Product Informations'!$R221</f>
        <v>0</v>
      </c>
      <c r="U2213" s="73">
        <f>'Product Informations'!$S221</f>
        <v>0</v>
      </c>
      <c r="V2213" s="73">
        <f>'Product Informations'!$T221</f>
        <v>0</v>
      </c>
      <c r="AC2213" s="67" t="str">
        <f t="shared" si="68"/>
        <v xml:space="preserve"> </v>
      </c>
      <c r="AD2213" s="70">
        <v>1716</v>
      </c>
      <c r="AE2213">
        <f>'Component Informations'!$Q219</f>
        <v>0</v>
      </c>
      <c r="AF2213">
        <f>'Component Informations'!$R219</f>
        <v>0</v>
      </c>
      <c r="AG2213" s="73">
        <f>'Component Informations'!$S219</f>
        <v>0</v>
      </c>
      <c r="AM2213" t="str">
        <f t="shared" si="69"/>
        <v xml:space="preserve"> </v>
      </c>
    </row>
    <row r="2214" spans="19:39">
      <c r="S2214" s="70">
        <v>214</v>
      </c>
      <c r="T2214" s="73">
        <f>'Product Informations'!$R222</f>
        <v>0</v>
      </c>
      <c r="U2214" s="73">
        <f>'Product Informations'!$S222</f>
        <v>0</v>
      </c>
      <c r="V2214" s="73">
        <f>'Product Informations'!$T222</f>
        <v>0</v>
      </c>
      <c r="AC2214" s="67" t="str">
        <f t="shared" si="68"/>
        <v xml:space="preserve"> </v>
      </c>
      <c r="AD2214" s="70">
        <v>1717</v>
      </c>
      <c r="AE2214">
        <f>'Component Informations'!$Q220</f>
        <v>0</v>
      </c>
      <c r="AF2214">
        <f>'Component Informations'!$R220</f>
        <v>0</v>
      </c>
      <c r="AG2214" s="73">
        <f>'Component Informations'!$S220</f>
        <v>0</v>
      </c>
      <c r="AM2214" t="str">
        <f t="shared" si="69"/>
        <v xml:space="preserve"> </v>
      </c>
    </row>
    <row r="2215" spans="19:39">
      <c r="S2215" s="70">
        <v>215</v>
      </c>
      <c r="T2215" s="73">
        <f>'Product Informations'!$R223</f>
        <v>0</v>
      </c>
      <c r="U2215" s="73">
        <f>'Product Informations'!$S223</f>
        <v>0</v>
      </c>
      <c r="V2215" s="73">
        <f>'Product Informations'!$T223</f>
        <v>0</v>
      </c>
      <c r="AC2215" s="67" t="str">
        <f t="shared" si="68"/>
        <v xml:space="preserve"> </v>
      </c>
      <c r="AD2215" s="70">
        <v>1718</v>
      </c>
      <c r="AE2215">
        <f>'Component Informations'!$Q221</f>
        <v>0</v>
      </c>
      <c r="AF2215">
        <f>'Component Informations'!$R221</f>
        <v>0</v>
      </c>
      <c r="AG2215" s="73">
        <f>'Component Informations'!$S221</f>
        <v>0</v>
      </c>
      <c r="AM2215" t="str">
        <f t="shared" si="69"/>
        <v xml:space="preserve"> </v>
      </c>
    </row>
    <row r="2216" spans="19:39">
      <c r="S2216" s="70">
        <v>216</v>
      </c>
      <c r="T2216" s="73">
        <f>'Product Informations'!$R224</f>
        <v>0</v>
      </c>
      <c r="U2216" s="73">
        <f>'Product Informations'!$S224</f>
        <v>0</v>
      </c>
      <c r="V2216" s="73">
        <f>'Product Informations'!$T224</f>
        <v>0</v>
      </c>
      <c r="AC2216" s="67" t="str">
        <f t="shared" si="68"/>
        <v xml:space="preserve"> </v>
      </c>
      <c r="AD2216" s="70">
        <v>1719</v>
      </c>
      <c r="AE2216">
        <f>'Component Informations'!$Q222</f>
        <v>0</v>
      </c>
      <c r="AF2216">
        <f>'Component Informations'!$R222</f>
        <v>0</v>
      </c>
      <c r="AG2216" s="73">
        <f>'Component Informations'!$S222</f>
        <v>0</v>
      </c>
      <c r="AM2216" t="str">
        <f t="shared" si="69"/>
        <v xml:space="preserve"> </v>
      </c>
    </row>
    <row r="2217" spans="19:39">
      <c r="S2217" s="70">
        <v>217</v>
      </c>
      <c r="T2217" s="73">
        <f>'Product Informations'!$R225</f>
        <v>0</v>
      </c>
      <c r="U2217" s="73">
        <f>'Product Informations'!$S225</f>
        <v>0</v>
      </c>
      <c r="V2217" s="73">
        <f>'Product Informations'!$T225</f>
        <v>0</v>
      </c>
      <c r="AC2217" s="67" t="str">
        <f t="shared" si="68"/>
        <v xml:space="preserve"> </v>
      </c>
      <c r="AD2217" s="70">
        <v>1720</v>
      </c>
      <c r="AE2217">
        <f>'Component Informations'!$Q223</f>
        <v>0</v>
      </c>
      <c r="AF2217">
        <f>'Component Informations'!$R223</f>
        <v>0</v>
      </c>
      <c r="AG2217" s="73">
        <f>'Component Informations'!$S223</f>
        <v>0</v>
      </c>
      <c r="AM2217" t="str">
        <f t="shared" si="69"/>
        <v xml:space="preserve"> </v>
      </c>
    </row>
    <row r="2218" spans="19:39">
      <c r="S2218" s="70">
        <v>218</v>
      </c>
      <c r="T2218" s="73">
        <f>'Product Informations'!$R226</f>
        <v>0</v>
      </c>
      <c r="U2218" s="73">
        <f>'Product Informations'!$S226</f>
        <v>0</v>
      </c>
      <c r="V2218" s="73">
        <f>'Product Informations'!$T226</f>
        <v>0</v>
      </c>
      <c r="AC2218" s="67" t="str">
        <f t="shared" si="68"/>
        <v xml:space="preserve"> </v>
      </c>
      <c r="AD2218" s="70">
        <v>1721</v>
      </c>
      <c r="AE2218">
        <f>'Component Informations'!$Q224</f>
        <v>0</v>
      </c>
      <c r="AF2218">
        <f>'Component Informations'!$R224</f>
        <v>0</v>
      </c>
      <c r="AG2218" s="73">
        <f>'Component Informations'!$S224</f>
        <v>0</v>
      </c>
      <c r="AM2218" t="str">
        <f t="shared" si="69"/>
        <v xml:space="preserve"> </v>
      </c>
    </row>
    <row r="2219" spans="19:39">
      <c r="S2219" s="70">
        <v>219</v>
      </c>
      <c r="T2219" s="73">
        <f>'Product Informations'!$R227</f>
        <v>0</v>
      </c>
      <c r="U2219" s="73">
        <f>'Product Informations'!$S227</f>
        <v>0</v>
      </c>
      <c r="V2219" s="73">
        <f>'Product Informations'!$T227</f>
        <v>0</v>
      </c>
      <c r="AC2219" s="67" t="str">
        <f t="shared" si="68"/>
        <v xml:space="preserve"> </v>
      </c>
      <c r="AD2219" s="70">
        <v>1722</v>
      </c>
      <c r="AE2219">
        <f>'Component Informations'!$Q225</f>
        <v>0</v>
      </c>
      <c r="AF2219">
        <f>'Component Informations'!$R225</f>
        <v>0</v>
      </c>
      <c r="AG2219" s="73">
        <f>'Component Informations'!$S225</f>
        <v>0</v>
      </c>
      <c r="AM2219" t="str">
        <f t="shared" si="69"/>
        <v xml:space="preserve"> </v>
      </c>
    </row>
    <row r="2220" spans="19:39">
      <c r="S2220" s="70">
        <v>220</v>
      </c>
      <c r="T2220" s="73">
        <f>'Product Informations'!$R228</f>
        <v>0</v>
      </c>
      <c r="U2220" s="73">
        <f>'Product Informations'!$S228</f>
        <v>0</v>
      </c>
      <c r="V2220" s="73">
        <f>'Product Informations'!$T228</f>
        <v>0</v>
      </c>
      <c r="AC2220" s="67" t="str">
        <f t="shared" si="68"/>
        <v xml:space="preserve"> </v>
      </c>
      <c r="AD2220" s="70">
        <v>1723</v>
      </c>
      <c r="AE2220">
        <f>'Component Informations'!$Q226</f>
        <v>0</v>
      </c>
      <c r="AF2220">
        <f>'Component Informations'!$R226</f>
        <v>0</v>
      </c>
      <c r="AG2220" s="73">
        <f>'Component Informations'!$S226</f>
        <v>0</v>
      </c>
      <c r="AM2220" t="str">
        <f t="shared" si="69"/>
        <v xml:space="preserve"> </v>
      </c>
    </row>
    <row r="2221" spans="19:39">
      <c r="S2221" s="70">
        <v>221</v>
      </c>
      <c r="T2221" s="73">
        <f>'Product Informations'!$R229</f>
        <v>0</v>
      </c>
      <c r="U2221" s="73">
        <f>'Product Informations'!$S229</f>
        <v>0</v>
      </c>
      <c r="V2221" s="73">
        <f>'Product Informations'!$T229</f>
        <v>0</v>
      </c>
      <c r="AC2221" s="67" t="str">
        <f t="shared" si="68"/>
        <v xml:space="preserve"> </v>
      </c>
      <c r="AD2221" s="70">
        <v>1724</v>
      </c>
      <c r="AE2221">
        <f>'Component Informations'!$Q227</f>
        <v>0</v>
      </c>
      <c r="AF2221">
        <f>'Component Informations'!$R227</f>
        <v>0</v>
      </c>
      <c r="AG2221" s="73">
        <f>'Component Informations'!$S227</f>
        <v>0</v>
      </c>
      <c r="AM2221" t="str">
        <f t="shared" si="69"/>
        <v xml:space="preserve"> </v>
      </c>
    </row>
    <row r="2222" spans="19:39">
      <c r="S2222" s="70">
        <v>222</v>
      </c>
      <c r="T2222" s="73">
        <f>'Product Informations'!$R230</f>
        <v>0</v>
      </c>
      <c r="U2222" s="73">
        <f>'Product Informations'!$S230</f>
        <v>0</v>
      </c>
      <c r="V2222" s="73">
        <f>'Product Informations'!$T230</f>
        <v>0</v>
      </c>
      <c r="AC2222" s="67" t="str">
        <f t="shared" si="68"/>
        <v xml:space="preserve"> </v>
      </c>
      <c r="AD2222" s="70">
        <v>1725</v>
      </c>
      <c r="AE2222">
        <f>'Component Informations'!$Q228</f>
        <v>0</v>
      </c>
      <c r="AF2222">
        <f>'Component Informations'!$R228</f>
        <v>0</v>
      </c>
      <c r="AG2222" s="73">
        <f>'Component Informations'!$S228</f>
        <v>0</v>
      </c>
      <c r="AM2222" t="str">
        <f t="shared" si="69"/>
        <v xml:space="preserve"> </v>
      </c>
    </row>
    <row r="2223" spans="19:39">
      <c r="S2223" s="70">
        <v>223</v>
      </c>
      <c r="T2223" s="73">
        <f>'Product Informations'!$R231</f>
        <v>0</v>
      </c>
      <c r="U2223" s="73">
        <f>'Product Informations'!$S231</f>
        <v>0</v>
      </c>
      <c r="V2223" s="73">
        <f>'Product Informations'!$T231</f>
        <v>0</v>
      </c>
      <c r="AC2223" s="67" t="str">
        <f t="shared" si="68"/>
        <v xml:space="preserve"> </v>
      </c>
      <c r="AD2223" s="70">
        <v>1726</v>
      </c>
      <c r="AE2223">
        <f>'Component Informations'!$Q229</f>
        <v>0</v>
      </c>
      <c r="AF2223">
        <f>'Component Informations'!$R229</f>
        <v>0</v>
      </c>
      <c r="AG2223" s="73">
        <f>'Component Informations'!$S229</f>
        <v>0</v>
      </c>
      <c r="AM2223" t="str">
        <f t="shared" si="69"/>
        <v xml:space="preserve"> </v>
      </c>
    </row>
    <row r="2224" spans="19:39">
      <c r="S2224" s="70">
        <v>224</v>
      </c>
      <c r="T2224" s="73">
        <f>'Product Informations'!$R232</f>
        <v>0</v>
      </c>
      <c r="U2224" s="73">
        <f>'Product Informations'!$S232</f>
        <v>0</v>
      </c>
      <c r="V2224" s="73">
        <f>'Product Informations'!$T232</f>
        <v>0</v>
      </c>
      <c r="AC2224" s="67" t="str">
        <f t="shared" si="68"/>
        <v xml:space="preserve"> </v>
      </c>
      <c r="AD2224" s="70">
        <v>1727</v>
      </c>
      <c r="AE2224">
        <f>'Component Informations'!$Q230</f>
        <v>0</v>
      </c>
      <c r="AF2224">
        <f>'Component Informations'!$R230</f>
        <v>0</v>
      </c>
      <c r="AG2224" s="73">
        <f>'Component Informations'!$S230</f>
        <v>0</v>
      </c>
      <c r="AM2224" t="str">
        <f t="shared" si="69"/>
        <v xml:space="preserve"> </v>
      </c>
    </row>
    <row r="2225" spans="19:39">
      <c r="S2225" s="70">
        <v>225</v>
      </c>
      <c r="T2225" s="73">
        <f>'Product Informations'!$R233</f>
        <v>0</v>
      </c>
      <c r="U2225" s="73">
        <f>'Product Informations'!$S233</f>
        <v>0</v>
      </c>
      <c r="V2225" s="73">
        <f>'Product Informations'!$T233</f>
        <v>0</v>
      </c>
      <c r="AC2225" s="67" t="str">
        <f t="shared" si="68"/>
        <v xml:space="preserve"> </v>
      </c>
      <c r="AD2225" s="70">
        <v>1728</v>
      </c>
      <c r="AE2225">
        <f>'Component Informations'!$Q231</f>
        <v>0</v>
      </c>
      <c r="AF2225">
        <f>'Component Informations'!$R231</f>
        <v>0</v>
      </c>
      <c r="AG2225" s="73">
        <f>'Component Informations'!$S231</f>
        <v>0</v>
      </c>
      <c r="AM2225" t="str">
        <f t="shared" si="69"/>
        <v xml:space="preserve"> </v>
      </c>
    </row>
    <row r="2226" spans="19:39">
      <c r="S2226" s="70">
        <v>226</v>
      </c>
      <c r="T2226" s="73">
        <f>'Product Informations'!$R234</f>
        <v>0</v>
      </c>
      <c r="U2226" s="73">
        <f>'Product Informations'!$S234</f>
        <v>0</v>
      </c>
      <c r="V2226" s="73">
        <f>'Product Informations'!$T234</f>
        <v>0</v>
      </c>
      <c r="AC2226" s="67" t="str">
        <f t="shared" si="68"/>
        <v xml:space="preserve"> </v>
      </c>
      <c r="AD2226" s="70">
        <v>1729</v>
      </c>
      <c r="AE2226">
        <f>'Component Informations'!$Q232</f>
        <v>0</v>
      </c>
      <c r="AF2226">
        <f>'Component Informations'!$R232</f>
        <v>0</v>
      </c>
      <c r="AG2226" s="73">
        <f>'Component Informations'!$S232</f>
        <v>0</v>
      </c>
      <c r="AM2226" t="str">
        <f t="shared" si="69"/>
        <v xml:space="preserve"> </v>
      </c>
    </row>
    <row r="2227" spans="19:39">
      <c r="S2227" s="70">
        <v>227</v>
      </c>
      <c r="T2227" s="73">
        <f>'Product Informations'!$R235</f>
        <v>0</v>
      </c>
      <c r="U2227" s="73">
        <f>'Product Informations'!$S235</f>
        <v>0</v>
      </c>
      <c r="V2227" s="73">
        <f>'Product Informations'!$T235</f>
        <v>0</v>
      </c>
      <c r="AC2227" s="67" t="str">
        <f t="shared" si="68"/>
        <v xml:space="preserve"> </v>
      </c>
      <c r="AD2227" s="70">
        <v>1730</v>
      </c>
      <c r="AE2227">
        <f>'Component Informations'!$Q233</f>
        <v>0</v>
      </c>
      <c r="AF2227">
        <f>'Component Informations'!$R233</f>
        <v>0</v>
      </c>
      <c r="AG2227" s="73">
        <f>'Component Informations'!$S233</f>
        <v>0</v>
      </c>
      <c r="AM2227" t="str">
        <f t="shared" si="69"/>
        <v xml:space="preserve"> </v>
      </c>
    </row>
    <row r="2228" spans="19:39">
      <c r="S2228" s="70">
        <v>228</v>
      </c>
      <c r="T2228" s="73">
        <f>'Product Informations'!$R236</f>
        <v>0</v>
      </c>
      <c r="U2228" s="73">
        <f>'Product Informations'!$S236</f>
        <v>0</v>
      </c>
      <c r="V2228" s="73">
        <f>'Product Informations'!$T236</f>
        <v>0</v>
      </c>
      <c r="AC2228" s="67" t="str">
        <f t="shared" si="68"/>
        <v xml:space="preserve"> </v>
      </c>
      <c r="AD2228" s="70">
        <v>1731</v>
      </c>
      <c r="AE2228">
        <f>'Component Informations'!$Q234</f>
        <v>0</v>
      </c>
      <c r="AF2228">
        <f>'Component Informations'!$R234</f>
        <v>0</v>
      </c>
      <c r="AG2228" s="73">
        <f>'Component Informations'!$S234</f>
        <v>0</v>
      </c>
      <c r="AM2228" t="str">
        <f t="shared" si="69"/>
        <v xml:space="preserve"> </v>
      </c>
    </row>
    <row r="2229" spans="19:39">
      <c r="S2229" s="70">
        <v>229</v>
      </c>
      <c r="T2229" s="73">
        <f>'Product Informations'!$R237</f>
        <v>0</v>
      </c>
      <c r="U2229" s="73">
        <f>'Product Informations'!$S237</f>
        <v>0</v>
      </c>
      <c r="V2229" s="73">
        <f>'Product Informations'!$T237</f>
        <v>0</v>
      </c>
      <c r="AC2229" s="67" t="str">
        <f t="shared" si="68"/>
        <v xml:space="preserve"> </v>
      </c>
      <c r="AD2229" s="70">
        <v>1732</v>
      </c>
      <c r="AE2229">
        <f>'Component Informations'!$Q235</f>
        <v>0</v>
      </c>
      <c r="AF2229">
        <f>'Component Informations'!$R235</f>
        <v>0</v>
      </c>
      <c r="AG2229" s="73">
        <f>'Component Informations'!$S235</f>
        <v>0</v>
      </c>
      <c r="AM2229" t="str">
        <f t="shared" si="69"/>
        <v xml:space="preserve"> </v>
      </c>
    </row>
    <row r="2230" spans="19:39">
      <c r="S2230" s="70">
        <v>230</v>
      </c>
      <c r="T2230" s="73">
        <f>'Product Informations'!$R238</f>
        <v>0</v>
      </c>
      <c r="U2230" s="73">
        <f>'Product Informations'!$S238</f>
        <v>0</v>
      </c>
      <c r="V2230" s="73">
        <f>'Product Informations'!$T238</f>
        <v>0</v>
      </c>
      <c r="AC2230" s="67" t="str">
        <f t="shared" si="68"/>
        <v xml:space="preserve"> </v>
      </c>
      <c r="AD2230" s="70">
        <v>1733</v>
      </c>
      <c r="AE2230">
        <f>'Component Informations'!$Q236</f>
        <v>0</v>
      </c>
      <c r="AF2230">
        <f>'Component Informations'!$R236</f>
        <v>0</v>
      </c>
      <c r="AG2230" s="73">
        <f>'Component Informations'!$S236</f>
        <v>0</v>
      </c>
      <c r="AM2230" t="str">
        <f t="shared" si="69"/>
        <v xml:space="preserve"> </v>
      </c>
    </row>
    <row r="2231" spans="19:39">
      <c r="S2231" s="70">
        <v>231</v>
      </c>
      <c r="T2231" s="73">
        <f>'Product Informations'!$R239</f>
        <v>0</v>
      </c>
      <c r="U2231" s="73">
        <f>'Product Informations'!$S239</f>
        <v>0</v>
      </c>
      <c r="V2231" s="73">
        <f>'Product Informations'!$T239</f>
        <v>0</v>
      </c>
      <c r="AC2231" s="67" t="str">
        <f t="shared" si="68"/>
        <v xml:space="preserve"> </v>
      </c>
      <c r="AD2231" s="70">
        <v>1734</v>
      </c>
      <c r="AE2231">
        <f>'Component Informations'!$Q237</f>
        <v>0</v>
      </c>
      <c r="AF2231">
        <f>'Component Informations'!$R237</f>
        <v>0</v>
      </c>
      <c r="AG2231" s="73">
        <f>'Component Informations'!$S237</f>
        <v>0</v>
      </c>
      <c r="AM2231" t="str">
        <f t="shared" si="69"/>
        <v xml:space="preserve"> </v>
      </c>
    </row>
    <row r="2232" spans="19:39">
      <c r="S2232" s="70">
        <v>232</v>
      </c>
      <c r="T2232" s="73">
        <f>'Product Informations'!$R240</f>
        <v>0</v>
      </c>
      <c r="U2232" s="73">
        <f>'Product Informations'!$S240</f>
        <v>0</v>
      </c>
      <c r="V2232" s="73">
        <f>'Product Informations'!$T240</f>
        <v>0</v>
      </c>
      <c r="AC2232" s="67" t="str">
        <f t="shared" si="68"/>
        <v xml:space="preserve"> </v>
      </c>
      <c r="AD2232" s="70">
        <v>1735</v>
      </c>
      <c r="AE2232">
        <f>'Component Informations'!$Q238</f>
        <v>0</v>
      </c>
      <c r="AF2232">
        <f>'Component Informations'!$R238</f>
        <v>0</v>
      </c>
      <c r="AG2232" s="73">
        <f>'Component Informations'!$S238</f>
        <v>0</v>
      </c>
      <c r="AM2232" t="str">
        <f t="shared" si="69"/>
        <v xml:space="preserve"> </v>
      </c>
    </row>
    <row r="2233" spans="19:39">
      <c r="S2233" s="70">
        <v>233</v>
      </c>
      <c r="T2233" s="73">
        <f>'Product Informations'!$R241</f>
        <v>0</v>
      </c>
      <c r="U2233" s="73">
        <f>'Product Informations'!$S241</f>
        <v>0</v>
      </c>
      <c r="V2233" s="73">
        <f>'Product Informations'!$T241</f>
        <v>0</v>
      </c>
      <c r="AC2233" s="67" t="str">
        <f t="shared" si="68"/>
        <v xml:space="preserve"> </v>
      </c>
      <c r="AD2233" s="70">
        <v>1736</v>
      </c>
      <c r="AE2233">
        <f>'Component Informations'!$Q239</f>
        <v>0</v>
      </c>
      <c r="AF2233">
        <f>'Component Informations'!$R239</f>
        <v>0</v>
      </c>
      <c r="AG2233" s="73">
        <f>'Component Informations'!$S239</f>
        <v>0</v>
      </c>
      <c r="AM2233" t="str">
        <f t="shared" si="69"/>
        <v xml:space="preserve"> </v>
      </c>
    </row>
    <row r="2234" spans="19:39">
      <c r="S2234" s="70">
        <v>234</v>
      </c>
      <c r="T2234" s="73">
        <f>'Product Informations'!$R242</f>
        <v>0</v>
      </c>
      <c r="U2234" s="73">
        <f>'Product Informations'!$S242</f>
        <v>0</v>
      </c>
      <c r="V2234" s="73">
        <f>'Product Informations'!$T242</f>
        <v>0</v>
      </c>
      <c r="AC2234" s="67" t="str">
        <f t="shared" si="68"/>
        <v xml:space="preserve"> </v>
      </c>
      <c r="AD2234" s="70">
        <v>1737</v>
      </c>
      <c r="AE2234">
        <f>'Component Informations'!$Q240</f>
        <v>0</v>
      </c>
      <c r="AF2234">
        <f>'Component Informations'!$R240</f>
        <v>0</v>
      </c>
      <c r="AG2234" s="73">
        <f>'Component Informations'!$S240</f>
        <v>0</v>
      </c>
      <c r="AM2234" t="str">
        <f t="shared" si="69"/>
        <v xml:space="preserve"> </v>
      </c>
    </row>
    <row r="2235" spans="19:39">
      <c r="S2235" s="70">
        <v>235</v>
      </c>
      <c r="T2235" s="73">
        <f>'Product Informations'!$R243</f>
        <v>0</v>
      </c>
      <c r="U2235" s="73">
        <f>'Product Informations'!$S243</f>
        <v>0</v>
      </c>
      <c r="V2235" s="73">
        <f>'Product Informations'!$T243</f>
        <v>0</v>
      </c>
      <c r="AC2235" s="67" t="str">
        <f t="shared" si="68"/>
        <v xml:space="preserve"> </v>
      </c>
      <c r="AD2235" s="70">
        <v>1738</v>
      </c>
      <c r="AE2235">
        <f>'Component Informations'!$Q241</f>
        <v>0</v>
      </c>
      <c r="AF2235">
        <f>'Component Informations'!$R241</f>
        <v>0</v>
      </c>
      <c r="AG2235" s="73">
        <f>'Component Informations'!$S241</f>
        <v>0</v>
      </c>
      <c r="AM2235" t="str">
        <f t="shared" si="69"/>
        <v xml:space="preserve"> </v>
      </c>
    </row>
    <row r="2236" spans="19:39">
      <c r="S2236" s="70">
        <v>236</v>
      </c>
      <c r="T2236" s="73">
        <f>'Product Informations'!$R244</f>
        <v>0</v>
      </c>
      <c r="U2236" s="73">
        <f>'Product Informations'!$S244</f>
        <v>0</v>
      </c>
      <c r="V2236" s="73">
        <f>'Product Informations'!$T244</f>
        <v>0</v>
      </c>
      <c r="AC2236" s="67" t="str">
        <f t="shared" si="68"/>
        <v xml:space="preserve"> </v>
      </c>
      <c r="AD2236" s="70">
        <v>1739</v>
      </c>
      <c r="AE2236">
        <f>'Component Informations'!$Q242</f>
        <v>0</v>
      </c>
      <c r="AF2236">
        <f>'Component Informations'!$R242</f>
        <v>0</v>
      </c>
      <c r="AG2236" s="73">
        <f>'Component Informations'!$S242</f>
        <v>0</v>
      </c>
      <c r="AM2236" t="str">
        <f t="shared" si="69"/>
        <v xml:space="preserve"> </v>
      </c>
    </row>
    <row r="2237" spans="19:39">
      <c r="S2237" s="70">
        <v>237</v>
      </c>
      <c r="T2237" s="73">
        <f>'Product Informations'!$R245</f>
        <v>0</v>
      </c>
      <c r="U2237" s="73">
        <f>'Product Informations'!$S245</f>
        <v>0</v>
      </c>
      <c r="V2237" s="73">
        <f>'Product Informations'!$T245</f>
        <v>0</v>
      </c>
      <c r="AC2237" s="67" t="str">
        <f t="shared" si="68"/>
        <v xml:space="preserve"> </v>
      </c>
      <c r="AD2237" s="70">
        <v>1740</v>
      </c>
      <c r="AE2237">
        <f>'Component Informations'!$Q243</f>
        <v>0</v>
      </c>
      <c r="AF2237">
        <f>'Component Informations'!$R243</f>
        <v>0</v>
      </c>
      <c r="AG2237" s="73">
        <f>'Component Informations'!$S243</f>
        <v>0</v>
      </c>
      <c r="AM2237" t="str">
        <f t="shared" si="69"/>
        <v xml:space="preserve"> </v>
      </c>
    </row>
    <row r="2238" spans="19:39">
      <c r="S2238" s="70">
        <v>238</v>
      </c>
      <c r="T2238" s="73">
        <f>'Product Informations'!$R246</f>
        <v>0</v>
      </c>
      <c r="U2238" s="73">
        <f>'Product Informations'!$S246</f>
        <v>0</v>
      </c>
      <c r="V2238" s="73">
        <f>'Product Informations'!$T246</f>
        <v>0</v>
      </c>
      <c r="AC2238" s="67" t="str">
        <f t="shared" si="68"/>
        <v xml:space="preserve"> </v>
      </c>
      <c r="AD2238" s="70">
        <v>1741</v>
      </c>
      <c r="AE2238">
        <f>'Component Informations'!$Q244</f>
        <v>0</v>
      </c>
      <c r="AF2238">
        <f>'Component Informations'!$R244</f>
        <v>0</v>
      </c>
      <c r="AG2238" s="73">
        <f>'Component Informations'!$S244</f>
        <v>0</v>
      </c>
      <c r="AM2238" t="str">
        <f t="shared" si="69"/>
        <v xml:space="preserve"> </v>
      </c>
    </row>
    <row r="2239" spans="19:39">
      <c r="S2239" s="70">
        <v>239</v>
      </c>
      <c r="T2239" s="73">
        <f>'Product Informations'!$R247</f>
        <v>0</v>
      </c>
      <c r="U2239" s="73">
        <f>'Product Informations'!$S247</f>
        <v>0</v>
      </c>
      <c r="V2239" s="73">
        <f>'Product Informations'!$T247</f>
        <v>0</v>
      </c>
      <c r="AC2239" s="67" t="str">
        <f t="shared" si="68"/>
        <v xml:space="preserve"> </v>
      </c>
      <c r="AD2239" s="70">
        <v>1742</v>
      </c>
      <c r="AE2239">
        <f>'Component Informations'!$Q245</f>
        <v>0</v>
      </c>
      <c r="AF2239">
        <f>'Component Informations'!$R245</f>
        <v>0</v>
      </c>
      <c r="AG2239" s="73">
        <f>'Component Informations'!$S245</f>
        <v>0</v>
      </c>
      <c r="AM2239" t="str">
        <f t="shared" si="69"/>
        <v xml:space="preserve"> </v>
      </c>
    </row>
    <row r="2240" spans="19:39">
      <c r="S2240" s="70">
        <v>240</v>
      </c>
      <c r="T2240" s="73">
        <f>'Product Informations'!$R248</f>
        <v>0</v>
      </c>
      <c r="U2240" s="73">
        <f>'Product Informations'!$S248</f>
        <v>0</v>
      </c>
      <c r="V2240" s="73">
        <f>'Product Informations'!$T248</f>
        <v>0</v>
      </c>
      <c r="AC2240" s="67" t="str">
        <f t="shared" si="68"/>
        <v xml:space="preserve"> </v>
      </c>
      <c r="AD2240" s="70">
        <v>1743</v>
      </c>
      <c r="AE2240">
        <f>'Component Informations'!$Q246</f>
        <v>0</v>
      </c>
      <c r="AF2240">
        <f>'Component Informations'!$R246</f>
        <v>0</v>
      </c>
      <c r="AG2240" s="73">
        <f>'Component Informations'!$S246</f>
        <v>0</v>
      </c>
      <c r="AM2240" t="str">
        <f t="shared" si="69"/>
        <v xml:space="preserve"> </v>
      </c>
    </row>
    <row r="2241" spans="19:39">
      <c r="S2241" s="70">
        <v>241</v>
      </c>
      <c r="T2241" s="73">
        <f>'Product Informations'!$R249</f>
        <v>0</v>
      </c>
      <c r="U2241" s="73">
        <f>'Product Informations'!$S249</f>
        <v>0</v>
      </c>
      <c r="V2241" s="73">
        <f>'Product Informations'!$T249</f>
        <v>0</v>
      </c>
      <c r="AC2241" s="67" t="str">
        <f t="shared" si="68"/>
        <v xml:space="preserve"> </v>
      </c>
      <c r="AD2241" s="70">
        <v>1744</v>
      </c>
      <c r="AE2241">
        <f>'Component Informations'!$Q247</f>
        <v>0</v>
      </c>
      <c r="AF2241">
        <f>'Component Informations'!$R247</f>
        <v>0</v>
      </c>
      <c r="AG2241" s="73">
        <f>'Component Informations'!$S247</f>
        <v>0</v>
      </c>
      <c r="AM2241" t="str">
        <f t="shared" si="69"/>
        <v xml:space="preserve"> </v>
      </c>
    </row>
    <row r="2242" spans="19:39">
      <c r="S2242" s="70">
        <v>242</v>
      </c>
      <c r="T2242" s="73">
        <f>'Product Informations'!$R250</f>
        <v>0</v>
      </c>
      <c r="U2242" s="73">
        <f>'Product Informations'!$S250</f>
        <v>0</v>
      </c>
      <c r="V2242" s="73">
        <f>'Product Informations'!$T250</f>
        <v>0</v>
      </c>
      <c r="AC2242" s="67" t="str">
        <f t="shared" ref="AC2242:AC2305" si="70">Z2242&amp;" "&amp;AA2242</f>
        <v xml:space="preserve"> </v>
      </c>
      <c r="AD2242" s="70">
        <v>1745</v>
      </c>
      <c r="AE2242">
        <f>'Component Informations'!$Q248</f>
        <v>0</v>
      </c>
      <c r="AF2242">
        <f>'Component Informations'!$R248</f>
        <v>0</v>
      </c>
      <c r="AG2242" s="73">
        <f>'Component Informations'!$S248</f>
        <v>0</v>
      </c>
      <c r="AM2242" t="str">
        <f t="shared" ref="AM2242:AM2305" si="71">AJ2242&amp;" "&amp;AK2242</f>
        <v xml:space="preserve"> </v>
      </c>
    </row>
    <row r="2243" spans="19:39">
      <c r="S2243" s="70">
        <v>243</v>
      </c>
      <c r="T2243" s="73">
        <f>'Product Informations'!$R251</f>
        <v>0</v>
      </c>
      <c r="U2243" s="73">
        <f>'Product Informations'!$S251</f>
        <v>0</v>
      </c>
      <c r="V2243" s="73">
        <f>'Product Informations'!$T251</f>
        <v>0</v>
      </c>
      <c r="AC2243" s="67" t="str">
        <f t="shared" si="70"/>
        <v xml:space="preserve"> </v>
      </c>
      <c r="AD2243" s="70">
        <v>1746</v>
      </c>
      <c r="AE2243">
        <f>'Component Informations'!$Q249</f>
        <v>0</v>
      </c>
      <c r="AF2243">
        <f>'Component Informations'!$R249</f>
        <v>0</v>
      </c>
      <c r="AG2243" s="73">
        <f>'Component Informations'!$S249</f>
        <v>0</v>
      </c>
      <c r="AM2243" t="str">
        <f t="shared" si="71"/>
        <v xml:space="preserve"> </v>
      </c>
    </row>
    <row r="2244" spans="19:39">
      <c r="S2244" s="70">
        <v>244</v>
      </c>
      <c r="T2244" s="73">
        <f>'Product Informations'!$R252</f>
        <v>0</v>
      </c>
      <c r="U2244" s="73">
        <f>'Product Informations'!$S252</f>
        <v>0</v>
      </c>
      <c r="V2244" s="73">
        <f>'Product Informations'!$T252</f>
        <v>0</v>
      </c>
      <c r="AC2244" s="67" t="str">
        <f t="shared" si="70"/>
        <v xml:space="preserve"> </v>
      </c>
      <c r="AD2244" s="70">
        <v>1747</v>
      </c>
      <c r="AE2244">
        <f>'Component Informations'!$Q250</f>
        <v>0</v>
      </c>
      <c r="AF2244">
        <f>'Component Informations'!$R250</f>
        <v>0</v>
      </c>
      <c r="AG2244" s="73">
        <f>'Component Informations'!$S250</f>
        <v>0</v>
      </c>
      <c r="AM2244" t="str">
        <f t="shared" si="71"/>
        <v xml:space="preserve"> </v>
      </c>
    </row>
    <row r="2245" spans="19:39">
      <c r="S2245" s="70">
        <v>245</v>
      </c>
      <c r="T2245" s="73">
        <f>'Product Informations'!$R253</f>
        <v>0</v>
      </c>
      <c r="U2245" s="73">
        <f>'Product Informations'!$S253</f>
        <v>0</v>
      </c>
      <c r="V2245" s="73">
        <f>'Product Informations'!$T253</f>
        <v>0</v>
      </c>
      <c r="AC2245" s="67" t="str">
        <f t="shared" si="70"/>
        <v xml:space="preserve"> </v>
      </c>
      <c r="AD2245" s="70">
        <v>1748</v>
      </c>
      <c r="AE2245">
        <f>'Component Informations'!$Q251</f>
        <v>0</v>
      </c>
      <c r="AF2245">
        <f>'Component Informations'!$R251</f>
        <v>0</v>
      </c>
      <c r="AG2245" s="73">
        <f>'Component Informations'!$S251</f>
        <v>0</v>
      </c>
      <c r="AM2245" t="str">
        <f t="shared" si="71"/>
        <v xml:space="preserve"> </v>
      </c>
    </row>
    <row r="2246" spans="19:39">
      <c r="S2246" s="70">
        <v>246</v>
      </c>
      <c r="T2246" s="73">
        <f>'Product Informations'!$R254</f>
        <v>0</v>
      </c>
      <c r="U2246" s="73">
        <f>'Product Informations'!$S254</f>
        <v>0</v>
      </c>
      <c r="V2246" s="73">
        <f>'Product Informations'!$T254</f>
        <v>0</v>
      </c>
      <c r="AC2246" s="67" t="str">
        <f t="shared" si="70"/>
        <v xml:space="preserve"> </v>
      </c>
      <c r="AD2246" s="70">
        <v>1749</v>
      </c>
      <c r="AE2246">
        <f>'Component Informations'!$Q252</f>
        <v>0</v>
      </c>
      <c r="AF2246">
        <f>'Component Informations'!$R252</f>
        <v>0</v>
      </c>
      <c r="AG2246" s="73">
        <f>'Component Informations'!$S252</f>
        <v>0</v>
      </c>
      <c r="AM2246" t="str">
        <f t="shared" si="71"/>
        <v xml:space="preserve"> </v>
      </c>
    </row>
    <row r="2247" spans="19:39">
      <c r="S2247" s="70">
        <v>247</v>
      </c>
      <c r="T2247" s="73">
        <f>'Product Informations'!$R255</f>
        <v>0</v>
      </c>
      <c r="U2247" s="73">
        <f>'Product Informations'!$S255</f>
        <v>0</v>
      </c>
      <c r="V2247" s="73">
        <f>'Product Informations'!$T255</f>
        <v>0</v>
      </c>
      <c r="AC2247" s="67" t="str">
        <f t="shared" si="70"/>
        <v xml:space="preserve"> </v>
      </c>
      <c r="AD2247" s="70">
        <v>1750</v>
      </c>
      <c r="AE2247">
        <f>'Component Informations'!$Q253</f>
        <v>0</v>
      </c>
      <c r="AF2247">
        <f>'Component Informations'!$R253</f>
        <v>0</v>
      </c>
      <c r="AG2247" s="73">
        <f>'Component Informations'!$S253</f>
        <v>0</v>
      </c>
      <c r="AM2247" t="str">
        <f t="shared" si="71"/>
        <v xml:space="preserve"> </v>
      </c>
    </row>
    <row r="2248" spans="19:39">
      <c r="S2248" s="70">
        <v>248</v>
      </c>
      <c r="T2248" s="73">
        <f>'Product Informations'!$R256</f>
        <v>0</v>
      </c>
      <c r="U2248" s="73">
        <f>'Product Informations'!$S256</f>
        <v>0</v>
      </c>
      <c r="V2248" s="73">
        <f>'Product Informations'!$T256</f>
        <v>0</v>
      </c>
      <c r="AC2248" s="67" t="str">
        <f t="shared" si="70"/>
        <v xml:space="preserve"> </v>
      </c>
      <c r="AD2248" s="70">
        <v>1751</v>
      </c>
      <c r="AE2248">
        <f>'Component Informations'!$Q254</f>
        <v>0</v>
      </c>
      <c r="AF2248">
        <f>'Component Informations'!$R254</f>
        <v>0</v>
      </c>
      <c r="AG2248" s="73">
        <f>'Component Informations'!$S254</f>
        <v>0</v>
      </c>
      <c r="AM2248" t="str">
        <f t="shared" si="71"/>
        <v xml:space="preserve"> </v>
      </c>
    </row>
    <row r="2249" spans="19:39">
      <c r="S2249" s="70">
        <v>249</v>
      </c>
      <c r="T2249" s="73">
        <f>'Product Informations'!$R257</f>
        <v>0</v>
      </c>
      <c r="U2249" s="73">
        <f>'Product Informations'!$S257</f>
        <v>0</v>
      </c>
      <c r="V2249" s="73">
        <f>'Product Informations'!$T257</f>
        <v>0</v>
      </c>
      <c r="AC2249" s="67" t="str">
        <f t="shared" si="70"/>
        <v xml:space="preserve"> </v>
      </c>
      <c r="AD2249" s="70">
        <v>1752</v>
      </c>
      <c r="AE2249">
        <f>'Component Informations'!$Q255</f>
        <v>0</v>
      </c>
      <c r="AF2249">
        <f>'Component Informations'!$R255</f>
        <v>0</v>
      </c>
      <c r="AG2249" s="73">
        <f>'Component Informations'!$S255</f>
        <v>0</v>
      </c>
      <c r="AM2249" t="str">
        <f t="shared" si="71"/>
        <v xml:space="preserve"> </v>
      </c>
    </row>
    <row r="2250" spans="19:39">
      <c r="S2250" s="70">
        <v>250</v>
      </c>
      <c r="T2250" s="73">
        <f>'Product Informations'!$R258</f>
        <v>0</v>
      </c>
      <c r="U2250" s="73">
        <f>'Product Informations'!$S258</f>
        <v>0</v>
      </c>
      <c r="V2250" s="73">
        <f>'Product Informations'!$T258</f>
        <v>0</v>
      </c>
      <c r="AC2250" s="67" t="str">
        <f t="shared" si="70"/>
        <v xml:space="preserve"> </v>
      </c>
      <c r="AD2250" s="70">
        <v>1753</v>
      </c>
      <c r="AE2250">
        <f>'Component Informations'!$Q256</f>
        <v>0</v>
      </c>
      <c r="AF2250">
        <f>'Component Informations'!$R256</f>
        <v>0</v>
      </c>
      <c r="AG2250" s="73">
        <f>'Component Informations'!$S256</f>
        <v>0</v>
      </c>
      <c r="AM2250" t="str">
        <f t="shared" si="71"/>
        <v xml:space="preserve"> </v>
      </c>
    </row>
    <row r="2251" spans="19:39">
      <c r="S2251" s="70">
        <v>251</v>
      </c>
      <c r="T2251" s="73">
        <f>'Product Informations'!$R259</f>
        <v>0</v>
      </c>
      <c r="U2251" s="73">
        <f>'Product Informations'!$S259</f>
        <v>0</v>
      </c>
      <c r="V2251" s="73">
        <f>'Product Informations'!$T259</f>
        <v>0</v>
      </c>
      <c r="AC2251" s="67" t="str">
        <f t="shared" si="70"/>
        <v xml:space="preserve"> </v>
      </c>
      <c r="AD2251" s="70">
        <v>1754</v>
      </c>
      <c r="AE2251">
        <f>'Component Informations'!$Q257</f>
        <v>0</v>
      </c>
      <c r="AF2251">
        <f>'Component Informations'!$R257</f>
        <v>0</v>
      </c>
      <c r="AG2251" s="73">
        <f>'Component Informations'!$S257</f>
        <v>0</v>
      </c>
      <c r="AM2251" t="str">
        <f t="shared" si="71"/>
        <v xml:space="preserve"> </v>
      </c>
    </row>
    <row r="2252" spans="19:39">
      <c r="S2252" s="70">
        <v>252</v>
      </c>
      <c r="T2252" s="73">
        <f>'Product Informations'!$R260</f>
        <v>0</v>
      </c>
      <c r="U2252" s="73">
        <f>'Product Informations'!$S260</f>
        <v>0</v>
      </c>
      <c r="V2252" s="73">
        <f>'Product Informations'!$T260</f>
        <v>0</v>
      </c>
      <c r="AC2252" s="67" t="str">
        <f t="shared" si="70"/>
        <v xml:space="preserve"> </v>
      </c>
      <c r="AD2252" s="70">
        <v>1755</v>
      </c>
      <c r="AE2252">
        <f>'Component Informations'!$Q258</f>
        <v>0</v>
      </c>
      <c r="AF2252">
        <f>'Component Informations'!$R258</f>
        <v>0</v>
      </c>
      <c r="AG2252" s="73">
        <f>'Component Informations'!$S258</f>
        <v>0</v>
      </c>
      <c r="AM2252" t="str">
        <f t="shared" si="71"/>
        <v xml:space="preserve"> </v>
      </c>
    </row>
    <row r="2253" spans="19:39">
      <c r="S2253" s="70">
        <v>253</v>
      </c>
      <c r="T2253" s="73">
        <f>'Product Informations'!$R261</f>
        <v>0</v>
      </c>
      <c r="U2253" s="73">
        <f>'Product Informations'!$S261</f>
        <v>0</v>
      </c>
      <c r="V2253" s="73">
        <f>'Product Informations'!$T261</f>
        <v>0</v>
      </c>
      <c r="AC2253" s="67" t="str">
        <f t="shared" si="70"/>
        <v xml:space="preserve"> </v>
      </c>
      <c r="AD2253" s="70">
        <v>1756</v>
      </c>
      <c r="AE2253">
        <f>'Component Informations'!$Q259</f>
        <v>0</v>
      </c>
      <c r="AF2253">
        <f>'Component Informations'!$R259</f>
        <v>0</v>
      </c>
      <c r="AG2253" s="73">
        <f>'Component Informations'!$S259</f>
        <v>0</v>
      </c>
      <c r="AM2253" t="str">
        <f t="shared" si="71"/>
        <v xml:space="preserve"> </v>
      </c>
    </row>
    <row r="2254" spans="19:39">
      <c r="S2254" s="70">
        <v>254</v>
      </c>
      <c r="T2254" s="73">
        <f>'Product Informations'!$R262</f>
        <v>0</v>
      </c>
      <c r="U2254" s="73">
        <f>'Product Informations'!$S262</f>
        <v>0</v>
      </c>
      <c r="V2254" s="73">
        <f>'Product Informations'!$T262</f>
        <v>0</v>
      </c>
      <c r="AC2254" s="67" t="str">
        <f t="shared" si="70"/>
        <v xml:space="preserve"> </v>
      </c>
      <c r="AD2254" s="70">
        <v>1757</v>
      </c>
      <c r="AE2254">
        <f>'Component Informations'!$Q260</f>
        <v>0</v>
      </c>
      <c r="AF2254">
        <f>'Component Informations'!$R260</f>
        <v>0</v>
      </c>
      <c r="AG2254" s="73">
        <f>'Component Informations'!$S260</f>
        <v>0</v>
      </c>
      <c r="AM2254" t="str">
        <f t="shared" si="71"/>
        <v xml:space="preserve"> </v>
      </c>
    </row>
    <row r="2255" spans="19:39">
      <c r="S2255" s="70">
        <v>255</v>
      </c>
      <c r="T2255" s="73">
        <f>'Product Informations'!$R263</f>
        <v>0</v>
      </c>
      <c r="U2255" s="73">
        <f>'Product Informations'!$S263</f>
        <v>0</v>
      </c>
      <c r="V2255" s="73">
        <f>'Product Informations'!$T263</f>
        <v>0</v>
      </c>
      <c r="AC2255" s="67" t="str">
        <f t="shared" si="70"/>
        <v xml:space="preserve"> </v>
      </c>
      <c r="AD2255" s="70">
        <v>1758</v>
      </c>
      <c r="AE2255">
        <f>'Component Informations'!$Q261</f>
        <v>0</v>
      </c>
      <c r="AF2255">
        <f>'Component Informations'!$R261</f>
        <v>0</v>
      </c>
      <c r="AG2255" s="73">
        <f>'Component Informations'!$S261</f>
        <v>0</v>
      </c>
      <c r="AM2255" t="str">
        <f t="shared" si="71"/>
        <v xml:space="preserve"> </v>
      </c>
    </row>
    <row r="2256" spans="19:39">
      <c r="S2256" s="70">
        <v>256</v>
      </c>
      <c r="T2256" s="73">
        <f>'Product Informations'!$R264</f>
        <v>0</v>
      </c>
      <c r="U2256" s="73">
        <f>'Product Informations'!$S264</f>
        <v>0</v>
      </c>
      <c r="V2256" s="73">
        <f>'Product Informations'!$T264</f>
        <v>0</v>
      </c>
      <c r="AC2256" s="67" t="str">
        <f t="shared" si="70"/>
        <v xml:space="preserve"> </v>
      </c>
      <c r="AD2256" s="70">
        <v>1759</v>
      </c>
      <c r="AE2256">
        <f>'Component Informations'!$Q262</f>
        <v>0</v>
      </c>
      <c r="AF2256">
        <f>'Component Informations'!$R262</f>
        <v>0</v>
      </c>
      <c r="AG2256" s="73">
        <f>'Component Informations'!$S262</f>
        <v>0</v>
      </c>
      <c r="AM2256" t="str">
        <f t="shared" si="71"/>
        <v xml:space="preserve"> </v>
      </c>
    </row>
    <row r="2257" spans="19:39">
      <c r="S2257" s="70">
        <v>257</v>
      </c>
      <c r="T2257" s="73">
        <f>'Product Informations'!$R265</f>
        <v>0</v>
      </c>
      <c r="U2257" s="73">
        <f>'Product Informations'!$S265</f>
        <v>0</v>
      </c>
      <c r="V2257" s="73">
        <f>'Product Informations'!$T265</f>
        <v>0</v>
      </c>
      <c r="AC2257" s="67" t="str">
        <f t="shared" si="70"/>
        <v xml:space="preserve"> </v>
      </c>
      <c r="AD2257" s="70">
        <v>1760</v>
      </c>
      <c r="AE2257">
        <f>'Component Informations'!$Q263</f>
        <v>0</v>
      </c>
      <c r="AF2257">
        <f>'Component Informations'!$R263</f>
        <v>0</v>
      </c>
      <c r="AG2257" s="73">
        <f>'Component Informations'!$S263</f>
        <v>0</v>
      </c>
      <c r="AM2257" t="str">
        <f t="shared" si="71"/>
        <v xml:space="preserve"> </v>
      </c>
    </row>
    <row r="2258" spans="19:39">
      <c r="S2258" s="70">
        <v>258</v>
      </c>
      <c r="T2258" s="73">
        <f>'Product Informations'!$R266</f>
        <v>0</v>
      </c>
      <c r="U2258" s="73">
        <f>'Product Informations'!$S266</f>
        <v>0</v>
      </c>
      <c r="V2258" s="73">
        <f>'Product Informations'!$T266</f>
        <v>0</v>
      </c>
      <c r="AC2258" s="67" t="str">
        <f t="shared" si="70"/>
        <v xml:space="preserve"> </v>
      </c>
      <c r="AD2258" s="70">
        <v>1761</v>
      </c>
      <c r="AE2258">
        <f>'Component Informations'!$Q264</f>
        <v>0</v>
      </c>
      <c r="AF2258">
        <f>'Component Informations'!$R264</f>
        <v>0</v>
      </c>
      <c r="AG2258" s="73">
        <f>'Component Informations'!$S264</f>
        <v>0</v>
      </c>
      <c r="AM2258" t="str">
        <f t="shared" si="71"/>
        <v xml:space="preserve"> </v>
      </c>
    </row>
    <row r="2259" spans="19:39">
      <c r="S2259" s="70">
        <v>259</v>
      </c>
      <c r="T2259" s="73">
        <f>'Product Informations'!$R267</f>
        <v>0</v>
      </c>
      <c r="U2259" s="73">
        <f>'Product Informations'!$S267</f>
        <v>0</v>
      </c>
      <c r="V2259" s="73">
        <f>'Product Informations'!$T267</f>
        <v>0</v>
      </c>
      <c r="AC2259" s="67" t="str">
        <f t="shared" si="70"/>
        <v xml:space="preserve"> </v>
      </c>
      <c r="AD2259" s="70">
        <v>1762</v>
      </c>
      <c r="AE2259">
        <f>'Component Informations'!$Q265</f>
        <v>0</v>
      </c>
      <c r="AF2259">
        <f>'Component Informations'!$R265</f>
        <v>0</v>
      </c>
      <c r="AG2259" s="73">
        <f>'Component Informations'!$S265</f>
        <v>0</v>
      </c>
      <c r="AM2259" t="str">
        <f t="shared" si="71"/>
        <v xml:space="preserve"> </v>
      </c>
    </row>
    <row r="2260" spans="19:39">
      <c r="S2260" s="70">
        <v>260</v>
      </c>
      <c r="T2260" s="73">
        <f>'Product Informations'!$R268</f>
        <v>0</v>
      </c>
      <c r="U2260" s="73">
        <f>'Product Informations'!$S268</f>
        <v>0</v>
      </c>
      <c r="V2260" s="73">
        <f>'Product Informations'!$T268</f>
        <v>0</v>
      </c>
      <c r="AC2260" s="67" t="str">
        <f t="shared" si="70"/>
        <v xml:space="preserve"> </v>
      </c>
      <c r="AD2260" s="70">
        <v>1763</v>
      </c>
      <c r="AE2260">
        <f>'Component Informations'!$Q266</f>
        <v>0</v>
      </c>
      <c r="AF2260">
        <f>'Component Informations'!$R266</f>
        <v>0</v>
      </c>
      <c r="AG2260" s="73">
        <f>'Component Informations'!$S266</f>
        <v>0</v>
      </c>
      <c r="AM2260" t="str">
        <f t="shared" si="71"/>
        <v xml:space="preserve"> </v>
      </c>
    </row>
    <row r="2261" spans="19:39">
      <c r="S2261" s="70">
        <v>261</v>
      </c>
      <c r="T2261" s="73">
        <f>'Product Informations'!$R269</f>
        <v>0</v>
      </c>
      <c r="U2261" s="73">
        <f>'Product Informations'!$S269</f>
        <v>0</v>
      </c>
      <c r="V2261" s="73">
        <f>'Product Informations'!$T269</f>
        <v>0</v>
      </c>
      <c r="AC2261" s="67" t="str">
        <f t="shared" si="70"/>
        <v xml:space="preserve"> </v>
      </c>
      <c r="AD2261" s="70">
        <v>1764</v>
      </c>
      <c r="AE2261">
        <f>'Component Informations'!$Q267</f>
        <v>0</v>
      </c>
      <c r="AF2261">
        <f>'Component Informations'!$R267</f>
        <v>0</v>
      </c>
      <c r="AG2261" s="73">
        <f>'Component Informations'!$S267</f>
        <v>0</v>
      </c>
      <c r="AM2261" t="str">
        <f t="shared" si="71"/>
        <v xml:space="preserve"> </v>
      </c>
    </row>
    <row r="2262" spans="19:39">
      <c r="S2262" s="70">
        <v>262</v>
      </c>
      <c r="T2262" s="73">
        <f>'Product Informations'!$R270</f>
        <v>0</v>
      </c>
      <c r="U2262" s="73">
        <f>'Product Informations'!$S270</f>
        <v>0</v>
      </c>
      <c r="V2262" s="73">
        <f>'Product Informations'!$T270</f>
        <v>0</v>
      </c>
      <c r="AC2262" s="67" t="str">
        <f t="shared" si="70"/>
        <v xml:space="preserve"> </v>
      </c>
      <c r="AD2262" s="70">
        <v>1765</v>
      </c>
      <c r="AE2262">
        <f>'Component Informations'!$Q268</f>
        <v>0</v>
      </c>
      <c r="AF2262">
        <f>'Component Informations'!$R268</f>
        <v>0</v>
      </c>
      <c r="AG2262" s="73">
        <f>'Component Informations'!$S268</f>
        <v>0</v>
      </c>
      <c r="AM2262" t="str">
        <f t="shared" si="71"/>
        <v xml:space="preserve"> </v>
      </c>
    </row>
    <row r="2263" spans="19:39">
      <c r="S2263" s="70">
        <v>263</v>
      </c>
      <c r="T2263" s="73">
        <f>'Product Informations'!$R271</f>
        <v>0</v>
      </c>
      <c r="U2263" s="73">
        <f>'Product Informations'!$S271</f>
        <v>0</v>
      </c>
      <c r="V2263" s="73">
        <f>'Product Informations'!$T271</f>
        <v>0</v>
      </c>
      <c r="AC2263" s="67" t="str">
        <f t="shared" si="70"/>
        <v xml:space="preserve"> </v>
      </c>
      <c r="AD2263" s="70">
        <v>1766</v>
      </c>
      <c r="AE2263">
        <f>'Component Informations'!$Q269</f>
        <v>0</v>
      </c>
      <c r="AF2263">
        <f>'Component Informations'!$R269</f>
        <v>0</v>
      </c>
      <c r="AG2263" s="73">
        <f>'Component Informations'!$S269</f>
        <v>0</v>
      </c>
      <c r="AM2263" t="str">
        <f t="shared" si="71"/>
        <v xml:space="preserve"> </v>
      </c>
    </row>
    <row r="2264" spans="19:39">
      <c r="S2264" s="70">
        <v>264</v>
      </c>
      <c r="T2264" s="73">
        <f>'Product Informations'!$R272</f>
        <v>0</v>
      </c>
      <c r="U2264" s="73">
        <f>'Product Informations'!$S272</f>
        <v>0</v>
      </c>
      <c r="V2264" s="73">
        <f>'Product Informations'!$T272</f>
        <v>0</v>
      </c>
      <c r="AC2264" s="67" t="str">
        <f t="shared" si="70"/>
        <v xml:space="preserve"> </v>
      </c>
      <c r="AD2264" s="70">
        <v>1767</v>
      </c>
      <c r="AE2264">
        <f>'Component Informations'!$Q270</f>
        <v>0</v>
      </c>
      <c r="AF2264">
        <f>'Component Informations'!$R270</f>
        <v>0</v>
      </c>
      <c r="AG2264" s="73">
        <f>'Component Informations'!$S270</f>
        <v>0</v>
      </c>
      <c r="AM2264" t="str">
        <f t="shared" si="71"/>
        <v xml:space="preserve"> </v>
      </c>
    </row>
    <row r="2265" spans="19:39">
      <c r="S2265" s="70">
        <v>265</v>
      </c>
      <c r="T2265" s="73">
        <f>'Product Informations'!$R273</f>
        <v>0</v>
      </c>
      <c r="U2265" s="73">
        <f>'Product Informations'!$S273</f>
        <v>0</v>
      </c>
      <c r="V2265" s="73">
        <f>'Product Informations'!$T273</f>
        <v>0</v>
      </c>
      <c r="AC2265" s="67" t="str">
        <f t="shared" si="70"/>
        <v xml:space="preserve"> </v>
      </c>
      <c r="AD2265" s="70">
        <v>1768</v>
      </c>
      <c r="AE2265">
        <f>'Component Informations'!$Q271</f>
        <v>0</v>
      </c>
      <c r="AF2265">
        <f>'Component Informations'!$R271</f>
        <v>0</v>
      </c>
      <c r="AG2265" s="73">
        <f>'Component Informations'!$S271</f>
        <v>0</v>
      </c>
      <c r="AM2265" t="str">
        <f t="shared" si="71"/>
        <v xml:space="preserve"> </v>
      </c>
    </row>
    <row r="2266" spans="19:39">
      <c r="S2266" s="70">
        <v>266</v>
      </c>
      <c r="T2266" s="73">
        <f>'Product Informations'!$R274</f>
        <v>0</v>
      </c>
      <c r="U2266" s="73">
        <f>'Product Informations'!$S274</f>
        <v>0</v>
      </c>
      <c r="V2266" s="73">
        <f>'Product Informations'!$T274</f>
        <v>0</v>
      </c>
      <c r="AC2266" s="67" t="str">
        <f t="shared" si="70"/>
        <v xml:space="preserve"> </v>
      </c>
      <c r="AD2266" s="70">
        <v>1769</v>
      </c>
      <c r="AE2266">
        <f>'Component Informations'!$Q272</f>
        <v>0</v>
      </c>
      <c r="AF2266">
        <f>'Component Informations'!$R272</f>
        <v>0</v>
      </c>
      <c r="AG2266" s="73">
        <f>'Component Informations'!$S272</f>
        <v>0</v>
      </c>
      <c r="AM2266" t="str">
        <f t="shared" si="71"/>
        <v xml:space="preserve"> </v>
      </c>
    </row>
    <row r="2267" spans="19:39">
      <c r="S2267" s="70">
        <v>267</v>
      </c>
      <c r="T2267" s="73">
        <f>'Product Informations'!$R275</f>
        <v>0</v>
      </c>
      <c r="U2267" s="73">
        <f>'Product Informations'!$S275</f>
        <v>0</v>
      </c>
      <c r="V2267" s="73">
        <f>'Product Informations'!$T275</f>
        <v>0</v>
      </c>
      <c r="AC2267" s="67" t="str">
        <f t="shared" si="70"/>
        <v xml:space="preserve"> </v>
      </c>
      <c r="AD2267" s="70">
        <v>1770</v>
      </c>
      <c r="AE2267">
        <f>'Component Informations'!$Q273</f>
        <v>0</v>
      </c>
      <c r="AF2267">
        <f>'Component Informations'!$R273</f>
        <v>0</v>
      </c>
      <c r="AG2267" s="73">
        <f>'Component Informations'!$S273</f>
        <v>0</v>
      </c>
      <c r="AM2267" t="str">
        <f t="shared" si="71"/>
        <v xml:space="preserve"> </v>
      </c>
    </row>
    <row r="2268" spans="19:39">
      <c r="S2268" s="70">
        <v>268</v>
      </c>
      <c r="T2268" s="73">
        <f>'Product Informations'!$R276</f>
        <v>0</v>
      </c>
      <c r="U2268" s="73">
        <f>'Product Informations'!$S276</f>
        <v>0</v>
      </c>
      <c r="V2268" s="73">
        <f>'Product Informations'!$T276</f>
        <v>0</v>
      </c>
      <c r="AC2268" s="67" t="str">
        <f t="shared" si="70"/>
        <v xml:space="preserve"> </v>
      </c>
      <c r="AD2268" s="70">
        <v>1771</v>
      </c>
      <c r="AE2268">
        <f>'Component Informations'!$Q274</f>
        <v>0</v>
      </c>
      <c r="AF2268">
        <f>'Component Informations'!$R274</f>
        <v>0</v>
      </c>
      <c r="AG2268" s="73">
        <f>'Component Informations'!$S274</f>
        <v>0</v>
      </c>
      <c r="AM2268" t="str">
        <f t="shared" si="71"/>
        <v xml:space="preserve"> </v>
      </c>
    </row>
    <row r="2269" spans="19:39">
      <c r="S2269" s="70">
        <v>269</v>
      </c>
      <c r="T2269" s="73">
        <f>'Product Informations'!$R277</f>
        <v>0</v>
      </c>
      <c r="U2269" s="73">
        <f>'Product Informations'!$S277</f>
        <v>0</v>
      </c>
      <c r="V2269" s="73">
        <f>'Product Informations'!$T277</f>
        <v>0</v>
      </c>
      <c r="AC2269" s="67" t="str">
        <f t="shared" si="70"/>
        <v xml:space="preserve"> </v>
      </c>
      <c r="AD2269" s="70">
        <v>1772</v>
      </c>
      <c r="AE2269">
        <f>'Component Informations'!$Q275</f>
        <v>0</v>
      </c>
      <c r="AF2269">
        <f>'Component Informations'!$R275</f>
        <v>0</v>
      </c>
      <c r="AG2269" s="73">
        <f>'Component Informations'!$S275</f>
        <v>0</v>
      </c>
      <c r="AM2269" t="str">
        <f t="shared" si="71"/>
        <v xml:space="preserve"> </v>
      </c>
    </row>
    <row r="2270" spans="19:39">
      <c r="S2270" s="70">
        <v>270</v>
      </c>
      <c r="T2270" s="73">
        <f>'Product Informations'!$R278</f>
        <v>0</v>
      </c>
      <c r="U2270" s="73">
        <f>'Product Informations'!$S278</f>
        <v>0</v>
      </c>
      <c r="V2270" s="73">
        <f>'Product Informations'!$T278</f>
        <v>0</v>
      </c>
      <c r="AC2270" s="67" t="str">
        <f t="shared" si="70"/>
        <v xml:space="preserve"> </v>
      </c>
      <c r="AD2270" s="70">
        <v>1773</v>
      </c>
      <c r="AE2270">
        <f>'Component Informations'!$Q276</f>
        <v>0</v>
      </c>
      <c r="AF2270">
        <f>'Component Informations'!$R276</f>
        <v>0</v>
      </c>
      <c r="AG2270" s="73">
        <f>'Component Informations'!$S276</f>
        <v>0</v>
      </c>
      <c r="AM2270" t="str">
        <f t="shared" si="71"/>
        <v xml:space="preserve"> </v>
      </c>
    </row>
    <row r="2271" spans="19:39">
      <c r="S2271" s="70">
        <v>271</v>
      </c>
      <c r="T2271" s="73">
        <f>'Product Informations'!$R279</f>
        <v>0</v>
      </c>
      <c r="U2271" s="73">
        <f>'Product Informations'!$S279</f>
        <v>0</v>
      </c>
      <c r="V2271" s="73">
        <f>'Product Informations'!$T279</f>
        <v>0</v>
      </c>
      <c r="AC2271" s="67" t="str">
        <f t="shared" si="70"/>
        <v xml:space="preserve"> </v>
      </c>
      <c r="AD2271" s="70">
        <v>1774</v>
      </c>
      <c r="AE2271">
        <f>'Component Informations'!$Q277</f>
        <v>0</v>
      </c>
      <c r="AF2271">
        <f>'Component Informations'!$R277</f>
        <v>0</v>
      </c>
      <c r="AG2271" s="73">
        <f>'Component Informations'!$S277</f>
        <v>0</v>
      </c>
      <c r="AM2271" t="str">
        <f t="shared" si="71"/>
        <v xml:space="preserve"> </v>
      </c>
    </row>
    <row r="2272" spans="19:39">
      <c r="S2272" s="70">
        <v>272</v>
      </c>
      <c r="T2272" s="73">
        <f>'Product Informations'!$R280</f>
        <v>0</v>
      </c>
      <c r="U2272" s="73">
        <f>'Product Informations'!$S280</f>
        <v>0</v>
      </c>
      <c r="V2272" s="73">
        <f>'Product Informations'!$T280</f>
        <v>0</v>
      </c>
      <c r="AC2272" s="67" t="str">
        <f t="shared" si="70"/>
        <v xml:space="preserve"> </v>
      </c>
      <c r="AD2272" s="70">
        <v>1775</v>
      </c>
      <c r="AE2272">
        <f>'Component Informations'!$Q278</f>
        <v>0</v>
      </c>
      <c r="AF2272">
        <f>'Component Informations'!$R278</f>
        <v>0</v>
      </c>
      <c r="AG2272" s="73">
        <f>'Component Informations'!$S278</f>
        <v>0</v>
      </c>
      <c r="AM2272" t="str">
        <f t="shared" si="71"/>
        <v xml:space="preserve"> </v>
      </c>
    </row>
    <row r="2273" spans="19:39">
      <c r="S2273" s="70">
        <v>273</v>
      </c>
      <c r="T2273" s="73">
        <f>'Product Informations'!$R281</f>
        <v>0</v>
      </c>
      <c r="U2273" s="73">
        <f>'Product Informations'!$S281</f>
        <v>0</v>
      </c>
      <c r="V2273" s="73">
        <f>'Product Informations'!$T281</f>
        <v>0</v>
      </c>
      <c r="AC2273" s="67" t="str">
        <f t="shared" si="70"/>
        <v xml:space="preserve"> </v>
      </c>
      <c r="AD2273" s="70">
        <v>1776</v>
      </c>
      <c r="AE2273">
        <f>'Component Informations'!$Q279</f>
        <v>0</v>
      </c>
      <c r="AF2273">
        <f>'Component Informations'!$R279</f>
        <v>0</v>
      </c>
      <c r="AG2273" s="73">
        <f>'Component Informations'!$S279</f>
        <v>0</v>
      </c>
      <c r="AM2273" t="str">
        <f t="shared" si="71"/>
        <v xml:space="preserve"> </v>
      </c>
    </row>
    <row r="2274" spans="19:39">
      <c r="S2274" s="70">
        <v>274</v>
      </c>
      <c r="T2274" s="73">
        <f>'Product Informations'!$R282</f>
        <v>0</v>
      </c>
      <c r="U2274" s="73">
        <f>'Product Informations'!$S282</f>
        <v>0</v>
      </c>
      <c r="V2274" s="73">
        <f>'Product Informations'!$T282</f>
        <v>0</v>
      </c>
      <c r="AC2274" s="67" t="str">
        <f t="shared" si="70"/>
        <v xml:space="preserve"> </v>
      </c>
      <c r="AD2274" s="70">
        <v>1777</v>
      </c>
      <c r="AE2274">
        <f>'Component Informations'!$Q280</f>
        <v>0</v>
      </c>
      <c r="AF2274">
        <f>'Component Informations'!$R280</f>
        <v>0</v>
      </c>
      <c r="AG2274" s="73">
        <f>'Component Informations'!$S280</f>
        <v>0</v>
      </c>
      <c r="AM2274" t="str">
        <f t="shared" si="71"/>
        <v xml:space="preserve"> </v>
      </c>
    </row>
    <row r="2275" spans="19:39">
      <c r="S2275" s="70">
        <v>275</v>
      </c>
      <c r="T2275" s="73">
        <f>'Product Informations'!$R283</f>
        <v>0</v>
      </c>
      <c r="U2275" s="73">
        <f>'Product Informations'!$S283</f>
        <v>0</v>
      </c>
      <c r="V2275" s="73">
        <f>'Product Informations'!$T283</f>
        <v>0</v>
      </c>
      <c r="AC2275" s="67" t="str">
        <f t="shared" si="70"/>
        <v xml:space="preserve"> </v>
      </c>
      <c r="AD2275" s="70">
        <v>1778</v>
      </c>
      <c r="AE2275">
        <f>'Component Informations'!$Q281</f>
        <v>0</v>
      </c>
      <c r="AF2275">
        <f>'Component Informations'!$R281</f>
        <v>0</v>
      </c>
      <c r="AG2275" s="73">
        <f>'Component Informations'!$S281</f>
        <v>0</v>
      </c>
      <c r="AM2275" t="str">
        <f t="shared" si="71"/>
        <v xml:space="preserve"> </v>
      </c>
    </row>
    <row r="2276" spans="19:39">
      <c r="S2276" s="70">
        <v>276</v>
      </c>
      <c r="T2276" s="73">
        <f>'Product Informations'!$R284</f>
        <v>0</v>
      </c>
      <c r="U2276" s="73">
        <f>'Product Informations'!$S284</f>
        <v>0</v>
      </c>
      <c r="V2276" s="73">
        <f>'Product Informations'!$T284</f>
        <v>0</v>
      </c>
      <c r="AC2276" s="67" t="str">
        <f t="shared" si="70"/>
        <v xml:space="preserve"> </v>
      </c>
      <c r="AD2276" s="70">
        <v>1779</v>
      </c>
      <c r="AE2276">
        <f>'Component Informations'!$Q282</f>
        <v>0</v>
      </c>
      <c r="AF2276">
        <f>'Component Informations'!$R282</f>
        <v>0</v>
      </c>
      <c r="AG2276" s="73">
        <f>'Component Informations'!$S282</f>
        <v>0</v>
      </c>
      <c r="AM2276" t="str">
        <f t="shared" si="71"/>
        <v xml:space="preserve"> </v>
      </c>
    </row>
    <row r="2277" spans="19:39">
      <c r="S2277" s="70">
        <v>277</v>
      </c>
      <c r="T2277" s="73">
        <f>'Product Informations'!$R285</f>
        <v>0</v>
      </c>
      <c r="U2277" s="73">
        <f>'Product Informations'!$S285</f>
        <v>0</v>
      </c>
      <c r="V2277" s="73">
        <f>'Product Informations'!$T285</f>
        <v>0</v>
      </c>
      <c r="AC2277" s="67" t="str">
        <f t="shared" si="70"/>
        <v xml:space="preserve"> </v>
      </c>
      <c r="AD2277" s="70">
        <v>1780</v>
      </c>
      <c r="AE2277">
        <f>'Component Informations'!$Q283</f>
        <v>0</v>
      </c>
      <c r="AF2277">
        <f>'Component Informations'!$R283</f>
        <v>0</v>
      </c>
      <c r="AG2277" s="73">
        <f>'Component Informations'!$S283</f>
        <v>0</v>
      </c>
      <c r="AM2277" t="str">
        <f t="shared" si="71"/>
        <v xml:space="preserve"> </v>
      </c>
    </row>
    <row r="2278" spans="19:39">
      <c r="S2278" s="70">
        <v>278</v>
      </c>
      <c r="T2278" s="73">
        <f>'Product Informations'!$R286</f>
        <v>0</v>
      </c>
      <c r="U2278" s="73">
        <f>'Product Informations'!$S286</f>
        <v>0</v>
      </c>
      <c r="V2278" s="73">
        <f>'Product Informations'!$T286</f>
        <v>0</v>
      </c>
      <c r="AC2278" s="67" t="str">
        <f t="shared" si="70"/>
        <v xml:space="preserve"> </v>
      </c>
      <c r="AD2278" s="70">
        <v>1781</v>
      </c>
      <c r="AE2278">
        <f>'Component Informations'!$Q284</f>
        <v>0</v>
      </c>
      <c r="AF2278">
        <f>'Component Informations'!$R284</f>
        <v>0</v>
      </c>
      <c r="AG2278" s="73">
        <f>'Component Informations'!$S284</f>
        <v>0</v>
      </c>
      <c r="AM2278" t="str">
        <f t="shared" si="71"/>
        <v xml:space="preserve"> </v>
      </c>
    </row>
    <row r="2279" spans="19:39">
      <c r="S2279" s="70">
        <v>279</v>
      </c>
      <c r="T2279" s="73">
        <f>'Product Informations'!$R287</f>
        <v>0</v>
      </c>
      <c r="U2279" s="73">
        <f>'Product Informations'!$S287</f>
        <v>0</v>
      </c>
      <c r="V2279" s="73">
        <f>'Product Informations'!$T287</f>
        <v>0</v>
      </c>
      <c r="AC2279" s="67" t="str">
        <f t="shared" si="70"/>
        <v xml:space="preserve"> </v>
      </c>
      <c r="AD2279" s="70">
        <v>1782</v>
      </c>
      <c r="AE2279">
        <f>'Component Informations'!$Q285</f>
        <v>0</v>
      </c>
      <c r="AF2279">
        <f>'Component Informations'!$R285</f>
        <v>0</v>
      </c>
      <c r="AG2279" s="73">
        <f>'Component Informations'!$S285</f>
        <v>0</v>
      </c>
      <c r="AM2279" t="str">
        <f t="shared" si="71"/>
        <v xml:space="preserve"> </v>
      </c>
    </row>
    <row r="2280" spans="19:39">
      <c r="S2280" s="70">
        <v>280</v>
      </c>
      <c r="T2280" s="73">
        <f>'Product Informations'!$R288</f>
        <v>0</v>
      </c>
      <c r="U2280" s="73">
        <f>'Product Informations'!$S288</f>
        <v>0</v>
      </c>
      <c r="V2280" s="73">
        <f>'Product Informations'!$T288</f>
        <v>0</v>
      </c>
      <c r="AC2280" s="67" t="str">
        <f t="shared" si="70"/>
        <v xml:space="preserve"> </v>
      </c>
      <c r="AD2280" s="70">
        <v>1783</v>
      </c>
      <c r="AE2280">
        <f>'Component Informations'!$Q286</f>
        <v>0</v>
      </c>
      <c r="AF2280">
        <f>'Component Informations'!$R286</f>
        <v>0</v>
      </c>
      <c r="AG2280" s="73">
        <f>'Component Informations'!$S286</f>
        <v>0</v>
      </c>
      <c r="AM2280" t="str">
        <f t="shared" si="71"/>
        <v xml:space="preserve"> </v>
      </c>
    </row>
    <row r="2281" spans="19:39">
      <c r="S2281" s="70">
        <v>281</v>
      </c>
      <c r="T2281" s="73">
        <f>'Product Informations'!$R289</f>
        <v>0</v>
      </c>
      <c r="U2281" s="73">
        <f>'Product Informations'!$S289</f>
        <v>0</v>
      </c>
      <c r="V2281" s="73">
        <f>'Product Informations'!$T289</f>
        <v>0</v>
      </c>
      <c r="AC2281" s="67" t="str">
        <f t="shared" si="70"/>
        <v xml:space="preserve"> </v>
      </c>
      <c r="AD2281" s="70">
        <v>1784</v>
      </c>
      <c r="AE2281">
        <f>'Component Informations'!$Q287</f>
        <v>0</v>
      </c>
      <c r="AF2281">
        <f>'Component Informations'!$R287</f>
        <v>0</v>
      </c>
      <c r="AG2281" s="73">
        <f>'Component Informations'!$S287</f>
        <v>0</v>
      </c>
      <c r="AM2281" t="str">
        <f t="shared" si="71"/>
        <v xml:space="preserve"> </v>
      </c>
    </row>
    <row r="2282" spans="19:39">
      <c r="S2282" s="70">
        <v>282</v>
      </c>
      <c r="T2282" s="73">
        <f>'Product Informations'!$R290</f>
        <v>0</v>
      </c>
      <c r="U2282" s="73">
        <f>'Product Informations'!$S290</f>
        <v>0</v>
      </c>
      <c r="V2282" s="73">
        <f>'Product Informations'!$T290</f>
        <v>0</v>
      </c>
      <c r="AC2282" s="67" t="str">
        <f t="shared" si="70"/>
        <v xml:space="preserve"> </v>
      </c>
      <c r="AD2282" s="70">
        <v>1785</v>
      </c>
      <c r="AE2282">
        <f>'Component Informations'!$Q288</f>
        <v>0</v>
      </c>
      <c r="AF2282">
        <f>'Component Informations'!$R288</f>
        <v>0</v>
      </c>
      <c r="AG2282" s="73">
        <f>'Component Informations'!$S288</f>
        <v>0</v>
      </c>
      <c r="AM2282" t="str">
        <f t="shared" si="71"/>
        <v xml:space="preserve"> </v>
      </c>
    </row>
    <row r="2283" spans="19:39">
      <c r="S2283" s="70">
        <v>283</v>
      </c>
      <c r="T2283" s="73">
        <f>'Product Informations'!$R291</f>
        <v>0</v>
      </c>
      <c r="U2283" s="73">
        <f>'Product Informations'!$S291</f>
        <v>0</v>
      </c>
      <c r="V2283" s="73">
        <f>'Product Informations'!$T291</f>
        <v>0</v>
      </c>
      <c r="AC2283" s="67" t="str">
        <f t="shared" si="70"/>
        <v xml:space="preserve"> </v>
      </c>
      <c r="AD2283" s="70">
        <v>1786</v>
      </c>
      <c r="AE2283">
        <f>'Component Informations'!$Q289</f>
        <v>0</v>
      </c>
      <c r="AF2283">
        <f>'Component Informations'!$R289</f>
        <v>0</v>
      </c>
      <c r="AG2283" s="73">
        <f>'Component Informations'!$S289</f>
        <v>0</v>
      </c>
      <c r="AM2283" t="str">
        <f t="shared" si="71"/>
        <v xml:space="preserve"> </v>
      </c>
    </row>
    <row r="2284" spans="19:39">
      <c r="S2284" s="70">
        <v>284</v>
      </c>
      <c r="T2284" s="73">
        <f>'Product Informations'!$R292</f>
        <v>0</v>
      </c>
      <c r="U2284" s="73">
        <f>'Product Informations'!$S292</f>
        <v>0</v>
      </c>
      <c r="V2284" s="73">
        <f>'Product Informations'!$T292</f>
        <v>0</v>
      </c>
      <c r="AC2284" s="67" t="str">
        <f t="shared" si="70"/>
        <v xml:space="preserve"> </v>
      </c>
      <c r="AD2284" s="70">
        <v>1787</v>
      </c>
      <c r="AE2284">
        <f>'Component Informations'!$Q290</f>
        <v>0</v>
      </c>
      <c r="AF2284">
        <f>'Component Informations'!$R290</f>
        <v>0</v>
      </c>
      <c r="AG2284" s="73">
        <f>'Component Informations'!$S290</f>
        <v>0</v>
      </c>
      <c r="AM2284" t="str">
        <f t="shared" si="71"/>
        <v xml:space="preserve"> </v>
      </c>
    </row>
    <row r="2285" spans="19:39">
      <c r="S2285" s="70">
        <v>285</v>
      </c>
      <c r="T2285" s="73">
        <f>'Product Informations'!$R293</f>
        <v>0</v>
      </c>
      <c r="U2285" s="73">
        <f>'Product Informations'!$S293</f>
        <v>0</v>
      </c>
      <c r="V2285" s="73">
        <f>'Product Informations'!$T293</f>
        <v>0</v>
      </c>
      <c r="AC2285" s="67" t="str">
        <f t="shared" si="70"/>
        <v xml:space="preserve"> </v>
      </c>
      <c r="AD2285" s="70">
        <v>1788</v>
      </c>
      <c r="AE2285">
        <f>'Component Informations'!$Q291</f>
        <v>0</v>
      </c>
      <c r="AF2285">
        <f>'Component Informations'!$R291</f>
        <v>0</v>
      </c>
      <c r="AG2285" s="73">
        <f>'Component Informations'!$S291</f>
        <v>0</v>
      </c>
      <c r="AM2285" t="str">
        <f t="shared" si="71"/>
        <v xml:space="preserve"> </v>
      </c>
    </row>
    <row r="2286" spans="19:39">
      <c r="S2286" s="70">
        <v>286</v>
      </c>
      <c r="T2286" s="73">
        <f>'Product Informations'!$R294</f>
        <v>0</v>
      </c>
      <c r="U2286" s="73">
        <f>'Product Informations'!$S294</f>
        <v>0</v>
      </c>
      <c r="V2286" s="73">
        <f>'Product Informations'!$T294</f>
        <v>0</v>
      </c>
      <c r="AC2286" s="67" t="str">
        <f t="shared" si="70"/>
        <v xml:space="preserve"> </v>
      </c>
      <c r="AD2286" s="70">
        <v>1789</v>
      </c>
      <c r="AE2286">
        <f>'Component Informations'!$Q292</f>
        <v>0</v>
      </c>
      <c r="AF2286">
        <f>'Component Informations'!$R292</f>
        <v>0</v>
      </c>
      <c r="AG2286" s="73">
        <f>'Component Informations'!$S292</f>
        <v>0</v>
      </c>
      <c r="AM2286" t="str">
        <f t="shared" si="71"/>
        <v xml:space="preserve"> </v>
      </c>
    </row>
    <row r="2287" spans="19:39">
      <c r="S2287" s="70">
        <v>287</v>
      </c>
      <c r="T2287" s="73">
        <f>'Product Informations'!$R295</f>
        <v>0</v>
      </c>
      <c r="U2287" s="73">
        <f>'Product Informations'!$S295</f>
        <v>0</v>
      </c>
      <c r="V2287" s="73">
        <f>'Product Informations'!$T295</f>
        <v>0</v>
      </c>
      <c r="AC2287" s="67" t="str">
        <f t="shared" si="70"/>
        <v xml:space="preserve"> </v>
      </c>
      <c r="AD2287" s="70">
        <v>1790</v>
      </c>
      <c r="AE2287">
        <f>'Component Informations'!$Q293</f>
        <v>0</v>
      </c>
      <c r="AF2287">
        <f>'Component Informations'!$R293</f>
        <v>0</v>
      </c>
      <c r="AG2287" s="73">
        <f>'Component Informations'!$S293</f>
        <v>0</v>
      </c>
      <c r="AM2287" t="str">
        <f t="shared" si="71"/>
        <v xml:space="preserve"> </v>
      </c>
    </row>
    <row r="2288" spans="19:39">
      <c r="S2288" s="70">
        <v>288</v>
      </c>
      <c r="T2288" s="73">
        <f>'Product Informations'!$R296</f>
        <v>0</v>
      </c>
      <c r="U2288" s="73">
        <f>'Product Informations'!$S296</f>
        <v>0</v>
      </c>
      <c r="V2288" s="73">
        <f>'Product Informations'!$T296</f>
        <v>0</v>
      </c>
      <c r="AC2288" s="67" t="str">
        <f t="shared" si="70"/>
        <v xml:space="preserve"> </v>
      </c>
      <c r="AD2288" s="70">
        <v>1791</v>
      </c>
      <c r="AE2288">
        <f>'Component Informations'!$Q294</f>
        <v>0</v>
      </c>
      <c r="AF2288">
        <f>'Component Informations'!$R294</f>
        <v>0</v>
      </c>
      <c r="AG2288" s="73">
        <f>'Component Informations'!$S294</f>
        <v>0</v>
      </c>
      <c r="AM2288" t="str">
        <f t="shared" si="71"/>
        <v xml:space="preserve"> </v>
      </c>
    </row>
    <row r="2289" spans="19:39">
      <c r="S2289" s="70">
        <v>289</v>
      </c>
      <c r="T2289" s="73">
        <f>'Product Informations'!$R297</f>
        <v>0</v>
      </c>
      <c r="U2289" s="73">
        <f>'Product Informations'!$S297</f>
        <v>0</v>
      </c>
      <c r="V2289" s="73">
        <f>'Product Informations'!$T297</f>
        <v>0</v>
      </c>
      <c r="AC2289" s="67" t="str">
        <f t="shared" si="70"/>
        <v xml:space="preserve"> </v>
      </c>
      <c r="AD2289" s="70">
        <v>1792</v>
      </c>
      <c r="AE2289">
        <f>'Component Informations'!$Q295</f>
        <v>0</v>
      </c>
      <c r="AF2289">
        <f>'Component Informations'!$R295</f>
        <v>0</v>
      </c>
      <c r="AG2289" s="73">
        <f>'Component Informations'!$S295</f>
        <v>0</v>
      </c>
      <c r="AM2289" t="str">
        <f t="shared" si="71"/>
        <v xml:space="preserve"> </v>
      </c>
    </row>
    <row r="2290" spans="19:39">
      <c r="S2290" s="70">
        <v>290</v>
      </c>
      <c r="T2290" s="73">
        <f>'Product Informations'!$R298</f>
        <v>0</v>
      </c>
      <c r="U2290" s="73">
        <f>'Product Informations'!$S298</f>
        <v>0</v>
      </c>
      <c r="V2290" s="73">
        <f>'Product Informations'!$T298</f>
        <v>0</v>
      </c>
      <c r="AC2290" s="67" t="str">
        <f t="shared" si="70"/>
        <v xml:space="preserve"> </v>
      </c>
      <c r="AD2290" s="70">
        <v>1793</v>
      </c>
      <c r="AE2290">
        <f>'Component Informations'!$Q296</f>
        <v>0</v>
      </c>
      <c r="AF2290">
        <f>'Component Informations'!$R296</f>
        <v>0</v>
      </c>
      <c r="AG2290" s="73">
        <f>'Component Informations'!$S296</f>
        <v>0</v>
      </c>
      <c r="AM2290" t="str">
        <f t="shared" si="71"/>
        <v xml:space="preserve"> </v>
      </c>
    </row>
    <row r="2291" spans="19:39">
      <c r="S2291" s="70">
        <v>291</v>
      </c>
      <c r="T2291" s="73">
        <f>'Product Informations'!$R299</f>
        <v>0</v>
      </c>
      <c r="U2291" s="73">
        <f>'Product Informations'!$S299</f>
        <v>0</v>
      </c>
      <c r="V2291" s="73">
        <f>'Product Informations'!$T299</f>
        <v>0</v>
      </c>
      <c r="AC2291" s="67" t="str">
        <f t="shared" si="70"/>
        <v xml:space="preserve"> </v>
      </c>
      <c r="AD2291" s="70">
        <v>1794</v>
      </c>
      <c r="AE2291">
        <f>'Component Informations'!$Q297</f>
        <v>0</v>
      </c>
      <c r="AF2291">
        <f>'Component Informations'!$R297</f>
        <v>0</v>
      </c>
      <c r="AG2291" s="73">
        <f>'Component Informations'!$S297</f>
        <v>0</v>
      </c>
      <c r="AM2291" t="str">
        <f t="shared" si="71"/>
        <v xml:space="preserve"> </v>
      </c>
    </row>
    <row r="2292" spans="19:39">
      <c r="S2292" s="70">
        <v>292</v>
      </c>
      <c r="T2292" s="73">
        <f>'Product Informations'!$R300</f>
        <v>0</v>
      </c>
      <c r="U2292" s="73">
        <f>'Product Informations'!$S300</f>
        <v>0</v>
      </c>
      <c r="V2292" s="73">
        <f>'Product Informations'!$T300</f>
        <v>0</v>
      </c>
      <c r="AC2292" s="67" t="str">
        <f t="shared" si="70"/>
        <v xml:space="preserve"> </v>
      </c>
      <c r="AD2292" s="70">
        <v>1795</v>
      </c>
      <c r="AE2292">
        <f>'Component Informations'!$Q298</f>
        <v>0</v>
      </c>
      <c r="AF2292">
        <f>'Component Informations'!$R298</f>
        <v>0</v>
      </c>
      <c r="AG2292" s="73">
        <f>'Component Informations'!$S298</f>
        <v>0</v>
      </c>
      <c r="AM2292" t="str">
        <f t="shared" si="71"/>
        <v xml:space="preserve"> </v>
      </c>
    </row>
    <row r="2293" spans="19:39">
      <c r="S2293" s="70">
        <v>293</v>
      </c>
      <c r="T2293" s="73">
        <f>'Product Informations'!$R301</f>
        <v>0</v>
      </c>
      <c r="U2293" s="73">
        <f>'Product Informations'!$S301</f>
        <v>0</v>
      </c>
      <c r="V2293" s="73">
        <f>'Product Informations'!$T301</f>
        <v>0</v>
      </c>
      <c r="AC2293" s="67" t="str">
        <f t="shared" si="70"/>
        <v xml:space="preserve"> </v>
      </c>
      <c r="AD2293" s="70">
        <v>1796</v>
      </c>
      <c r="AE2293">
        <f>'Component Informations'!$Q299</f>
        <v>0</v>
      </c>
      <c r="AF2293">
        <f>'Component Informations'!$R299</f>
        <v>0</v>
      </c>
      <c r="AG2293" s="73">
        <f>'Component Informations'!$S299</f>
        <v>0</v>
      </c>
      <c r="AM2293" t="str">
        <f t="shared" si="71"/>
        <v xml:space="preserve"> </v>
      </c>
    </row>
    <row r="2294" spans="19:39">
      <c r="S2294" s="70">
        <v>294</v>
      </c>
      <c r="T2294" s="73">
        <f>'Product Informations'!$R302</f>
        <v>0</v>
      </c>
      <c r="U2294" s="73">
        <f>'Product Informations'!$S302</f>
        <v>0</v>
      </c>
      <c r="V2294" s="73">
        <f>'Product Informations'!$T302</f>
        <v>0</v>
      </c>
      <c r="AC2294" s="67" t="str">
        <f t="shared" si="70"/>
        <v xml:space="preserve"> </v>
      </c>
      <c r="AD2294" s="70">
        <v>1797</v>
      </c>
      <c r="AE2294">
        <f>'Component Informations'!$Q300</f>
        <v>0</v>
      </c>
      <c r="AF2294">
        <f>'Component Informations'!$R300</f>
        <v>0</v>
      </c>
      <c r="AG2294" s="73">
        <f>'Component Informations'!$S300</f>
        <v>0</v>
      </c>
      <c r="AM2294" t="str">
        <f t="shared" si="71"/>
        <v xml:space="preserve"> </v>
      </c>
    </row>
    <row r="2295" spans="19:39">
      <c r="S2295" s="70">
        <v>295</v>
      </c>
      <c r="T2295" s="73">
        <f>'Product Informations'!$R303</f>
        <v>0</v>
      </c>
      <c r="U2295" s="73">
        <f>'Product Informations'!$S303</f>
        <v>0</v>
      </c>
      <c r="V2295" s="73">
        <f>'Product Informations'!$T303</f>
        <v>0</v>
      </c>
      <c r="AC2295" s="67" t="str">
        <f t="shared" si="70"/>
        <v xml:space="preserve"> </v>
      </c>
      <c r="AD2295" s="70">
        <v>1798</v>
      </c>
      <c r="AE2295">
        <f>'Component Informations'!$Q301</f>
        <v>0</v>
      </c>
      <c r="AF2295">
        <f>'Component Informations'!$R301</f>
        <v>0</v>
      </c>
      <c r="AG2295" s="73">
        <f>'Component Informations'!$S301</f>
        <v>0</v>
      </c>
      <c r="AM2295" t="str">
        <f t="shared" si="71"/>
        <v xml:space="preserve"> </v>
      </c>
    </row>
    <row r="2296" spans="19:39">
      <c r="S2296" s="70">
        <v>296</v>
      </c>
      <c r="T2296" s="73">
        <f>'Product Informations'!$R304</f>
        <v>0</v>
      </c>
      <c r="U2296" s="73">
        <f>'Product Informations'!$S304</f>
        <v>0</v>
      </c>
      <c r="V2296" s="73">
        <f>'Product Informations'!$T304</f>
        <v>0</v>
      </c>
      <c r="AC2296" s="67" t="str">
        <f t="shared" si="70"/>
        <v xml:space="preserve"> </v>
      </c>
      <c r="AD2296" s="70">
        <v>1799</v>
      </c>
      <c r="AE2296">
        <f>'Component Informations'!$Q302</f>
        <v>0</v>
      </c>
      <c r="AF2296">
        <f>'Component Informations'!$R302</f>
        <v>0</v>
      </c>
      <c r="AG2296" s="73">
        <f>'Component Informations'!$S302</f>
        <v>0</v>
      </c>
      <c r="AM2296" t="str">
        <f t="shared" si="71"/>
        <v xml:space="preserve"> </v>
      </c>
    </row>
    <row r="2297" spans="19:39">
      <c r="S2297" s="70">
        <v>297</v>
      </c>
      <c r="T2297" s="73">
        <f>'Product Informations'!$R305</f>
        <v>0</v>
      </c>
      <c r="U2297" s="73">
        <f>'Product Informations'!$S305</f>
        <v>0</v>
      </c>
      <c r="V2297" s="73">
        <f>'Product Informations'!$T305</f>
        <v>0</v>
      </c>
      <c r="AC2297" s="67" t="str">
        <f t="shared" si="70"/>
        <v xml:space="preserve"> </v>
      </c>
      <c r="AD2297" s="70">
        <v>1800</v>
      </c>
      <c r="AE2297">
        <f>'Component Informations'!$Q303</f>
        <v>0</v>
      </c>
      <c r="AF2297">
        <f>'Component Informations'!$R303</f>
        <v>0</v>
      </c>
      <c r="AG2297" s="73">
        <f>'Component Informations'!$S303</f>
        <v>0</v>
      </c>
      <c r="AM2297" t="str">
        <f t="shared" si="71"/>
        <v xml:space="preserve"> </v>
      </c>
    </row>
    <row r="2298" spans="19:39">
      <c r="S2298" s="70">
        <v>298</v>
      </c>
      <c r="T2298" s="73">
        <f>'Product Informations'!$R306</f>
        <v>0</v>
      </c>
      <c r="U2298" s="73">
        <f>'Product Informations'!$S306</f>
        <v>0</v>
      </c>
      <c r="V2298" s="73">
        <f>'Product Informations'!$T306</f>
        <v>0</v>
      </c>
      <c r="AC2298" s="67" t="str">
        <f t="shared" si="70"/>
        <v xml:space="preserve"> </v>
      </c>
      <c r="AD2298" s="70">
        <v>1801</v>
      </c>
      <c r="AE2298">
        <f>'Component Informations'!$Q304</f>
        <v>0</v>
      </c>
      <c r="AF2298">
        <f>'Component Informations'!$R304</f>
        <v>0</v>
      </c>
      <c r="AG2298" s="73">
        <f>'Component Informations'!$S304</f>
        <v>0</v>
      </c>
      <c r="AM2298" t="str">
        <f t="shared" si="71"/>
        <v xml:space="preserve"> </v>
      </c>
    </row>
    <row r="2299" spans="19:39">
      <c r="S2299" s="70">
        <v>299</v>
      </c>
      <c r="T2299" s="73">
        <f>'Product Informations'!$R307</f>
        <v>0</v>
      </c>
      <c r="U2299" s="73">
        <f>'Product Informations'!$S307</f>
        <v>0</v>
      </c>
      <c r="V2299" s="73">
        <f>'Product Informations'!$T307</f>
        <v>0</v>
      </c>
      <c r="AC2299" s="67" t="str">
        <f t="shared" si="70"/>
        <v xml:space="preserve"> </v>
      </c>
      <c r="AD2299" s="70">
        <v>1802</v>
      </c>
      <c r="AE2299">
        <f>'Component Informations'!$Q305</f>
        <v>0</v>
      </c>
      <c r="AF2299">
        <f>'Component Informations'!$R305</f>
        <v>0</v>
      </c>
      <c r="AG2299" s="73">
        <f>'Component Informations'!$S305</f>
        <v>0</v>
      </c>
      <c r="AM2299" t="str">
        <f t="shared" si="71"/>
        <v xml:space="preserve"> </v>
      </c>
    </row>
    <row r="2300" spans="19:39">
      <c r="S2300" s="70">
        <v>300</v>
      </c>
      <c r="T2300" s="73">
        <f>'Product Informations'!$R308</f>
        <v>0</v>
      </c>
      <c r="U2300" s="73">
        <f>'Product Informations'!$S308</f>
        <v>0</v>
      </c>
      <c r="V2300" s="73">
        <f>'Product Informations'!$T308</f>
        <v>0</v>
      </c>
      <c r="AC2300" s="67" t="str">
        <f t="shared" si="70"/>
        <v xml:space="preserve"> </v>
      </c>
      <c r="AD2300" s="70">
        <v>1803</v>
      </c>
      <c r="AE2300">
        <f>'Component Informations'!$Q306</f>
        <v>0</v>
      </c>
      <c r="AF2300">
        <f>'Component Informations'!$R306</f>
        <v>0</v>
      </c>
      <c r="AG2300" s="73">
        <f>'Component Informations'!$S306</f>
        <v>0</v>
      </c>
      <c r="AM2300" t="str">
        <f t="shared" si="71"/>
        <v xml:space="preserve"> </v>
      </c>
    </row>
    <row r="2301" spans="19:39">
      <c r="S2301" s="70">
        <v>301</v>
      </c>
      <c r="T2301" s="73">
        <f>'Product Informations'!$R309</f>
        <v>0</v>
      </c>
      <c r="U2301" s="73">
        <f>'Product Informations'!$S309</f>
        <v>0</v>
      </c>
      <c r="V2301" s="73">
        <f>'Product Informations'!$T309</f>
        <v>0</v>
      </c>
      <c r="AC2301" s="67" t="str">
        <f t="shared" si="70"/>
        <v xml:space="preserve"> </v>
      </c>
      <c r="AD2301" s="70">
        <v>1804</v>
      </c>
      <c r="AE2301">
        <f>'Component Informations'!$Q307</f>
        <v>0</v>
      </c>
      <c r="AF2301">
        <f>'Component Informations'!$R307</f>
        <v>0</v>
      </c>
      <c r="AG2301" s="73">
        <f>'Component Informations'!$S307</f>
        <v>0</v>
      </c>
      <c r="AM2301" t="str">
        <f t="shared" si="71"/>
        <v xml:space="preserve"> </v>
      </c>
    </row>
    <row r="2302" spans="19:39">
      <c r="S2302" s="70">
        <v>302</v>
      </c>
      <c r="T2302" s="73">
        <f>'Product Informations'!$R310</f>
        <v>0</v>
      </c>
      <c r="U2302" s="73">
        <f>'Product Informations'!$S310</f>
        <v>0</v>
      </c>
      <c r="V2302" s="73">
        <f>'Product Informations'!$T310</f>
        <v>0</v>
      </c>
      <c r="AC2302" s="67" t="str">
        <f t="shared" si="70"/>
        <v xml:space="preserve"> </v>
      </c>
      <c r="AD2302" s="70">
        <v>1805</v>
      </c>
      <c r="AE2302">
        <f>'Component Informations'!$Q308</f>
        <v>0</v>
      </c>
      <c r="AF2302">
        <f>'Component Informations'!$R308</f>
        <v>0</v>
      </c>
      <c r="AG2302" s="73">
        <f>'Component Informations'!$S308</f>
        <v>0</v>
      </c>
      <c r="AM2302" t="str">
        <f t="shared" si="71"/>
        <v xml:space="preserve"> </v>
      </c>
    </row>
    <row r="2303" spans="19:39">
      <c r="S2303" s="70">
        <v>303</v>
      </c>
      <c r="T2303" s="73">
        <f>'Product Informations'!$R311</f>
        <v>0</v>
      </c>
      <c r="U2303" s="73">
        <f>'Product Informations'!$S311</f>
        <v>0</v>
      </c>
      <c r="V2303" s="73">
        <f>'Product Informations'!$T311</f>
        <v>0</v>
      </c>
      <c r="AC2303" s="67" t="str">
        <f t="shared" si="70"/>
        <v xml:space="preserve"> </v>
      </c>
      <c r="AD2303" s="70">
        <v>1806</v>
      </c>
      <c r="AE2303">
        <f>'Component Informations'!$Q309</f>
        <v>0</v>
      </c>
      <c r="AF2303">
        <f>'Component Informations'!$R309</f>
        <v>0</v>
      </c>
      <c r="AG2303" s="73">
        <f>'Component Informations'!$S309</f>
        <v>0</v>
      </c>
      <c r="AM2303" t="str">
        <f t="shared" si="71"/>
        <v xml:space="preserve"> </v>
      </c>
    </row>
    <row r="2304" spans="19:39">
      <c r="S2304" s="70">
        <v>304</v>
      </c>
      <c r="T2304" s="73">
        <f>'Product Informations'!$R312</f>
        <v>0</v>
      </c>
      <c r="U2304" s="73">
        <f>'Product Informations'!$S312</f>
        <v>0</v>
      </c>
      <c r="V2304" s="73">
        <f>'Product Informations'!$T312</f>
        <v>0</v>
      </c>
      <c r="AC2304" s="67" t="str">
        <f t="shared" si="70"/>
        <v xml:space="preserve"> </v>
      </c>
      <c r="AD2304" s="70">
        <v>1807</v>
      </c>
      <c r="AE2304">
        <f>'Component Informations'!$Q310</f>
        <v>0</v>
      </c>
      <c r="AF2304">
        <f>'Component Informations'!$R310</f>
        <v>0</v>
      </c>
      <c r="AG2304" s="73">
        <f>'Component Informations'!$S310</f>
        <v>0</v>
      </c>
      <c r="AM2304" t="str">
        <f t="shared" si="71"/>
        <v xml:space="preserve"> </v>
      </c>
    </row>
    <row r="2305" spans="19:39">
      <c r="S2305" s="70">
        <v>305</v>
      </c>
      <c r="T2305" s="73">
        <f>'Product Informations'!$R313</f>
        <v>0</v>
      </c>
      <c r="U2305" s="73">
        <f>'Product Informations'!$S313</f>
        <v>0</v>
      </c>
      <c r="V2305" s="73">
        <f>'Product Informations'!$T313</f>
        <v>0</v>
      </c>
      <c r="AC2305" s="67" t="str">
        <f t="shared" si="70"/>
        <v xml:space="preserve"> </v>
      </c>
      <c r="AD2305" s="70">
        <v>1808</v>
      </c>
      <c r="AE2305">
        <f>'Component Informations'!$Q311</f>
        <v>0</v>
      </c>
      <c r="AF2305">
        <f>'Component Informations'!$R311</f>
        <v>0</v>
      </c>
      <c r="AG2305" s="73">
        <f>'Component Informations'!$S311</f>
        <v>0</v>
      </c>
      <c r="AM2305" t="str">
        <f t="shared" si="71"/>
        <v xml:space="preserve"> </v>
      </c>
    </row>
    <row r="2306" spans="19:39">
      <c r="S2306" s="70">
        <v>306</v>
      </c>
      <c r="T2306" s="73">
        <f>'Product Informations'!$R314</f>
        <v>0</v>
      </c>
      <c r="U2306" s="73">
        <f>'Product Informations'!$S314</f>
        <v>0</v>
      </c>
      <c r="V2306" s="73">
        <f>'Product Informations'!$T314</f>
        <v>0</v>
      </c>
      <c r="AC2306" s="67" t="str">
        <f t="shared" ref="AC2306:AC2369" si="72">Z2306&amp;" "&amp;AA2306</f>
        <v xml:space="preserve"> </v>
      </c>
      <c r="AD2306" s="70">
        <v>1809</v>
      </c>
      <c r="AE2306">
        <f>'Component Informations'!$Q312</f>
        <v>0</v>
      </c>
      <c r="AF2306">
        <f>'Component Informations'!$R312</f>
        <v>0</v>
      </c>
      <c r="AG2306" s="73">
        <f>'Component Informations'!$S312</f>
        <v>0</v>
      </c>
      <c r="AM2306" t="str">
        <f t="shared" ref="AM2306:AM2369" si="73">AJ2306&amp;" "&amp;AK2306</f>
        <v xml:space="preserve"> </v>
      </c>
    </row>
    <row r="2307" spans="19:39">
      <c r="S2307" s="70">
        <v>307</v>
      </c>
      <c r="T2307" s="73">
        <f>'Product Informations'!$R315</f>
        <v>0</v>
      </c>
      <c r="U2307" s="73">
        <f>'Product Informations'!$S315</f>
        <v>0</v>
      </c>
      <c r="V2307" s="73">
        <f>'Product Informations'!$T315</f>
        <v>0</v>
      </c>
      <c r="AC2307" s="67" t="str">
        <f t="shared" si="72"/>
        <v xml:space="preserve"> </v>
      </c>
      <c r="AD2307" s="70">
        <v>1810</v>
      </c>
      <c r="AE2307">
        <f>'Component Informations'!$Q313</f>
        <v>0</v>
      </c>
      <c r="AF2307">
        <f>'Component Informations'!$R313</f>
        <v>0</v>
      </c>
      <c r="AG2307" s="73">
        <f>'Component Informations'!$S313</f>
        <v>0</v>
      </c>
      <c r="AM2307" t="str">
        <f t="shared" si="73"/>
        <v xml:space="preserve"> </v>
      </c>
    </row>
    <row r="2308" spans="19:39">
      <c r="S2308" s="70">
        <v>308</v>
      </c>
      <c r="T2308" s="73">
        <f>'Product Informations'!$R316</f>
        <v>0</v>
      </c>
      <c r="U2308" s="73">
        <f>'Product Informations'!$S316</f>
        <v>0</v>
      </c>
      <c r="V2308" s="73">
        <f>'Product Informations'!$T316</f>
        <v>0</v>
      </c>
      <c r="AC2308" s="67" t="str">
        <f t="shared" si="72"/>
        <v xml:space="preserve"> </v>
      </c>
      <c r="AD2308" s="70">
        <v>1811</v>
      </c>
      <c r="AE2308">
        <f>'Component Informations'!$Q314</f>
        <v>0</v>
      </c>
      <c r="AF2308">
        <f>'Component Informations'!$R314</f>
        <v>0</v>
      </c>
      <c r="AG2308" s="73">
        <f>'Component Informations'!$S314</f>
        <v>0</v>
      </c>
      <c r="AM2308" t="str">
        <f t="shared" si="73"/>
        <v xml:space="preserve"> </v>
      </c>
    </row>
    <row r="2309" spans="19:39">
      <c r="S2309" s="70">
        <v>309</v>
      </c>
      <c r="T2309" s="73">
        <f>'Product Informations'!$R317</f>
        <v>0</v>
      </c>
      <c r="U2309" s="73">
        <f>'Product Informations'!$S317</f>
        <v>0</v>
      </c>
      <c r="V2309" s="73">
        <f>'Product Informations'!$T317</f>
        <v>0</v>
      </c>
      <c r="AC2309" s="67" t="str">
        <f t="shared" si="72"/>
        <v xml:space="preserve"> </v>
      </c>
      <c r="AD2309" s="70">
        <v>1812</v>
      </c>
      <c r="AE2309">
        <f>'Component Informations'!$Q315</f>
        <v>0</v>
      </c>
      <c r="AF2309">
        <f>'Component Informations'!$R315</f>
        <v>0</v>
      </c>
      <c r="AG2309" s="73">
        <f>'Component Informations'!$S315</f>
        <v>0</v>
      </c>
      <c r="AM2309" t="str">
        <f t="shared" si="73"/>
        <v xml:space="preserve"> </v>
      </c>
    </row>
    <row r="2310" spans="19:39">
      <c r="S2310" s="70">
        <v>310</v>
      </c>
      <c r="T2310" s="73">
        <f>'Product Informations'!$R318</f>
        <v>0</v>
      </c>
      <c r="U2310" s="73">
        <f>'Product Informations'!$S318</f>
        <v>0</v>
      </c>
      <c r="V2310" s="73">
        <f>'Product Informations'!$T318</f>
        <v>0</v>
      </c>
      <c r="AC2310" s="67" t="str">
        <f t="shared" si="72"/>
        <v xml:space="preserve"> </v>
      </c>
      <c r="AD2310" s="70">
        <v>1813</v>
      </c>
      <c r="AE2310">
        <f>'Component Informations'!$Q316</f>
        <v>0</v>
      </c>
      <c r="AF2310">
        <f>'Component Informations'!$R316</f>
        <v>0</v>
      </c>
      <c r="AG2310" s="73">
        <f>'Component Informations'!$S316</f>
        <v>0</v>
      </c>
      <c r="AM2310" t="str">
        <f t="shared" si="73"/>
        <v xml:space="preserve"> </v>
      </c>
    </row>
    <row r="2311" spans="19:39">
      <c r="S2311" s="70">
        <v>311</v>
      </c>
      <c r="T2311" s="73">
        <f>'Product Informations'!$R319</f>
        <v>0</v>
      </c>
      <c r="U2311" s="73">
        <f>'Product Informations'!$S319</f>
        <v>0</v>
      </c>
      <c r="V2311" s="73">
        <f>'Product Informations'!$T319</f>
        <v>0</v>
      </c>
      <c r="AC2311" s="67" t="str">
        <f t="shared" si="72"/>
        <v xml:space="preserve"> </v>
      </c>
      <c r="AD2311" s="70">
        <v>1814</v>
      </c>
      <c r="AE2311">
        <f>'Component Informations'!$Q317</f>
        <v>0</v>
      </c>
      <c r="AF2311">
        <f>'Component Informations'!$R317</f>
        <v>0</v>
      </c>
      <c r="AG2311" s="73">
        <f>'Component Informations'!$S317</f>
        <v>0</v>
      </c>
      <c r="AM2311" t="str">
        <f t="shared" si="73"/>
        <v xml:space="preserve"> </v>
      </c>
    </row>
    <row r="2312" spans="19:39">
      <c r="S2312" s="70">
        <v>312</v>
      </c>
      <c r="T2312" s="73">
        <f>'Product Informations'!$R320</f>
        <v>0</v>
      </c>
      <c r="U2312" s="73">
        <f>'Product Informations'!$S320</f>
        <v>0</v>
      </c>
      <c r="V2312" s="73">
        <f>'Product Informations'!$T320</f>
        <v>0</v>
      </c>
      <c r="AC2312" s="67" t="str">
        <f t="shared" si="72"/>
        <v xml:space="preserve"> </v>
      </c>
      <c r="AD2312" s="70">
        <v>1815</v>
      </c>
      <c r="AE2312">
        <f>'Component Informations'!$Q318</f>
        <v>0</v>
      </c>
      <c r="AF2312">
        <f>'Component Informations'!$R318</f>
        <v>0</v>
      </c>
      <c r="AG2312" s="73">
        <f>'Component Informations'!$S318</f>
        <v>0</v>
      </c>
      <c r="AM2312" t="str">
        <f t="shared" si="73"/>
        <v xml:space="preserve"> </v>
      </c>
    </row>
    <row r="2313" spans="19:39">
      <c r="S2313" s="70">
        <v>313</v>
      </c>
      <c r="T2313" s="73">
        <f>'Product Informations'!$R321</f>
        <v>0</v>
      </c>
      <c r="U2313" s="73">
        <f>'Product Informations'!$S321</f>
        <v>0</v>
      </c>
      <c r="V2313" s="73">
        <f>'Product Informations'!$T321</f>
        <v>0</v>
      </c>
      <c r="AC2313" s="67" t="str">
        <f t="shared" si="72"/>
        <v xml:space="preserve"> </v>
      </c>
      <c r="AD2313" s="70">
        <v>1816</v>
      </c>
      <c r="AE2313">
        <f>'Component Informations'!$Q319</f>
        <v>0</v>
      </c>
      <c r="AF2313">
        <f>'Component Informations'!$R319</f>
        <v>0</v>
      </c>
      <c r="AG2313" s="73">
        <f>'Component Informations'!$S319</f>
        <v>0</v>
      </c>
      <c r="AM2313" t="str">
        <f t="shared" si="73"/>
        <v xml:space="preserve"> </v>
      </c>
    </row>
    <row r="2314" spans="19:39">
      <c r="S2314" s="70">
        <v>314</v>
      </c>
      <c r="T2314" s="73">
        <f>'Product Informations'!$R322</f>
        <v>0</v>
      </c>
      <c r="U2314" s="73">
        <f>'Product Informations'!$S322</f>
        <v>0</v>
      </c>
      <c r="V2314" s="73">
        <f>'Product Informations'!$T322</f>
        <v>0</v>
      </c>
      <c r="AC2314" s="67" t="str">
        <f t="shared" si="72"/>
        <v xml:space="preserve"> </v>
      </c>
      <c r="AD2314" s="70">
        <v>1817</v>
      </c>
      <c r="AE2314">
        <f>'Component Informations'!$Q320</f>
        <v>0</v>
      </c>
      <c r="AF2314">
        <f>'Component Informations'!$R320</f>
        <v>0</v>
      </c>
      <c r="AG2314" s="73">
        <f>'Component Informations'!$S320</f>
        <v>0</v>
      </c>
      <c r="AM2314" t="str">
        <f t="shared" si="73"/>
        <v xml:space="preserve"> </v>
      </c>
    </row>
    <row r="2315" spans="19:39">
      <c r="S2315" s="70">
        <v>315</v>
      </c>
      <c r="T2315" s="73">
        <f>'Product Informations'!$R323</f>
        <v>0</v>
      </c>
      <c r="U2315" s="73">
        <f>'Product Informations'!$S323</f>
        <v>0</v>
      </c>
      <c r="V2315" s="73">
        <f>'Product Informations'!$T323</f>
        <v>0</v>
      </c>
      <c r="AC2315" s="67" t="str">
        <f t="shared" si="72"/>
        <v xml:space="preserve"> </v>
      </c>
      <c r="AD2315" s="70">
        <v>1818</v>
      </c>
      <c r="AE2315">
        <f>'Component Informations'!$Q321</f>
        <v>0</v>
      </c>
      <c r="AF2315">
        <f>'Component Informations'!$R321</f>
        <v>0</v>
      </c>
      <c r="AG2315" s="73">
        <f>'Component Informations'!$S321</f>
        <v>0</v>
      </c>
      <c r="AM2315" t="str">
        <f t="shared" si="73"/>
        <v xml:space="preserve"> </v>
      </c>
    </row>
    <row r="2316" spans="19:39">
      <c r="S2316" s="70">
        <v>316</v>
      </c>
      <c r="T2316" s="73">
        <f>'Product Informations'!$R324</f>
        <v>0</v>
      </c>
      <c r="U2316" s="73">
        <f>'Product Informations'!$S324</f>
        <v>0</v>
      </c>
      <c r="V2316" s="73">
        <f>'Product Informations'!$T324</f>
        <v>0</v>
      </c>
      <c r="AC2316" s="67" t="str">
        <f t="shared" si="72"/>
        <v xml:space="preserve"> </v>
      </c>
      <c r="AD2316" s="70">
        <v>1819</v>
      </c>
      <c r="AE2316">
        <f>'Component Informations'!$Q322</f>
        <v>0</v>
      </c>
      <c r="AF2316">
        <f>'Component Informations'!$R322</f>
        <v>0</v>
      </c>
      <c r="AG2316" s="73">
        <f>'Component Informations'!$S322</f>
        <v>0</v>
      </c>
      <c r="AM2316" t="str">
        <f t="shared" si="73"/>
        <v xml:space="preserve"> </v>
      </c>
    </row>
    <row r="2317" spans="19:39">
      <c r="S2317" s="70">
        <v>317</v>
      </c>
      <c r="T2317" s="73">
        <f>'Product Informations'!$R325</f>
        <v>0</v>
      </c>
      <c r="U2317" s="73">
        <f>'Product Informations'!$S325</f>
        <v>0</v>
      </c>
      <c r="V2317" s="73">
        <f>'Product Informations'!$T325</f>
        <v>0</v>
      </c>
      <c r="AC2317" s="67" t="str">
        <f t="shared" si="72"/>
        <v xml:space="preserve"> </v>
      </c>
      <c r="AD2317" s="70">
        <v>1820</v>
      </c>
      <c r="AE2317">
        <f>'Component Informations'!$Q323</f>
        <v>0</v>
      </c>
      <c r="AF2317">
        <f>'Component Informations'!$R323</f>
        <v>0</v>
      </c>
      <c r="AG2317" s="73">
        <f>'Component Informations'!$S323</f>
        <v>0</v>
      </c>
      <c r="AM2317" t="str">
        <f t="shared" si="73"/>
        <v xml:space="preserve"> </v>
      </c>
    </row>
    <row r="2318" spans="19:39">
      <c r="S2318" s="70">
        <v>318</v>
      </c>
      <c r="T2318" s="73">
        <f>'Product Informations'!$R326</f>
        <v>0</v>
      </c>
      <c r="U2318" s="73">
        <f>'Product Informations'!$S326</f>
        <v>0</v>
      </c>
      <c r="V2318" s="73">
        <f>'Product Informations'!$T326</f>
        <v>0</v>
      </c>
      <c r="AC2318" s="67" t="str">
        <f t="shared" si="72"/>
        <v xml:space="preserve"> </v>
      </c>
      <c r="AD2318" s="70">
        <v>1821</v>
      </c>
      <c r="AE2318">
        <f>'Component Informations'!$Q324</f>
        <v>0</v>
      </c>
      <c r="AF2318">
        <f>'Component Informations'!$R324</f>
        <v>0</v>
      </c>
      <c r="AG2318" s="73">
        <f>'Component Informations'!$S324</f>
        <v>0</v>
      </c>
      <c r="AM2318" t="str">
        <f t="shared" si="73"/>
        <v xml:space="preserve"> </v>
      </c>
    </row>
    <row r="2319" spans="19:39">
      <c r="S2319" s="70">
        <v>319</v>
      </c>
      <c r="T2319" s="73">
        <f>'Product Informations'!$R327</f>
        <v>0</v>
      </c>
      <c r="U2319" s="73">
        <f>'Product Informations'!$S327</f>
        <v>0</v>
      </c>
      <c r="V2319" s="73">
        <f>'Product Informations'!$T327</f>
        <v>0</v>
      </c>
      <c r="AC2319" s="67" t="str">
        <f t="shared" si="72"/>
        <v xml:space="preserve"> </v>
      </c>
      <c r="AD2319" s="70">
        <v>1822</v>
      </c>
      <c r="AE2319">
        <f>'Component Informations'!$Q325</f>
        <v>0</v>
      </c>
      <c r="AF2319">
        <f>'Component Informations'!$R325</f>
        <v>0</v>
      </c>
      <c r="AG2319" s="73">
        <f>'Component Informations'!$S325</f>
        <v>0</v>
      </c>
      <c r="AM2319" t="str">
        <f t="shared" si="73"/>
        <v xml:space="preserve"> </v>
      </c>
    </row>
    <row r="2320" spans="19:39">
      <c r="S2320" s="70">
        <v>320</v>
      </c>
      <c r="T2320" s="73">
        <f>'Product Informations'!$R328</f>
        <v>0</v>
      </c>
      <c r="U2320" s="73">
        <f>'Product Informations'!$S328</f>
        <v>0</v>
      </c>
      <c r="V2320" s="73">
        <f>'Product Informations'!$T328</f>
        <v>0</v>
      </c>
      <c r="AC2320" s="67" t="str">
        <f t="shared" si="72"/>
        <v xml:space="preserve"> </v>
      </c>
      <c r="AD2320" s="70">
        <v>1823</v>
      </c>
      <c r="AE2320">
        <f>'Component Informations'!$Q326</f>
        <v>0</v>
      </c>
      <c r="AF2320">
        <f>'Component Informations'!$R326</f>
        <v>0</v>
      </c>
      <c r="AG2320" s="73">
        <f>'Component Informations'!$S326</f>
        <v>0</v>
      </c>
      <c r="AM2320" t="str">
        <f t="shared" si="73"/>
        <v xml:space="preserve"> </v>
      </c>
    </row>
    <row r="2321" spans="19:39">
      <c r="S2321" s="70">
        <v>321</v>
      </c>
      <c r="T2321" s="73">
        <f>'Product Informations'!$R329</f>
        <v>0</v>
      </c>
      <c r="U2321" s="73">
        <f>'Product Informations'!$S329</f>
        <v>0</v>
      </c>
      <c r="V2321" s="73">
        <f>'Product Informations'!$T329</f>
        <v>0</v>
      </c>
      <c r="AC2321" s="67" t="str">
        <f t="shared" si="72"/>
        <v xml:space="preserve"> </v>
      </c>
      <c r="AD2321" s="70">
        <v>1824</v>
      </c>
      <c r="AE2321">
        <f>'Component Informations'!$Q327</f>
        <v>0</v>
      </c>
      <c r="AF2321">
        <f>'Component Informations'!$R327</f>
        <v>0</v>
      </c>
      <c r="AG2321" s="73">
        <f>'Component Informations'!$S327</f>
        <v>0</v>
      </c>
      <c r="AM2321" t="str">
        <f t="shared" si="73"/>
        <v xml:space="preserve"> </v>
      </c>
    </row>
    <row r="2322" spans="19:39">
      <c r="S2322" s="70">
        <v>322</v>
      </c>
      <c r="T2322" s="73">
        <f>'Product Informations'!$R330</f>
        <v>0</v>
      </c>
      <c r="U2322" s="73">
        <f>'Product Informations'!$S330</f>
        <v>0</v>
      </c>
      <c r="V2322" s="73">
        <f>'Product Informations'!$T330</f>
        <v>0</v>
      </c>
      <c r="AC2322" s="67" t="str">
        <f t="shared" si="72"/>
        <v xml:space="preserve"> </v>
      </c>
      <c r="AD2322" s="70">
        <v>1825</v>
      </c>
      <c r="AE2322">
        <f>'Component Informations'!$Q328</f>
        <v>0</v>
      </c>
      <c r="AF2322">
        <f>'Component Informations'!$R328</f>
        <v>0</v>
      </c>
      <c r="AG2322" s="73">
        <f>'Component Informations'!$S328</f>
        <v>0</v>
      </c>
      <c r="AM2322" t="str">
        <f t="shared" si="73"/>
        <v xml:space="preserve"> </v>
      </c>
    </row>
    <row r="2323" spans="19:39">
      <c r="S2323" s="70">
        <v>323</v>
      </c>
      <c r="T2323" s="73">
        <f>'Product Informations'!$R331</f>
        <v>0</v>
      </c>
      <c r="U2323" s="73">
        <f>'Product Informations'!$S331</f>
        <v>0</v>
      </c>
      <c r="V2323" s="73">
        <f>'Product Informations'!$T331</f>
        <v>0</v>
      </c>
      <c r="AC2323" s="67" t="str">
        <f t="shared" si="72"/>
        <v xml:space="preserve"> </v>
      </c>
      <c r="AD2323" s="70">
        <v>1826</v>
      </c>
      <c r="AE2323">
        <f>'Component Informations'!$Q329</f>
        <v>0</v>
      </c>
      <c r="AF2323">
        <f>'Component Informations'!$R329</f>
        <v>0</v>
      </c>
      <c r="AG2323" s="73">
        <f>'Component Informations'!$S329</f>
        <v>0</v>
      </c>
      <c r="AM2323" t="str">
        <f t="shared" si="73"/>
        <v xml:space="preserve"> </v>
      </c>
    </row>
    <row r="2324" spans="19:39">
      <c r="S2324" s="70">
        <v>324</v>
      </c>
      <c r="T2324" s="73">
        <f>'Product Informations'!$R332</f>
        <v>0</v>
      </c>
      <c r="U2324" s="73">
        <f>'Product Informations'!$S332</f>
        <v>0</v>
      </c>
      <c r="V2324" s="73">
        <f>'Product Informations'!$T332</f>
        <v>0</v>
      </c>
      <c r="AC2324" s="67" t="str">
        <f t="shared" si="72"/>
        <v xml:space="preserve"> </v>
      </c>
      <c r="AD2324" s="70">
        <v>1827</v>
      </c>
      <c r="AE2324">
        <f>'Component Informations'!$Q330</f>
        <v>0</v>
      </c>
      <c r="AF2324">
        <f>'Component Informations'!$R330</f>
        <v>0</v>
      </c>
      <c r="AG2324" s="73">
        <f>'Component Informations'!$S330</f>
        <v>0</v>
      </c>
      <c r="AM2324" t="str">
        <f t="shared" si="73"/>
        <v xml:space="preserve"> </v>
      </c>
    </row>
    <row r="2325" spans="19:39">
      <c r="S2325" s="70">
        <v>325</v>
      </c>
      <c r="T2325" s="73">
        <f>'Product Informations'!$R333</f>
        <v>0</v>
      </c>
      <c r="U2325" s="73">
        <f>'Product Informations'!$S333</f>
        <v>0</v>
      </c>
      <c r="V2325" s="73">
        <f>'Product Informations'!$T333</f>
        <v>0</v>
      </c>
      <c r="AC2325" s="67" t="str">
        <f t="shared" si="72"/>
        <v xml:space="preserve"> </v>
      </c>
      <c r="AD2325" s="70">
        <v>1828</v>
      </c>
      <c r="AE2325">
        <f>'Component Informations'!$Q331</f>
        <v>0</v>
      </c>
      <c r="AF2325">
        <f>'Component Informations'!$R331</f>
        <v>0</v>
      </c>
      <c r="AG2325" s="73">
        <f>'Component Informations'!$S331</f>
        <v>0</v>
      </c>
      <c r="AM2325" t="str">
        <f t="shared" si="73"/>
        <v xml:space="preserve"> </v>
      </c>
    </row>
    <row r="2326" spans="19:39">
      <c r="S2326" s="70">
        <v>326</v>
      </c>
      <c r="T2326" s="73">
        <f>'Product Informations'!$R334</f>
        <v>0</v>
      </c>
      <c r="U2326" s="73">
        <f>'Product Informations'!$S334</f>
        <v>0</v>
      </c>
      <c r="V2326" s="73">
        <f>'Product Informations'!$T334</f>
        <v>0</v>
      </c>
      <c r="AC2326" s="67" t="str">
        <f t="shared" si="72"/>
        <v xml:space="preserve"> </v>
      </c>
      <c r="AD2326" s="70">
        <v>1829</v>
      </c>
      <c r="AE2326">
        <f>'Component Informations'!$Q332</f>
        <v>0</v>
      </c>
      <c r="AF2326">
        <f>'Component Informations'!$R332</f>
        <v>0</v>
      </c>
      <c r="AG2326" s="73">
        <f>'Component Informations'!$S332</f>
        <v>0</v>
      </c>
      <c r="AM2326" t="str">
        <f t="shared" si="73"/>
        <v xml:space="preserve"> </v>
      </c>
    </row>
    <row r="2327" spans="19:39">
      <c r="S2327" s="70">
        <v>327</v>
      </c>
      <c r="T2327" s="73">
        <f>'Product Informations'!$R335</f>
        <v>0</v>
      </c>
      <c r="U2327" s="73">
        <f>'Product Informations'!$S335</f>
        <v>0</v>
      </c>
      <c r="V2327" s="73">
        <f>'Product Informations'!$T335</f>
        <v>0</v>
      </c>
      <c r="AC2327" s="67" t="str">
        <f t="shared" si="72"/>
        <v xml:space="preserve"> </v>
      </c>
      <c r="AD2327" s="70">
        <v>1830</v>
      </c>
      <c r="AE2327">
        <f>'Component Informations'!$Q333</f>
        <v>0</v>
      </c>
      <c r="AF2327">
        <f>'Component Informations'!$R333</f>
        <v>0</v>
      </c>
      <c r="AG2327" s="73">
        <f>'Component Informations'!$S333</f>
        <v>0</v>
      </c>
      <c r="AM2327" t="str">
        <f t="shared" si="73"/>
        <v xml:space="preserve"> </v>
      </c>
    </row>
    <row r="2328" spans="19:39">
      <c r="S2328" s="70">
        <v>328</v>
      </c>
      <c r="T2328" s="73">
        <f>'Product Informations'!$R336</f>
        <v>0</v>
      </c>
      <c r="U2328" s="73">
        <f>'Product Informations'!$S336</f>
        <v>0</v>
      </c>
      <c r="V2328" s="73">
        <f>'Product Informations'!$T336</f>
        <v>0</v>
      </c>
      <c r="AC2328" s="67" t="str">
        <f t="shared" si="72"/>
        <v xml:space="preserve"> </v>
      </c>
      <c r="AD2328" s="70">
        <v>1831</v>
      </c>
      <c r="AE2328">
        <f>'Component Informations'!$Q334</f>
        <v>0</v>
      </c>
      <c r="AF2328">
        <f>'Component Informations'!$R334</f>
        <v>0</v>
      </c>
      <c r="AG2328" s="73">
        <f>'Component Informations'!$S334</f>
        <v>0</v>
      </c>
      <c r="AM2328" t="str">
        <f t="shared" si="73"/>
        <v xml:space="preserve"> </v>
      </c>
    </row>
    <row r="2329" spans="19:39">
      <c r="S2329" s="70">
        <v>329</v>
      </c>
      <c r="T2329" s="73">
        <f>'Product Informations'!$R337</f>
        <v>0</v>
      </c>
      <c r="U2329" s="73">
        <f>'Product Informations'!$S337</f>
        <v>0</v>
      </c>
      <c r="V2329" s="73">
        <f>'Product Informations'!$T337</f>
        <v>0</v>
      </c>
      <c r="AC2329" s="67" t="str">
        <f t="shared" si="72"/>
        <v xml:space="preserve"> </v>
      </c>
      <c r="AD2329" s="70">
        <v>1832</v>
      </c>
      <c r="AE2329">
        <f>'Component Informations'!$Q335</f>
        <v>0</v>
      </c>
      <c r="AF2329">
        <f>'Component Informations'!$R335</f>
        <v>0</v>
      </c>
      <c r="AG2329" s="73">
        <f>'Component Informations'!$S335</f>
        <v>0</v>
      </c>
      <c r="AM2329" t="str">
        <f t="shared" si="73"/>
        <v xml:space="preserve"> </v>
      </c>
    </row>
    <row r="2330" spans="19:39">
      <c r="S2330" s="70">
        <v>330</v>
      </c>
      <c r="T2330" s="73">
        <f>'Product Informations'!$R338</f>
        <v>0</v>
      </c>
      <c r="U2330" s="73">
        <f>'Product Informations'!$S338</f>
        <v>0</v>
      </c>
      <c r="V2330" s="73">
        <f>'Product Informations'!$T338</f>
        <v>0</v>
      </c>
      <c r="AC2330" s="67" t="str">
        <f t="shared" si="72"/>
        <v xml:space="preserve"> </v>
      </c>
      <c r="AD2330" s="70">
        <v>1833</v>
      </c>
      <c r="AE2330">
        <f>'Component Informations'!$Q336</f>
        <v>0</v>
      </c>
      <c r="AF2330">
        <f>'Component Informations'!$R336</f>
        <v>0</v>
      </c>
      <c r="AG2330" s="73">
        <f>'Component Informations'!$S336</f>
        <v>0</v>
      </c>
      <c r="AM2330" t="str">
        <f t="shared" si="73"/>
        <v xml:space="preserve"> </v>
      </c>
    </row>
    <row r="2331" spans="19:39">
      <c r="S2331" s="70">
        <v>331</v>
      </c>
      <c r="T2331" s="73">
        <f>'Product Informations'!$R339</f>
        <v>0</v>
      </c>
      <c r="U2331" s="73">
        <f>'Product Informations'!$S339</f>
        <v>0</v>
      </c>
      <c r="V2331" s="73">
        <f>'Product Informations'!$T339</f>
        <v>0</v>
      </c>
      <c r="AC2331" s="67" t="str">
        <f t="shared" si="72"/>
        <v xml:space="preserve"> </v>
      </c>
      <c r="AD2331" s="70">
        <v>1834</v>
      </c>
      <c r="AE2331">
        <f>'Component Informations'!$Q337</f>
        <v>0</v>
      </c>
      <c r="AF2331">
        <f>'Component Informations'!$R337</f>
        <v>0</v>
      </c>
      <c r="AG2331" s="73">
        <f>'Component Informations'!$S337</f>
        <v>0</v>
      </c>
      <c r="AM2331" t="str">
        <f t="shared" si="73"/>
        <v xml:space="preserve"> </v>
      </c>
    </row>
    <row r="2332" spans="19:39">
      <c r="S2332" s="70">
        <v>332</v>
      </c>
      <c r="T2332" s="73">
        <f>'Product Informations'!$R340</f>
        <v>0</v>
      </c>
      <c r="U2332" s="73">
        <f>'Product Informations'!$S340</f>
        <v>0</v>
      </c>
      <c r="V2332" s="73">
        <f>'Product Informations'!$T340</f>
        <v>0</v>
      </c>
      <c r="AC2332" s="67" t="str">
        <f t="shared" si="72"/>
        <v xml:space="preserve"> </v>
      </c>
      <c r="AD2332" s="70">
        <v>1835</v>
      </c>
      <c r="AE2332">
        <f>'Component Informations'!$Q338</f>
        <v>0</v>
      </c>
      <c r="AF2332">
        <f>'Component Informations'!$R338</f>
        <v>0</v>
      </c>
      <c r="AG2332" s="73">
        <f>'Component Informations'!$S338</f>
        <v>0</v>
      </c>
      <c r="AM2332" t="str">
        <f t="shared" si="73"/>
        <v xml:space="preserve"> </v>
      </c>
    </row>
    <row r="2333" spans="19:39">
      <c r="S2333" s="70">
        <v>333</v>
      </c>
      <c r="T2333" s="73">
        <f>'Product Informations'!$R341</f>
        <v>0</v>
      </c>
      <c r="U2333" s="73">
        <f>'Product Informations'!$S341</f>
        <v>0</v>
      </c>
      <c r="V2333" s="73">
        <f>'Product Informations'!$T341</f>
        <v>0</v>
      </c>
      <c r="AC2333" s="67" t="str">
        <f t="shared" si="72"/>
        <v xml:space="preserve"> </v>
      </c>
      <c r="AD2333" s="70">
        <v>1836</v>
      </c>
      <c r="AE2333">
        <f>'Component Informations'!$Q339</f>
        <v>0</v>
      </c>
      <c r="AF2333">
        <f>'Component Informations'!$R339</f>
        <v>0</v>
      </c>
      <c r="AG2333" s="73">
        <f>'Component Informations'!$S339</f>
        <v>0</v>
      </c>
      <c r="AM2333" t="str">
        <f t="shared" si="73"/>
        <v xml:space="preserve"> </v>
      </c>
    </row>
    <row r="2334" spans="19:39">
      <c r="S2334" s="70">
        <v>334</v>
      </c>
      <c r="T2334" s="73">
        <f>'Product Informations'!$R342</f>
        <v>0</v>
      </c>
      <c r="U2334" s="73">
        <f>'Product Informations'!$S342</f>
        <v>0</v>
      </c>
      <c r="V2334" s="73">
        <f>'Product Informations'!$T342</f>
        <v>0</v>
      </c>
      <c r="AC2334" s="67" t="str">
        <f t="shared" si="72"/>
        <v xml:space="preserve"> </v>
      </c>
      <c r="AD2334" s="70">
        <v>1837</v>
      </c>
      <c r="AE2334">
        <f>'Component Informations'!$Q340</f>
        <v>0</v>
      </c>
      <c r="AF2334">
        <f>'Component Informations'!$R340</f>
        <v>0</v>
      </c>
      <c r="AG2334" s="73">
        <f>'Component Informations'!$S340</f>
        <v>0</v>
      </c>
      <c r="AM2334" t="str">
        <f t="shared" si="73"/>
        <v xml:space="preserve"> </v>
      </c>
    </row>
    <row r="2335" spans="19:39">
      <c r="S2335" s="70">
        <v>335</v>
      </c>
      <c r="T2335" s="73">
        <f>'Product Informations'!$R343</f>
        <v>0</v>
      </c>
      <c r="U2335" s="73">
        <f>'Product Informations'!$S343</f>
        <v>0</v>
      </c>
      <c r="V2335" s="73">
        <f>'Product Informations'!$T343</f>
        <v>0</v>
      </c>
      <c r="AC2335" s="67" t="str">
        <f t="shared" si="72"/>
        <v xml:space="preserve"> </v>
      </c>
      <c r="AD2335" s="70">
        <v>1838</v>
      </c>
      <c r="AE2335">
        <f>'Component Informations'!$Q341</f>
        <v>0</v>
      </c>
      <c r="AF2335">
        <f>'Component Informations'!$R341</f>
        <v>0</v>
      </c>
      <c r="AG2335" s="73">
        <f>'Component Informations'!$S341</f>
        <v>0</v>
      </c>
      <c r="AM2335" t="str">
        <f t="shared" si="73"/>
        <v xml:space="preserve"> </v>
      </c>
    </row>
    <row r="2336" spans="19:39">
      <c r="S2336" s="70">
        <v>336</v>
      </c>
      <c r="T2336" s="73">
        <f>'Product Informations'!$R344</f>
        <v>0</v>
      </c>
      <c r="U2336" s="73">
        <f>'Product Informations'!$S344</f>
        <v>0</v>
      </c>
      <c r="V2336" s="73">
        <f>'Product Informations'!$T344</f>
        <v>0</v>
      </c>
      <c r="AC2336" s="67" t="str">
        <f t="shared" si="72"/>
        <v xml:space="preserve"> </v>
      </c>
      <c r="AD2336" s="70">
        <v>1839</v>
      </c>
      <c r="AE2336">
        <f>'Component Informations'!$Q342</f>
        <v>0</v>
      </c>
      <c r="AF2336">
        <f>'Component Informations'!$R342</f>
        <v>0</v>
      </c>
      <c r="AG2336" s="73">
        <f>'Component Informations'!$S342</f>
        <v>0</v>
      </c>
      <c r="AM2336" t="str">
        <f t="shared" si="73"/>
        <v xml:space="preserve"> </v>
      </c>
    </row>
    <row r="2337" spans="19:39">
      <c r="S2337" s="70">
        <v>337</v>
      </c>
      <c r="T2337" s="73">
        <f>'Product Informations'!$R345</f>
        <v>0</v>
      </c>
      <c r="U2337" s="73">
        <f>'Product Informations'!$S345</f>
        <v>0</v>
      </c>
      <c r="V2337" s="73">
        <f>'Product Informations'!$T345</f>
        <v>0</v>
      </c>
      <c r="AC2337" s="67" t="str">
        <f t="shared" si="72"/>
        <v xml:space="preserve"> </v>
      </c>
      <c r="AD2337" s="70">
        <v>1840</v>
      </c>
      <c r="AE2337">
        <f>'Component Informations'!$Q343</f>
        <v>0</v>
      </c>
      <c r="AF2337">
        <f>'Component Informations'!$R343</f>
        <v>0</v>
      </c>
      <c r="AG2337" s="73">
        <f>'Component Informations'!$S343</f>
        <v>0</v>
      </c>
      <c r="AM2337" t="str">
        <f t="shared" si="73"/>
        <v xml:space="preserve"> </v>
      </c>
    </row>
    <row r="2338" spans="19:39">
      <c r="S2338" s="70">
        <v>338</v>
      </c>
      <c r="T2338" s="73">
        <f>'Product Informations'!$R346</f>
        <v>0</v>
      </c>
      <c r="U2338" s="73">
        <f>'Product Informations'!$S346</f>
        <v>0</v>
      </c>
      <c r="V2338" s="73">
        <f>'Product Informations'!$T346</f>
        <v>0</v>
      </c>
      <c r="AC2338" s="67" t="str">
        <f t="shared" si="72"/>
        <v xml:space="preserve"> </v>
      </c>
      <c r="AD2338" s="70">
        <v>1841</v>
      </c>
      <c r="AE2338">
        <f>'Component Informations'!$Q344</f>
        <v>0</v>
      </c>
      <c r="AF2338">
        <f>'Component Informations'!$R344</f>
        <v>0</v>
      </c>
      <c r="AG2338" s="73">
        <f>'Component Informations'!$S344</f>
        <v>0</v>
      </c>
      <c r="AM2338" t="str">
        <f t="shared" si="73"/>
        <v xml:space="preserve"> </v>
      </c>
    </row>
    <row r="2339" spans="19:39">
      <c r="S2339" s="70">
        <v>339</v>
      </c>
      <c r="T2339" s="73">
        <f>'Product Informations'!$R347</f>
        <v>0</v>
      </c>
      <c r="U2339" s="73">
        <f>'Product Informations'!$S347</f>
        <v>0</v>
      </c>
      <c r="V2339" s="73">
        <f>'Product Informations'!$T347</f>
        <v>0</v>
      </c>
      <c r="AC2339" s="67" t="str">
        <f t="shared" si="72"/>
        <v xml:space="preserve"> </v>
      </c>
      <c r="AD2339" s="70">
        <v>1842</v>
      </c>
      <c r="AE2339">
        <f>'Component Informations'!$Q345</f>
        <v>0</v>
      </c>
      <c r="AF2339">
        <f>'Component Informations'!$R345</f>
        <v>0</v>
      </c>
      <c r="AG2339" s="73">
        <f>'Component Informations'!$S345</f>
        <v>0</v>
      </c>
      <c r="AM2339" t="str">
        <f t="shared" si="73"/>
        <v xml:space="preserve"> </v>
      </c>
    </row>
    <row r="2340" spans="19:39">
      <c r="S2340" s="70">
        <v>340</v>
      </c>
      <c r="T2340" s="73">
        <f>'Product Informations'!$R348</f>
        <v>0</v>
      </c>
      <c r="U2340" s="73">
        <f>'Product Informations'!$S348</f>
        <v>0</v>
      </c>
      <c r="V2340" s="73">
        <f>'Product Informations'!$T348</f>
        <v>0</v>
      </c>
      <c r="AC2340" s="67" t="str">
        <f t="shared" si="72"/>
        <v xml:space="preserve"> </v>
      </c>
      <c r="AD2340" s="70">
        <v>1843</v>
      </c>
      <c r="AE2340">
        <f>'Component Informations'!$Q346</f>
        <v>0</v>
      </c>
      <c r="AF2340">
        <f>'Component Informations'!$R346</f>
        <v>0</v>
      </c>
      <c r="AG2340" s="73">
        <f>'Component Informations'!$S346</f>
        <v>0</v>
      </c>
      <c r="AM2340" t="str">
        <f t="shared" si="73"/>
        <v xml:space="preserve"> </v>
      </c>
    </row>
    <row r="2341" spans="19:39">
      <c r="S2341" s="70">
        <v>341</v>
      </c>
      <c r="T2341" s="73">
        <f>'Product Informations'!$R349</f>
        <v>0</v>
      </c>
      <c r="U2341" s="73">
        <f>'Product Informations'!$S349</f>
        <v>0</v>
      </c>
      <c r="V2341" s="73">
        <f>'Product Informations'!$T349</f>
        <v>0</v>
      </c>
      <c r="AC2341" s="67" t="str">
        <f t="shared" si="72"/>
        <v xml:space="preserve"> </v>
      </c>
      <c r="AD2341" s="70">
        <v>1844</v>
      </c>
      <c r="AE2341">
        <f>'Component Informations'!$Q347</f>
        <v>0</v>
      </c>
      <c r="AF2341">
        <f>'Component Informations'!$R347</f>
        <v>0</v>
      </c>
      <c r="AG2341" s="73">
        <f>'Component Informations'!$S347</f>
        <v>0</v>
      </c>
      <c r="AM2341" t="str">
        <f t="shared" si="73"/>
        <v xml:space="preserve"> </v>
      </c>
    </row>
    <row r="2342" spans="19:39">
      <c r="S2342" s="70">
        <v>342</v>
      </c>
      <c r="T2342" s="73">
        <f>'Product Informations'!$R350</f>
        <v>0</v>
      </c>
      <c r="U2342" s="73">
        <f>'Product Informations'!$S350</f>
        <v>0</v>
      </c>
      <c r="V2342" s="73">
        <f>'Product Informations'!$T350</f>
        <v>0</v>
      </c>
      <c r="AC2342" s="67" t="str">
        <f t="shared" si="72"/>
        <v xml:space="preserve"> </v>
      </c>
      <c r="AD2342" s="70">
        <v>1845</v>
      </c>
      <c r="AE2342">
        <f>'Component Informations'!$Q348</f>
        <v>0</v>
      </c>
      <c r="AF2342">
        <f>'Component Informations'!$R348</f>
        <v>0</v>
      </c>
      <c r="AG2342" s="73">
        <f>'Component Informations'!$S348</f>
        <v>0</v>
      </c>
      <c r="AM2342" t="str">
        <f t="shared" si="73"/>
        <v xml:space="preserve"> </v>
      </c>
    </row>
    <row r="2343" spans="19:39">
      <c r="S2343" s="70">
        <v>343</v>
      </c>
      <c r="T2343" s="73">
        <f>'Product Informations'!$R351</f>
        <v>0</v>
      </c>
      <c r="U2343" s="73">
        <f>'Product Informations'!$S351</f>
        <v>0</v>
      </c>
      <c r="V2343" s="73">
        <f>'Product Informations'!$T351</f>
        <v>0</v>
      </c>
      <c r="AC2343" s="67" t="str">
        <f t="shared" si="72"/>
        <v xml:space="preserve"> </v>
      </c>
      <c r="AD2343" s="70">
        <v>1846</v>
      </c>
      <c r="AE2343">
        <f>'Component Informations'!$Q349</f>
        <v>0</v>
      </c>
      <c r="AF2343">
        <f>'Component Informations'!$R349</f>
        <v>0</v>
      </c>
      <c r="AG2343" s="73">
        <f>'Component Informations'!$S349</f>
        <v>0</v>
      </c>
      <c r="AM2343" t="str">
        <f t="shared" si="73"/>
        <v xml:space="preserve"> </v>
      </c>
    </row>
    <row r="2344" spans="19:39">
      <c r="S2344" s="70">
        <v>344</v>
      </c>
      <c r="T2344" s="73">
        <f>'Product Informations'!$R352</f>
        <v>0</v>
      </c>
      <c r="U2344" s="73">
        <f>'Product Informations'!$S352</f>
        <v>0</v>
      </c>
      <c r="V2344" s="73">
        <f>'Product Informations'!$T352</f>
        <v>0</v>
      </c>
      <c r="AC2344" s="67" t="str">
        <f t="shared" si="72"/>
        <v xml:space="preserve"> </v>
      </c>
      <c r="AD2344" s="70">
        <v>1847</v>
      </c>
      <c r="AE2344">
        <f>'Component Informations'!$Q350</f>
        <v>0</v>
      </c>
      <c r="AF2344">
        <f>'Component Informations'!$R350</f>
        <v>0</v>
      </c>
      <c r="AG2344" s="73">
        <f>'Component Informations'!$S350</f>
        <v>0</v>
      </c>
      <c r="AM2344" t="str">
        <f t="shared" si="73"/>
        <v xml:space="preserve"> </v>
      </c>
    </row>
    <row r="2345" spans="19:39">
      <c r="S2345" s="70">
        <v>345</v>
      </c>
      <c r="T2345" s="73">
        <f>'Product Informations'!$R353</f>
        <v>0</v>
      </c>
      <c r="U2345" s="73">
        <f>'Product Informations'!$S353</f>
        <v>0</v>
      </c>
      <c r="V2345" s="73">
        <f>'Product Informations'!$T353</f>
        <v>0</v>
      </c>
      <c r="AC2345" s="67" t="str">
        <f t="shared" si="72"/>
        <v xml:space="preserve"> </v>
      </c>
      <c r="AD2345" s="70">
        <v>1848</v>
      </c>
      <c r="AE2345">
        <f>'Component Informations'!$Q351</f>
        <v>0</v>
      </c>
      <c r="AF2345">
        <f>'Component Informations'!$R351</f>
        <v>0</v>
      </c>
      <c r="AG2345" s="73">
        <f>'Component Informations'!$S351</f>
        <v>0</v>
      </c>
      <c r="AM2345" t="str">
        <f t="shared" si="73"/>
        <v xml:space="preserve"> </v>
      </c>
    </row>
    <row r="2346" spans="19:39">
      <c r="S2346" s="70">
        <v>346</v>
      </c>
      <c r="T2346" s="73">
        <f>'Product Informations'!$R354</f>
        <v>0</v>
      </c>
      <c r="U2346" s="73">
        <f>'Product Informations'!$S354</f>
        <v>0</v>
      </c>
      <c r="V2346" s="73">
        <f>'Product Informations'!$T354</f>
        <v>0</v>
      </c>
      <c r="AC2346" s="67" t="str">
        <f t="shared" si="72"/>
        <v xml:space="preserve"> </v>
      </c>
      <c r="AD2346" s="70">
        <v>1849</v>
      </c>
      <c r="AE2346">
        <f>'Component Informations'!$Q352</f>
        <v>0</v>
      </c>
      <c r="AF2346">
        <f>'Component Informations'!$R352</f>
        <v>0</v>
      </c>
      <c r="AG2346" s="73">
        <f>'Component Informations'!$S352</f>
        <v>0</v>
      </c>
      <c r="AM2346" t="str">
        <f t="shared" si="73"/>
        <v xml:space="preserve"> </v>
      </c>
    </row>
    <row r="2347" spans="19:39">
      <c r="S2347" s="70">
        <v>347</v>
      </c>
      <c r="T2347" s="73">
        <f>'Product Informations'!$R355</f>
        <v>0</v>
      </c>
      <c r="U2347" s="73">
        <f>'Product Informations'!$S355</f>
        <v>0</v>
      </c>
      <c r="V2347" s="73">
        <f>'Product Informations'!$T355</f>
        <v>0</v>
      </c>
      <c r="AC2347" s="67" t="str">
        <f t="shared" si="72"/>
        <v xml:space="preserve"> </v>
      </c>
      <c r="AD2347" s="70">
        <v>1850</v>
      </c>
      <c r="AE2347">
        <f>'Component Informations'!$Q353</f>
        <v>0</v>
      </c>
      <c r="AF2347">
        <f>'Component Informations'!$R353</f>
        <v>0</v>
      </c>
      <c r="AG2347" s="73">
        <f>'Component Informations'!$S353</f>
        <v>0</v>
      </c>
      <c r="AM2347" t="str">
        <f t="shared" si="73"/>
        <v xml:space="preserve"> </v>
      </c>
    </row>
    <row r="2348" spans="19:39">
      <c r="S2348" s="70">
        <v>348</v>
      </c>
      <c r="T2348" s="73">
        <f>'Product Informations'!$R356</f>
        <v>0</v>
      </c>
      <c r="U2348" s="73">
        <f>'Product Informations'!$S356</f>
        <v>0</v>
      </c>
      <c r="V2348" s="73">
        <f>'Product Informations'!$T356</f>
        <v>0</v>
      </c>
      <c r="AC2348" s="67" t="str">
        <f t="shared" si="72"/>
        <v xml:space="preserve"> </v>
      </c>
      <c r="AD2348" s="70">
        <v>1851</v>
      </c>
      <c r="AE2348">
        <f>'Component Informations'!$Q354</f>
        <v>0</v>
      </c>
      <c r="AF2348">
        <f>'Component Informations'!$R354</f>
        <v>0</v>
      </c>
      <c r="AG2348" s="73">
        <f>'Component Informations'!$S354</f>
        <v>0</v>
      </c>
      <c r="AM2348" t="str">
        <f t="shared" si="73"/>
        <v xml:space="preserve"> </v>
      </c>
    </row>
    <row r="2349" spans="19:39">
      <c r="S2349" s="70">
        <v>349</v>
      </c>
      <c r="T2349" s="73">
        <f>'Product Informations'!$R357</f>
        <v>0</v>
      </c>
      <c r="U2349" s="73">
        <f>'Product Informations'!$S357</f>
        <v>0</v>
      </c>
      <c r="V2349" s="73">
        <f>'Product Informations'!$T357</f>
        <v>0</v>
      </c>
      <c r="AC2349" s="67" t="str">
        <f t="shared" si="72"/>
        <v xml:space="preserve"> </v>
      </c>
      <c r="AD2349" s="70">
        <v>1852</v>
      </c>
      <c r="AE2349">
        <f>'Component Informations'!$Q355</f>
        <v>0</v>
      </c>
      <c r="AF2349">
        <f>'Component Informations'!$R355</f>
        <v>0</v>
      </c>
      <c r="AG2349" s="73">
        <f>'Component Informations'!$S355</f>
        <v>0</v>
      </c>
      <c r="AM2349" t="str">
        <f t="shared" si="73"/>
        <v xml:space="preserve"> </v>
      </c>
    </row>
    <row r="2350" spans="19:39">
      <c r="S2350" s="70">
        <v>350</v>
      </c>
      <c r="T2350" s="73">
        <f>'Product Informations'!$R358</f>
        <v>0</v>
      </c>
      <c r="U2350" s="73">
        <f>'Product Informations'!$S358</f>
        <v>0</v>
      </c>
      <c r="V2350" s="73">
        <f>'Product Informations'!$T358</f>
        <v>0</v>
      </c>
      <c r="AC2350" s="67" t="str">
        <f t="shared" si="72"/>
        <v xml:space="preserve"> </v>
      </c>
      <c r="AD2350" s="70">
        <v>1853</v>
      </c>
      <c r="AE2350">
        <f>'Component Informations'!$Q356</f>
        <v>0</v>
      </c>
      <c r="AF2350">
        <f>'Component Informations'!$R356</f>
        <v>0</v>
      </c>
      <c r="AG2350" s="73">
        <f>'Component Informations'!$S356</f>
        <v>0</v>
      </c>
      <c r="AM2350" t="str">
        <f t="shared" si="73"/>
        <v xml:space="preserve"> </v>
      </c>
    </row>
    <row r="2351" spans="19:39">
      <c r="S2351" s="70">
        <v>351</v>
      </c>
      <c r="T2351" s="73">
        <f>'Product Informations'!$R359</f>
        <v>0</v>
      </c>
      <c r="U2351" s="73">
        <f>'Product Informations'!$S359</f>
        <v>0</v>
      </c>
      <c r="V2351" s="73">
        <f>'Product Informations'!$T359</f>
        <v>0</v>
      </c>
      <c r="AC2351" s="67" t="str">
        <f t="shared" si="72"/>
        <v xml:space="preserve"> </v>
      </c>
      <c r="AD2351" s="70">
        <v>1854</v>
      </c>
      <c r="AE2351">
        <f>'Component Informations'!$Q357</f>
        <v>0</v>
      </c>
      <c r="AF2351">
        <f>'Component Informations'!$R357</f>
        <v>0</v>
      </c>
      <c r="AG2351" s="73">
        <f>'Component Informations'!$S357</f>
        <v>0</v>
      </c>
      <c r="AM2351" t="str">
        <f t="shared" si="73"/>
        <v xml:space="preserve"> </v>
      </c>
    </row>
    <row r="2352" spans="19:39">
      <c r="S2352" s="70">
        <v>352</v>
      </c>
      <c r="T2352" s="73">
        <f>'Product Informations'!$R360</f>
        <v>0</v>
      </c>
      <c r="U2352" s="73">
        <f>'Product Informations'!$S360</f>
        <v>0</v>
      </c>
      <c r="V2352" s="73">
        <f>'Product Informations'!$T360</f>
        <v>0</v>
      </c>
      <c r="AC2352" s="67" t="str">
        <f t="shared" si="72"/>
        <v xml:space="preserve"> </v>
      </c>
      <c r="AD2352" s="70">
        <v>1855</v>
      </c>
      <c r="AE2352">
        <f>'Component Informations'!$Q358</f>
        <v>0</v>
      </c>
      <c r="AF2352">
        <f>'Component Informations'!$R358</f>
        <v>0</v>
      </c>
      <c r="AG2352" s="73">
        <f>'Component Informations'!$S358</f>
        <v>0</v>
      </c>
      <c r="AM2352" t="str">
        <f t="shared" si="73"/>
        <v xml:space="preserve"> </v>
      </c>
    </row>
    <row r="2353" spans="19:39">
      <c r="S2353" s="70">
        <v>353</v>
      </c>
      <c r="T2353" s="73">
        <f>'Product Informations'!$R361</f>
        <v>0</v>
      </c>
      <c r="U2353" s="73">
        <f>'Product Informations'!$S361</f>
        <v>0</v>
      </c>
      <c r="V2353" s="73">
        <f>'Product Informations'!$T361</f>
        <v>0</v>
      </c>
      <c r="AC2353" s="67" t="str">
        <f t="shared" si="72"/>
        <v xml:space="preserve"> </v>
      </c>
      <c r="AD2353" s="70">
        <v>1856</v>
      </c>
      <c r="AE2353">
        <f>'Component Informations'!$Q359</f>
        <v>0</v>
      </c>
      <c r="AF2353">
        <f>'Component Informations'!$R359</f>
        <v>0</v>
      </c>
      <c r="AG2353" s="73">
        <f>'Component Informations'!$S359</f>
        <v>0</v>
      </c>
      <c r="AM2353" t="str">
        <f t="shared" si="73"/>
        <v xml:space="preserve"> </v>
      </c>
    </row>
    <row r="2354" spans="19:39">
      <c r="S2354" s="70">
        <v>354</v>
      </c>
      <c r="T2354" s="73">
        <f>'Product Informations'!$R362</f>
        <v>0</v>
      </c>
      <c r="U2354" s="73">
        <f>'Product Informations'!$S362</f>
        <v>0</v>
      </c>
      <c r="V2354" s="73">
        <f>'Product Informations'!$T362</f>
        <v>0</v>
      </c>
      <c r="AC2354" s="67" t="str">
        <f t="shared" si="72"/>
        <v xml:space="preserve"> </v>
      </c>
      <c r="AD2354" s="70">
        <v>1857</v>
      </c>
      <c r="AE2354">
        <f>'Component Informations'!$Q360</f>
        <v>0</v>
      </c>
      <c r="AF2354">
        <f>'Component Informations'!$R360</f>
        <v>0</v>
      </c>
      <c r="AG2354" s="73">
        <f>'Component Informations'!$S360</f>
        <v>0</v>
      </c>
      <c r="AM2354" t="str">
        <f t="shared" si="73"/>
        <v xml:space="preserve"> </v>
      </c>
    </row>
    <row r="2355" spans="19:39">
      <c r="S2355" s="70">
        <v>355</v>
      </c>
      <c r="T2355" s="73">
        <f>'Product Informations'!$R363</f>
        <v>0</v>
      </c>
      <c r="U2355" s="73">
        <f>'Product Informations'!$S363</f>
        <v>0</v>
      </c>
      <c r="V2355" s="73">
        <f>'Product Informations'!$T363</f>
        <v>0</v>
      </c>
      <c r="AC2355" s="67" t="str">
        <f t="shared" si="72"/>
        <v xml:space="preserve"> </v>
      </c>
      <c r="AD2355" s="70">
        <v>1858</v>
      </c>
      <c r="AE2355">
        <f>'Component Informations'!$Q361</f>
        <v>0</v>
      </c>
      <c r="AF2355">
        <f>'Component Informations'!$R361</f>
        <v>0</v>
      </c>
      <c r="AG2355" s="73">
        <f>'Component Informations'!$S361</f>
        <v>0</v>
      </c>
      <c r="AM2355" t="str">
        <f t="shared" si="73"/>
        <v xml:space="preserve"> </v>
      </c>
    </row>
    <row r="2356" spans="19:39">
      <c r="S2356" s="70">
        <v>356</v>
      </c>
      <c r="T2356" s="73">
        <f>'Product Informations'!$R364</f>
        <v>0</v>
      </c>
      <c r="U2356" s="73">
        <f>'Product Informations'!$S364</f>
        <v>0</v>
      </c>
      <c r="V2356" s="73">
        <f>'Product Informations'!$T364</f>
        <v>0</v>
      </c>
      <c r="AC2356" s="67" t="str">
        <f t="shared" si="72"/>
        <v xml:space="preserve"> </v>
      </c>
      <c r="AD2356" s="70">
        <v>1859</v>
      </c>
      <c r="AE2356">
        <f>'Component Informations'!$Q362</f>
        <v>0</v>
      </c>
      <c r="AF2356">
        <f>'Component Informations'!$R362</f>
        <v>0</v>
      </c>
      <c r="AG2356" s="73">
        <f>'Component Informations'!$S362</f>
        <v>0</v>
      </c>
      <c r="AM2356" t="str">
        <f t="shared" si="73"/>
        <v xml:space="preserve"> </v>
      </c>
    </row>
    <row r="2357" spans="19:39">
      <c r="S2357" s="70">
        <v>357</v>
      </c>
      <c r="T2357" s="73">
        <f>'Product Informations'!$R365</f>
        <v>0</v>
      </c>
      <c r="U2357" s="73">
        <f>'Product Informations'!$S365</f>
        <v>0</v>
      </c>
      <c r="V2357" s="73">
        <f>'Product Informations'!$T365</f>
        <v>0</v>
      </c>
      <c r="AC2357" s="67" t="str">
        <f t="shared" si="72"/>
        <v xml:space="preserve"> </v>
      </c>
      <c r="AD2357" s="70">
        <v>1860</v>
      </c>
      <c r="AE2357">
        <f>'Component Informations'!$Q363</f>
        <v>0</v>
      </c>
      <c r="AF2357">
        <f>'Component Informations'!$R363</f>
        <v>0</v>
      </c>
      <c r="AG2357" s="73">
        <f>'Component Informations'!$S363</f>
        <v>0</v>
      </c>
      <c r="AM2357" t="str">
        <f t="shared" si="73"/>
        <v xml:space="preserve"> </v>
      </c>
    </row>
    <row r="2358" spans="19:39">
      <c r="S2358" s="70">
        <v>358</v>
      </c>
      <c r="T2358" s="73">
        <f>'Product Informations'!$R366</f>
        <v>0</v>
      </c>
      <c r="U2358" s="73">
        <f>'Product Informations'!$S366</f>
        <v>0</v>
      </c>
      <c r="V2358" s="73">
        <f>'Product Informations'!$T366</f>
        <v>0</v>
      </c>
      <c r="AC2358" s="67" t="str">
        <f t="shared" si="72"/>
        <v xml:space="preserve"> </v>
      </c>
      <c r="AD2358" s="70">
        <v>1861</v>
      </c>
      <c r="AE2358">
        <f>'Component Informations'!$Q364</f>
        <v>0</v>
      </c>
      <c r="AF2358">
        <f>'Component Informations'!$R364</f>
        <v>0</v>
      </c>
      <c r="AG2358" s="73">
        <f>'Component Informations'!$S364</f>
        <v>0</v>
      </c>
      <c r="AM2358" t="str">
        <f t="shared" si="73"/>
        <v xml:space="preserve"> </v>
      </c>
    </row>
    <row r="2359" spans="19:39">
      <c r="S2359" s="70">
        <v>359</v>
      </c>
      <c r="T2359" s="73">
        <f>'Product Informations'!$R367</f>
        <v>0</v>
      </c>
      <c r="U2359" s="73">
        <f>'Product Informations'!$S367</f>
        <v>0</v>
      </c>
      <c r="V2359" s="73">
        <f>'Product Informations'!$T367</f>
        <v>0</v>
      </c>
      <c r="AC2359" s="67" t="str">
        <f t="shared" si="72"/>
        <v xml:space="preserve"> </v>
      </c>
      <c r="AD2359" s="70">
        <v>1862</v>
      </c>
      <c r="AE2359">
        <f>'Component Informations'!$Q365</f>
        <v>0</v>
      </c>
      <c r="AF2359">
        <f>'Component Informations'!$R365</f>
        <v>0</v>
      </c>
      <c r="AG2359" s="73">
        <f>'Component Informations'!$S365</f>
        <v>0</v>
      </c>
      <c r="AM2359" t="str">
        <f t="shared" si="73"/>
        <v xml:space="preserve"> </v>
      </c>
    </row>
    <row r="2360" spans="19:39">
      <c r="S2360" s="70">
        <v>360</v>
      </c>
      <c r="T2360" s="73">
        <f>'Product Informations'!$R368</f>
        <v>0</v>
      </c>
      <c r="U2360" s="73">
        <f>'Product Informations'!$S368</f>
        <v>0</v>
      </c>
      <c r="V2360" s="73">
        <f>'Product Informations'!$T368</f>
        <v>0</v>
      </c>
      <c r="AC2360" s="67" t="str">
        <f t="shared" si="72"/>
        <v xml:space="preserve"> </v>
      </c>
      <c r="AD2360" s="70">
        <v>1863</v>
      </c>
      <c r="AE2360">
        <f>'Component Informations'!$Q366</f>
        <v>0</v>
      </c>
      <c r="AF2360">
        <f>'Component Informations'!$R366</f>
        <v>0</v>
      </c>
      <c r="AG2360" s="73">
        <f>'Component Informations'!$S366</f>
        <v>0</v>
      </c>
      <c r="AM2360" t="str">
        <f t="shared" si="73"/>
        <v xml:space="preserve"> </v>
      </c>
    </row>
    <row r="2361" spans="19:39">
      <c r="S2361" s="70">
        <v>361</v>
      </c>
      <c r="T2361" s="73">
        <f>'Product Informations'!$R369</f>
        <v>0</v>
      </c>
      <c r="U2361" s="73">
        <f>'Product Informations'!$S369</f>
        <v>0</v>
      </c>
      <c r="V2361" s="73">
        <f>'Product Informations'!$T369</f>
        <v>0</v>
      </c>
      <c r="AC2361" s="67" t="str">
        <f t="shared" si="72"/>
        <v xml:space="preserve"> </v>
      </c>
      <c r="AD2361" s="70">
        <v>1864</v>
      </c>
      <c r="AE2361">
        <f>'Component Informations'!$Q367</f>
        <v>0</v>
      </c>
      <c r="AF2361">
        <f>'Component Informations'!$R367</f>
        <v>0</v>
      </c>
      <c r="AG2361" s="73">
        <f>'Component Informations'!$S367</f>
        <v>0</v>
      </c>
      <c r="AM2361" t="str">
        <f t="shared" si="73"/>
        <v xml:space="preserve"> </v>
      </c>
    </row>
    <row r="2362" spans="19:39">
      <c r="S2362" s="70">
        <v>362</v>
      </c>
      <c r="T2362" s="73">
        <f>'Product Informations'!$R370</f>
        <v>0</v>
      </c>
      <c r="U2362" s="73">
        <f>'Product Informations'!$S370</f>
        <v>0</v>
      </c>
      <c r="V2362" s="73">
        <f>'Product Informations'!$T370</f>
        <v>0</v>
      </c>
      <c r="AC2362" s="67" t="str">
        <f t="shared" si="72"/>
        <v xml:space="preserve"> </v>
      </c>
      <c r="AD2362" s="70">
        <v>1865</v>
      </c>
      <c r="AE2362">
        <f>'Component Informations'!$Q368</f>
        <v>0</v>
      </c>
      <c r="AF2362">
        <f>'Component Informations'!$R368</f>
        <v>0</v>
      </c>
      <c r="AG2362" s="73">
        <f>'Component Informations'!$S368</f>
        <v>0</v>
      </c>
      <c r="AM2362" t="str">
        <f t="shared" si="73"/>
        <v xml:space="preserve"> </v>
      </c>
    </row>
    <row r="2363" spans="19:39">
      <c r="S2363" s="70">
        <v>363</v>
      </c>
      <c r="T2363" s="73">
        <f>'Product Informations'!$R371</f>
        <v>0</v>
      </c>
      <c r="U2363" s="73">
        <f>'Product Informations'!$S371</f>
        <v>0</v>
      </c>
      <c r="V2363" s="73">
        <f>'Product Informations'!$T371</f>
        <v>0</v>
      </c>
      <c r="AC2363" s="67" t="str">
        <f t="shared" si="72"/>
        <v xml:space="preserve"> </v>
      </c>
      <c r="AD2363" s="70">
        <v>1866</v>
      </c>
      <c r="AE2363">
        <f>'Component Informations'!$Q369</f>
        <v>0</v>
      </c>
      <c r="AF2363">
        <f>'Component Informations'!$R369</f>
        <v>0</v>
      </c>
      <c r="AG2363" s="73">
        <f>'Component Informations'!$S369</f>
        <v>0</v>
      </c>
      <c r="AM2363" t="str">
        <f t="shared" si="73"/>
        <v xml:space="preserve"> </v>
      </c>
    </row>
    <row r="2364" spans="19:39">
      <c r="S2364" s="70">
        <v>364</v>
      </c>
      <c r="T2364" s="73">
        <f>'Product Informations'!$R372</f>
        <v>0</v>
      </c>
      <c r="U2364" s="73">
        <f>'Product Informations'!$S372</f>
        <v>0</v>
      </c>
      <c r="V2364" s="73">
        <f>'Product Informations'!$T372</f>
        <v>0</v>
      </c>
      <c r="AC2364" s="67" t="str">
        <f t="shared" si="72"/>
        <v xml:space="preserve"> </v>
      </c>
      <c r="AD2364" s="70">
        <v>1867</v>
      </c>
      <c r="AE2364">
        <f>'Component Informations'!$Q370</f>
        <v>0</v>
      </c>
      <c r="AF2364">
        <f>'Component Informations'!$R370</f>
        <v>0</v>
      </c>
      <c r="AG2364" s="73">
        <f>'Component Informations'!$S370</f>
        <v>0</v>
      </c>
      <c r="AM2364" t="str">
        <f t="shared" si="73"/>
        <v xml:space="preserve"> </v>
      </c>
    </row>
    <row r="2365" spans="19:39">
      <c r="S2365" s="70">
        <v>365</v>
      </c>
      <c r="T2365" s="73">
        <f>'Product Informations'!$R373</f>
        <v>0</v>
      </c>
      <c r="U2365" s="73">
        <f>'Product Informations'!$S373</f>
        <v>0</v>
      </c>
      <c r="V2365" s="73">
        <f>'Product Informations'!$T373</f>
        <v>0</v>
      </c>
      <c r="AC2365" s="67" t="str">
        <f t="shared" si="72"/>
        <v xml:space="preserve"> </v>
      </c>
      <c r="AD2365" s="70">
        <v>1868</v>
      </c>
      <c r="AE2365">
        <f>'Component Informations'!$Q371</f>
        <v>0</v>
      </c>
      <c r="AF2365">
        <f>'Component Informations'!$R371</f>
        <v>0</v>
      </c>
      <c r="AG2365" s="73">
        <f>'Component Informations'!$S371</f>
        <v>0</v>
      </c>
      <c r="AM2365" t="str">
        <f t="shared" si="73"/>
        <v xml:space="preserve"> </v>
      </c>
    </row>
    <row r="2366" spans="19:39">
      <c r="S2366" s="70">
        <v>366</v>
      </c>
      <c r="T2366" s="73">
        <f>'Product Informations'!$R374</f>
        <v>0</v>
      </c>
      <c r="U2366" s="73">
        <f>'Product Informations'!$S374</f>
        <v>0</v>
      </c>
      <c r="V2366" s="73">
        <f>'Product Informations'!$T374</f>
        <v>0</v>
      </c>
      <c r="AC2366" s="67" t="str">
        <f t="shared" si="72"/>
        <v xml:space="preserve"> </v>
      </c>
      <c r="AD2366" s="70">
        <v>1869</v>
      </c>
      <c r="AE2366">
        <f>'Component Informations'!$Q372</f>
        <v>0</v>
      </c>
      <c r="AF2366">
        <f>'Component Informations'!$R372</f>
        <v>0</v>
      </c>
      <c r="AG2366" s="73">
        <f>'Component Informations'!$S372</f>
        <v>0</v>
      </c>
      <c r="AM2366" t="str">
        <f t="shared" si="73"/>
        <v xml:space="preserve"> </v>
      </c>
    </row>
    <row r="2367" spans="19:39">
      <c r="S2367" s="70">
        <v>367</v>
      </c>
      <c r="T2367" s="73">
        <f>'Product Informations'!$R375</f>
        <v>0</v>
      </c>
      <c r="U2367" s="73">
        <f>'Product Informations'!$S375</f>
        <v>0</v>
      </c>
      <c r="V2367" s="73">
        <f>'Product Informations'!$T375</f>
        <v>0</v>
      </c>
      <c r="AC2367" s="67" t="str">
        <f t="shared" si="72"/>
        <v xml:space="preserve"> </v>
      </c>
      <c r="AD2367" s="70">
        <v>1870</v>
      </c>
      <c r="AE2367">
        <f>'Component Informations'!$Q373</f>
        <v>0</v>
      </c>
      <c r="AF2367">
        <f>'Component Informations'!$R373</f>
        <v>0</v>
      </c>
      <c r="AG2367" s="73">
        <f>'Component Informations'!$S373</f>
        <v>0</v>
      </c>
      <c r="AM2367" t="str">
        <f t="shared" si="73"/>
        <v xml:space="preserve"> </v>
      </c>
    </row>
    <row r="2368" spans="19:39">
      <c r="S2368" s="70">
        <v>368</v>
      </c>
      <c r="T2368" s="73">
        <f>'Product Informations'!$R376</f>
        <v>0</v>
      </c>
      <c r="U2368" s="73">
        <f>'Product Informations'!$S376</f>
        <v>0</v>
      </c>
      <c r="V2368" s="73">
        <f>'Product Informations'!$T376</f>
        <v>0</v>
      </c>
      <c r="AC2368" s="67" t="str">
        <f t="shared" si="72"/>
        <v xml:space="preserve"> </v>
      </c>
      <c r="AD2368" s="70">
        <v>1871</v>
      </c>
      <c r="AE2368">
        <f>'Component Informations'!$Q374</f>
        <v>0</v>
      </c>
      <c r="AF2368">
        <f>'Component Informations'!$R374</f>
        <v>0</v>
      </c>
      <c r="AG2368" s="73">
        <f>'Component Informations'!$S374</f>
        <v>0</v>
      </c>
      <c r="AM2368" t="str">
        <f t="shared" si="73"/>
        <v xml:space="preserve"> </v>
      </c>
    </row>
    <row r="2369" spans="19:39">
      <c r="S2369" s="70">
        <v>369</v>
      </c>
      <c r="T2369" s="73">
        <f>'Product Informations'!$R377</f>
        <v>0</v>
      </c>
      <c r="U2369" s="73">
        <f>'Product Informations'!$S377</f>
        <v>0</v>
      </c>
      <c r="V2369" s="73">
        <f>'Product Informations'!$T377</f>
        <v>0</v>
      </c>
      <c r="AC2369" s="67" t="str">
        <f t="shared" si="72"/>
        <v xml:space="preserve"> </v>
      </c>
      <c r="AD2369" s="70">
        <v>1872</v>
      </c>
      <c r="AE2369">
        <f>'Component Informations'!$Q375</f>
        <v>0</v>
      </c>
      <c r="AF2369">
        <f>'Component Informations'!$R375</f>
        <v>0</v>
      </c>
      <c r="AG2369" s="73">
        <f>'Component Informations'!$S375</f>
        <v>0</v>
      </c>
      <c r="AM2369" t="str">
        <f t="shared" si="73"/>
        <v xml:space="preserve"> </v>
      </c>
    </row>
    <row r="2370" spans="19:39">
      <c r="S2370" s="70">
        <v>370</v>
      </c>
      <c r="T2370" s="73">
        <f>'Product Informations'!$R378</f>
        <v>0</v>
      </c>
      <c r="U2370" s="73">
        <f>'Product Informations'!$S378</f>
        <v>0</v>
      </c>
      <c r="V2370" s="73">
        <f>'Product Informations'!$T378</f>
        <v>0</v>
      </c>
      <c r="AC2370" s="67" t="str">
        <f t="shared" ref="AC2370:AC2433" si="74">Z2370&amp;" "&amp;AA2370</f>
        <v xml:space="preserve"> </v>
      </c>
      <c r="AD2370" s="70">
        <v>1873</v>
      </c>
      <c r="AE2370">
        <f>'Component Informations'!$Q376</f>
        <v>0</v>
      </c>
      <c r="AF2370">
        <f>'Component Informations'!$R376</f>
        <v>0</v>
      </c>
      <c r="AG2370" s="73">
        <f>'Component Informations'!$S376</f>
        <v>0</v>
      </c>
      <c r="AM2370" t="str">
        <f t="shared" ref="AM2370:AM2433" si="75">AJ2370&amp;" "&amp;AK2370</f>
        <v xml:space="preserve"> </v>
      </c>
    </row>
    <row r="2371" spans="19:39">
      <c r="S2371" s="70">
        <v>371</v>
      </c>
      <c r="T2371" s="73">
        <f>'Product Informations'!$R379</f>
        <v>0</v>
      </c>
      <c r="U2371" s="73">
        <f>'Product Informations'!$S379</f>
        <v>0</v>
      </c>
      <c r="V2371" s="73">
        <f>'Product Informations'!$T379</f>
        <v>0</v>
      </c>
      <c r="AC2371" s="67" t="str">
        <f t="shared" si="74"/>
        <v xml:space="preserve"> </v>
      </c>
      <c r="AD2371" s="70">
        <v>1874</v>
      </c>
      <c r="AE2371">
        <f>'Component Informations'!$Q377</f>
        <v>0</v>
      </c>
      <c r="AF2371">
        <f>'Component Informations'!$R377</f>
        <v>0</v>
      </c>
      <c r="AG2371" s="73">
        <f>'Component Informations'!$S377</f>
        <v>0</v>
      </c>
      <c r="AM2371" t="str">
        <f t="shared" si="75"/>
        <v xml:space="preserve"> </v>
      </c>
    </row>
    <row r="2372" spans="19:39">
      <c r="S2372" s="70">
        <v>372</v>
      </c>
      <c r="T2372" s="73">
        <f>'Product Informations'!$R380</f>
        <v>0</v>
      </c>
      <c r="U2372" s="73">
        <f>'Product Informations'!$S380</f>
        <v>0</v>
      </c>
      <c r="V2372" s="73">
        <f>'Product Informations'!$T380</f>
        <v>0</v>
      </c>
      <c r="AC2372" s="67" t="str">
        <f t="shared" si="74"/>
        <v xml:space="preserve"> </v>
      </c>
      <c r="AD2372" s="70">
        <v>1875</v>
      </c>
      <c r="AE2372">
        <f>'Component Informations'!$Q378</f>
        <v>0</v>
      </c>
      <c r="AF2372">
        <f>'Component Informations'!$R378</f>
        <v>0</v>
      </c>
      <c r="AG2372" s="73">
        <f>'Component Informations'!$S378</f>
        <v>0</v>
      </c>
      <c r="AM2372" t="str">
        <f t="shared" si="75"/>
        <v xml:space="preserve"> </v>
      </c>
    </row>
    <row r="2373" spans="19:39">
      <c r="S2373" s="70">
        <v>373</v>
      </c>
      <c r="T2373" s="73">
        <f>'Product Informations'!$R381</f>
        <v>0</v>
      </c>
      <c r="U2373" s="73">
        <f>'Product Informations'!$S381</f>
        <v>0</v>
      </c>
      <c r="V2373" s="73">
        <f>'Product Informations'!$T381</f>
        <v>0</v>
      </c>
      <c r="AC2373" s="67" t="str">
        <f t="shared" si="74"/>
        <v xml:space="preserve"> </v>
      </c>
      <c r="AD2373" s="70">
        <v>1876</v>
      </c>
      <c r="AE2373">
        <f>'Component Informations'!$Q379</f>
        <v>0</v>
      </c>
      <c r="AF2373">
        <f>'Component Informations'!$R379</f>
        <v>0</v>
      </c>
      <c r="AG2373" s="73">
        <f>'Component Informations'!$S379</f>
        <v>0</v>
      </c>
      <c r="AM2373" t="str">
        <f t="shared" si="75"/>
        <v xml:space="preserve"> </v>
      </c>
    </row>
    <row r="2374" spans="19:39">
      <c r="S2374" s="70">
        <v>374</v>
      </c>
      <c r="T2374" s="73">
        <f>'Product Informations'!$R382</f>
        <v>0</v>
      </c>
      <c r="U2374" s="73">
        <f>'Product Informations'!$S382</f>
        <v>0</v>
      </c>
      <c r="V2374" s="73">
        <f>'Product Informations'!$T382</f>
        <v>0</v>
      </c>
      <c r="AC2374" s="67" t="str">
        <f t="shared" si="74"/>
        <v xml:space="preserve"> </v>
      </c>
      <c r="AD2374" s="70">
        <v>1877</v>
      </c>
      <c r="AE2374">
        <f>'Component Informations'!$Q380</f>
        <v>0</v>
      </c>
      <c r="AF2374">
        <f>'Component Informations'!$R380</f>
        <v>0</v>
      </c>
      <c r="AG2374" s="73">
        <f>'Component Informations'!$S380</f>
        <v>0</v>
      </c>
      <c r="AM2374" t="str">
        <f t="shared" si="75"/>
        <v xml:space="preserve"> </v>
      </c>
    </row>
    <row r="2375" spans="19:39">
      <c r="S2375" s="70">
        <v>375</v>
      </c>
      <c r="T2375" s="73">
        <f>'Product Informations'!$R383</f>
        <v>0</v>
      </c>
      <c r="U2375" s="73">
        <f>'Product Informations'!$S383</f>
        <v>0</v>
      </c>
      <c r="V2375" s="73">
        <f>'Product Informations'!$T383</f>
        <v>0</v>
      </c>
      <c r="AC2375" s="67" t="str">
        <f t="shared" si="74"/>
        <v xml:space="preserve"> </v>
      </c>
      <c r="AD2375" s="70">
        <v>1878</v>
      </c>
      <c r="AE2375">
        <f>'Component Informations'!$Q381</f>
        <v>0</v>
      </c>
      <c r="AF2375">
        <f>'Component Informations'!$R381</f>
        <v>0</v>
      </c>
      <c r="AG2375" s="73">
        <f>'Component Informations'!$S381</f>
        <v>0</v>
      </c>
      <c r="AM2375" t="str">
        <f t="shared" si="75"/>
        <v xml:space="preserve"> </v>
      </c>
    </row>
    <row r="2376" spans="19:39">
      <c r="S2376" s="70">
        <v>376</v>
      </c>
      <c r="T2376" s="73">
        <f>'Product Informations'!$R384</f>
        <v>0</v>
      </c>
      <c r="U2376" s="73">
        <f>'Product Informations'!$S384</f>
        <v>0</v>
      </c>
      <c r="V2376" s="73">
        <f>'Product Informations'!$T384</f>
        <v>0</v>
      </c>
      <c r="AC2376" s="67" t="str">
        <f t="shared" si="74"/>
        <v xml:space="preserve"> </v>
      </c>
      <c r="AD2376" s="70">
        <v>1879</v>
      </c>
      <c r="AE2376">
        <f>'Component Informations'!$Q382</f>
        <v>0</v>
      </c>
      <c r="AF2376">
        <f>'Component Informations'!$R382</f>
        <v>0</v>
      </c>
      <c r="AG2376" s="73">
        <f>'Component Informations'!$S382</f>
        <v>0</v>
      </c>
      <c r="AM2376" t="str">
        <f t="shared" si="75"/>
        <v xml:space="preserve"> </v>
      </c>
    </row>
    <row r="2377" spans="19:39">
      <c r="S2377" s="70">
        <v>377</v>
      </c>
      <c r="T2377" s="73">
        <f>'Product Informations'!$R385</f>
        <v>0</v>
      </c>
      <c r="U2377" s="73">
        <f>'Product Informations'!$S385</f>
        <v>0</v>
      </c>
      <c r="V2377" s="73">
        <f>'Product Informations'!$T385</f>
        <v>0</v>
      </c>
      <c r="AC2377" s="67" t="str">
        <f t="shared" si="74"/>
        <v xml:space="preserve"> </v>
      </c>
      <c r="AD2377" s="70">
        <v>1880</v>
      </c>
      <c r="AE2377">
        <f>'Component Informations'!$Q383</f>
        <v>0</v>
      </c>
      <c r="AF2377">
        <f>'Component Informations'!$R383</f>
        <v>0</v>
      </c>
      <c r="AG2377" s="73">
        <f>'Component Informations'!$S383</f>
        <v>0</v>
      </c>
      <c r="AM2377" t="str">
        <f t="shared" si="75"/>
        <v xml:space="preserve"> </v>
      </c>
    </row>
    <row r="2378" spans="19:39">
      <c r="S2378" s="70">
        <v>378</v>
      </c>
      <c r="T2378" s="73">
        <f>'Product Informations'!$R386</f>
        <v>0</v>
      </c>
      <c r="U2378" s="73">
        <f>'Product Informations'!$S386</f>
        <v>0</v>
      </c>
      <c r="V2378" s="73">
        <f>'Product Informations'!$T386</f>
        <v>0</v>
      </c>
      <c r="AC2378" s="67" t="str">
        <f t="shared" si="74"/>
        <v xml:space="preserve"> </v>
      </c>
      <c r="AD2378" s="70">
        <v>1881</v>
      </c>
      <c r="AE2378">
        <f>'Component Informations'!$Q384</f>
        <v>0</v>
      </c>
      <c r="AF2378">
        <f>'Component Informations'!$R384</f>
        <v>0</v>
      </c>
      <c r="AG2378" s="73">
        <f>'Component Informations'!$S384</f>
        <v>0</v>
      </c>
      <c r="AM2378" t="str">
        <f t="shared" si="75"/>
        <v xml:space="preserve"> </v>
      </c>
    </row>
    <row r="2379" spans="19:39">
      <c r="S2379" s="70">
        <v>379</v>
      </c>
      <c r="T2379" s="73">
        <f>'Product Informations'!$R387</f>
        <v>0</v>
      </c>
      <c r="U2379" s="73">
        <f>'Product Informations'!$S387</f>
        <v>0</v>
      </c>
      <c r="V2379" s="73">
        <f>'Product Informations'!$T387</f>
        <v>0</v>
      </c>
      <c r="AC2379" s="67" t="str">
        <f t="shared" si="74"/>
        <v xml:space="preserve"> </v>
      </c>
      <c r="AD2379" s="70">
        <v>1882</v>
      </c>
      <c r="AE2379">
        <f>'Component Informations'!$Q385</f>
        <v>0</v>
      </c>
      <c r="AF2379">
        <f>'Component Informations'!$R385</f>
        <v>0</v>
      </c>
      <c r="AG2379" s="73">
        <f>'Component Informations'!$S385</f>
        <v>0</v>
      </c>
      <c r="AM2379" t="str">
        <f t="shared" si="75"/>
        <v xml:space="preserve"> </v>
      </c>
    </row>
    <row r="2380" spans="19:39">
      <c r="S2380" s="70">
        <v>380</v>
      </c>
      <c r="T2380" s="73">
        <f>'Product Informations'!$R388</f>
        <v>0</v>
      </c>
      <c r="U2380" s="73">
        <f>'Product Informations'!$S388</f>
        <v>0</v>
      </c>
      <c r="V2380" s="73">
        <f>'Product Informations'!$T388</f>
        <v>0</v>
      </c>
      <c r="AC2380" s="67" t="str">
        <f t="shared" si="74"/>
        <v xml:space="preserve"> </v>
      </c>
      <c r="AD2380" s="70">
        <v>1883</v>
      </c>
      <c r="AE2380">
        <f>'Component Informations'!$Q386</f>
        <v>0</v>
      </c>
      <c r="AF2380">
        <f>'Component Informations'!$R386</f>
        <v>0</v>
      </c>
      <c r="AG2380" s="73">
        <f>'Component Informations'!$S386</f>
        <v>0</v>
      </c>
      <c r="AM2380" t="str">
        <f t="shared" si="75"/>
        <v xml:space="preserve"> </v>
      </c>
    </row>
    <row r="2381" spans="19:39">
      <c r="S2381" s="70">
        <v>381</v>
      </c>
      <c r="T2381" s="73">
        <f>'Product Informations'!$R389</f>
        <v>0</v>
      </c>
      <c r="U2381" s="73">
        <f>'Product Informations'!$S389</f>
        <v>0</v>
      </c>
      <c r="V2381" s="73">
        <f>'Product Informations'!$T389</f>
        <v>0</v>
      </c>
      <c r="AC2381" s="67" t="str">
        <f t="shared" si="74"/>
        <v xml:space="preserve"> </v>
      </c>
      <c r="AD2381" s="70">
        <v>1884</v>
      </c>
      <c r="AE2381">
        <f>'Component Informations'!$Q387</f>
        <v>0</v>
      </c>
      <c r="AF2381">
        <f>'Component Informations'!$R387</f>
        <v>0</v>
      </c>
      <c r="AG2381" s="73">
        <f>'Component Informations'!$S387</f>
        <v>0</v>
      </c>
      <c r="AM2381" t="str">
        <f t="shared" si="75"/>
        <v xml:space="preserve"> </v>
      </c>
    </row>
    <row r="2382" spans="19:39">
      <c r="S2382" s="70">
        <v>382</v>
      </c>
      <c r="T2382" s="73">
        <f>'Product Informations'!$R390</f>
        <v>0</v>
      </c>
      <c r="U2382" s="73">
        <f>'Product Informations'!$S390</f>
        <v>0</v>
      </c>
      <c r="V2382" s="73">
        <f>'Product Informations'!$T390</f>
        <v>0</v>
      </c>
      <c r="AC2382" s="67" t="str">
        <f t="shared" si="74"/>
        <v xml:space="preserve"> </v>
      </c>
      <c r="AD2382" s="70">
        <v>1885</v>
      </c>
      <c r="AE2382">
        <f>'Component Informations'!$Q388</f>
        <v>0</v>
      </c>
      <c r="AF2382">
        <f>'Component Informations'!$R388</f>
        <v>0</v>
      </c>
      <c r="AG2382" s="73">
        <f>'Component Informations'!$S388</f>
        <v>0</v>
      </c>
      <c r="AM2382" t="str">
        <f t="shared" si="75"/>
        <v xml:space="preserve"> </v>
      </c>
    </row>
    <row r="2383" spans="19:39">
      <c r="S2383" s="70">
        <v>383</v>
      </c>
      <c r="T2383" s="73">
        <f>'Product Informations'!$R391</f>
        <v>0</v>
      </c>
      <c r="U2383" s="73">
        <f>'Product Informations'!$S391</f>
        <v>0</v>
      </c>
      <c r="V2383" s="73">
        <f>'Product Informations'!$T391</f>
        <v>0</v>
      </c>
      <c r="AC2383" s="67" t="str">
        <f t="shared" si="74"/>
        <v xml:space="preserve"> </v>
      </c>
      <c r="AD2383" s="70">
        <v>1886</v>
      </c>
      <c r="AE2383">
        <f>'Component Informations'!$Q389</f>
        <v>0</v>
      </c>
      <c r="AF2383">
        <f>'Component Informations'!$R389</f>
        <v>0</v>
      </c>
      <c r="AG2383" s="73">
        <f>'Component Informations'!$S389</f>
        <v>0</v>
      </c>
      <c r="AM2383" t="str">
        <f t="shared" si="75"/>
        <v xml:space="preserve"> </v>
      </c>
    </row>
    <row r="2384" spans="19:39">
      <c r="S2384" s="70">
        <v>384</v>
      </c>
      <c r="T2384" s="73">
        <f>'Product Informations'!$R392</f>
        <v>0</v>
      </c>
      <c r="U2384" s="73">
        <f>'Product Informations'!$S392</f>
        <v>0</v>
      </c>
      <c r="V2384" s="73">
        <f>'Product Informations'!$T392</f>
        <v>0</v>
      </c>
      <c r="AC2384" s="67" t="str">
        <f t="shared" si="74"/>
        <v xml:space="preserve"> </v>
      </c>
      <c r="AD2384" s="70">
        <v>1887</v>
      </c>
      <c r="AE2384">
        <f>'Component Informations'!$Q390</f>
        <v>0</v>
      </c>
      <c r="AF2384">
        <f>'Component Informations'!$R390</f>
        <v>0</v>
      </c>
      <c r="AG2384" s="73">
        <f>'Component Informations'!$S390</f>
        <v>0</v>
      </c>
      <c r="AM2384" t="str">
        <f t="shared" si="75"/>
        <v xml:space="preserve"> </v>
      </c>
    </row>
    <row r="2385" spans="19:39">
      <c r="S2385" s="70">
        <v>385</v>
      </c>
      <c r="T2385" s="73">
        <f>'Product Informations'!$R393</f>
        <v>0</v>
      </c>
      <c r="U2385" s="73">
        <f>'Product Informations'!$S393</f>
        <v>0</v>
      </c>
      <c r="V2385" s="73">
        <f>'Product Informations'!$T393</f>
        <v>0</v>
      </c>
      <c r="AC2385" s="67" t="str">
        <f t="shared" si="74"/>
        <v xml:space="preserve"> </v>
      </c>
      <c r="AD2385" s="70">
        <v>1888</v>
      </c>
      <c r="AE2385">
        <f>'Component Informations'!$Q391</f>
        <v>0</v>
      </c>
      <c r="AF2385">
        <f>'Component Informations'!$R391</f>
        <v>0</v>
      </c>
      <c r="AG2385" s="73">
        <f>'Component Informations'!$S391</f>
        <v>0</v>
      </c>
      <c r="AM2385" t="str">
        <f t="shared" si="75"/>
        <v xml:space="preserve"> </v>
      </c>
    </row>
    <row r="2386" spans="19:39">
      <c r="S2386" s="70">
        <v>386</v>
      </c>
      <c r="T2386" s="73">
        <f>'Product Informations'!$R394</f>
        <v>0</v>
      </c>
      <c r="U2386" s="73">
        <f>'Product Informations'!$S394</f>
        <v>0</v>
      </c>
      <c r="V2386" s="73">
        <f>'Product Informations'!$T394</f>
        <v>0</v>
      </c>
      <c r="AC2386" s="67" t="str">
        <f t="shared" si="74"/>
        <v xml:space="preserve"> </v>
      </c>
      <c r="AD2386" s="70">
        <v>1889</v>
      </c>
      <c r="AE2386">
        <f>'Component Informations'!$Q392</f>
        <v>0</v>
      </c>
      <c r="AF2386">
        <f>'Component Informations'!$R392</f>
        <v>0</v>
      </c>
      <c r="AG2386" s="73">
        <f>'Component Informations'!$S392</f>
        <v>0</v>
      </c>
      <c r="AM2386" t="str">
        <f t="shared" si="75"/>
        <v xml:space="preserve"> </v>
      </c>
    </row>
    <row r="2387" spans="19:39">
      <c r="S2387" s="70">
        <v>387</v>
      </c>
      <c r="T2387" s="73">
        <f>'Product Informations'!$R395</f>
        <v>0</v>
      </c>
      <c r="U2387" s="73">
        <f>'Product Informations'!$S395</f>
        <v>0</v>
      </c>
      <c r="V2387" s="73">
        <f>'Product Informations'!$T395</f>
        <v>0</v>
      </c>
      <c r="AC2387" s="67" t="str">
        <f t="shared" si="74"/>
        <v xml:space="preserve"> </v>
      </c>
      <c r="AD2387" s="70">
        <v>1890</v>
      </c>
      <c r="AE2387">
        <f>'Component Informations'!$Q393</f>
        <v>0</v>
      </c>
      <c r="AF2387">
        <f>'Component Informations'!$R393</f>
        <v>0</v>
      </c>
      <c r="AG2387" s="73">
        <f>'Component Informations'!$S393</f>
        <v>0</v>
      </c>
      <c r="AM2387" t="str">
        <f t="shared" si="75"/>
        <v xml:space="preserve"> </v>
      </c>
    </row>
    <row r="2388" spans="19:39">
      <c r="S2388" s="70">
        <v>388</v>
      </c>
      <c r="T2388" s="73">
        <f>'Product Informations'!$R396</f>
        <v>0</v>
      </c>
      <c r="U2388" s="73">
        <f>'Product Informations'!$S396</f>
        <v>0</v>
      </c>
      <c r="V2388" s="73">
        <f>'Product Informations'!$T396</f>
        <v>0</v>
      </c>
      <c r="AC2388" s="67" t="str">
        <f t="shared" si="74"/>
        <v xml:space="preserve"> </v>
      </c>
      <c r="AD2388" s="70">
        <v>1891</v>
      </c>
      <c r="AE2388">
        <f>'Component Informations'!$Q394</f>
        <v>0</v>
      </c>
      <c r="AF2388">
        <f>'Component Informations'!$R394</f>
        <v>0</v>
      </c>
      <c r="AG2388" s="73">
        <f>'Component Informations'!$S394</f>
        <v>0</v>
      </c>
      <c r="AM2388" t="str">
        <f t="shared" si="75"/>
        <v xml:space="preserve"> </v>
      </c>
    </row>
    <row r="2389" spans="19:39">
      <c r="S2389" s="70">
        <v>389</v>
      </c>
      <c r="T2389" s="73">
        <f>'Product Informations'!$R397</f>
        <v>0</v>
      </c>
      <c r="U2389" s="73">
        <f>'Product Informations'!$S397</f>
        <v>0</v>
      </c>
      <c r="V2389" s="73">
        <f>'Product Informations'!$T397</f>
        <v>0</v>
      </c>
      <c r="AC2389" s="67" t="str">
        <f t="shared" si="74"/>
        <v xml:space="preserve"> </v>
      </c>
      <c r="AD2389" s="70">
        <v>1892</v>
      </c>
      <c r="AE2389">
        <f>'Component Informations'!$Q395</f>
        <v>0</v>
      </c>
      <c r="AF2389">
        <f>'Component Informations'!$R395</f>
        <v>0</v>
      </c>
      <c r="AG2389" s="73">
        <f>'Component Informations'!$S395</f>
        <v>0</v>
      </c>
      <c r="AM2389" t="str">
        <f t="shared" si="75"/>
        <v xml:space="preserve"> </v>
      </c>
    </row>
    <row r="2390" spans="19:39">
      <c r="S2390" s="70">
        <v>390</v>
      </c>
      <c r="T2390" s="73">
        <f>'Product Informations'!$R398</f>
        <v>0</v>
      </c>
      <c r="U2390" s="73">
        <f>'Product Informations'!$S398</f>
        <v>0</v>
      </c>
      <c r="V2390" s="73">
        <f>'Product Informations'!$T398</f>
        <v>0</v>
      </c>
      <c r="AC2390" s="67" t="str">
        <f t="shared" si="74"/>
        <v xml:space="preserve"> </v>
      </c>
      <c r="AD2390" s="70">
        <v>1893</v>
      </c>
      <c r="AE2390">
        <f>'Component Informations'!$Q396</f>
        <v>0</v>
      </c>
      <c r="AF2390">
        <f>'Component Informations'!$R396</f>
        <v>0</v>
      </c>
      <c r="AG2390" s="73">
        <f>'Component Informations'!$S396</f>
        <v>0</v>
      </c>
      <c r="AM2390" t="str">
        <f t="shared" si="75"/>
        <v xml:space="preserve"> </v>
      </c>
    </row>
    <row r="2391" spans="19:39">
      <c r="S2391" s="70">
        <v>391</v>
      </c>
      <c r="T2391" s="73">
        <f>'Product Informations'!$R399</f>
        <v>0</v>
      </c>
      <c r="U2391" s="73">
        <f>'Product Informations'!$S399</f>
        <v>0</v>
      </c>
      <c r="V2391" s="73">
        <f>'Product Informations'!$T399</f>
        <v>0</v>
      </c>
      <c r="AC2391" s="67" t="str">
        <f t="shared" si="74"/>
        <v xml:space="preserve"> </v>
      </c>
      <c r="AD2391" s="70">
        <v>1894</v>
      </c>
      <c r="AE2391">
        <f>'Component Informations'!$Q397</f>
        <v>0</v>
      </c>
      <c r="AF2391">
        <f>'Component Informations'!$R397</f>
        <v>0</v>
      </c>
      <c r="AG2391" s="73">
        <f>'Component Informations'!$S397</f>
        <v>0</v>
      </c>
      <c r="AM2391" t="str">
        <f t="shared" si="75"/>
        <v xml:space="preserve"> </v>
      </c>
    </row>
    <row r="2392" spans="19:39">
      <c r="S2392" s="70">
        <v>392</v>
      </c>
      <c r="T2392" s="73">
        <f>'Product Informations'!$R400</f>
        <v>0</v>
      </c>
      <c r="U2392" s="73">
        <f>'Product Informations'!$S400</f>
        <v>0</v>
      </c>
      <c r="V2392" s="73">
        <f>'Product Informations'!$T400</f>
        <v>0</v>
      </c>
      <c r="AC2392" s="67" t="str">
        <f t="shared" si="74"/>
        <v xml:space="preserve"> </v>
      </c>
      <c r="AD2392" s="70">
        <v>1895</v>
      </c>
      <c r="AE2392">
        <f>'Component Informations'!$Q398</f>
        <v>0</v>
      </c>
      <c r="AF2392">
        <f>'Component Informations'!$R398</f>
        <v>0</v>
      </c>
      <c r="AG2392" s="73">
        <f>'Component Informations'!$S398</f>
        <v>0</v>
      </c>
      <c r="AM2392" t="str">
        <f t="shared" si="75"/>
        <v xml:space="preserve"> </v>
      </c>
    </row>
    <row r="2393" spans="19:39">
      <c r="S2393" s="70">
        <v>393</v>
      </c>
      <c r="T2393" s="73">
        <f>'Product Informations'!$R401</f>
        <v>0</v>
      </c>
      <c r="U2393" s="73">
        <f>'Product Informations'!$S401</f>
        <v>0</v>
      </c>
      <c r="V2393" s="73">
        <f>'Product Informations'!$T401</f>
        <v>0</v>
      </c>
      <c r="AC2393" s="67" t="str">
        <f t="shared" si="74"/>
        <v xml:space="preserve"> </v>
      </c>
      <c r="AD2393" s="70">
        <v>1896</v>
      </c>
      <c r="AE2393">
        <f>'Component Informations'!$Q399</f>
        <v>0</v>
      </c>
      <c r="AF2393">
        <f>'Component Informations'!$R399</f>
        <v>0</v>
      </c>
      <c r="AG2393" s="73">
        <f>'Component Informations'!$S399</f>
        <v>0</v>
      </c>
      <c r="AM2393" t="str">
        <f t="shared" si="75"/>
        <v xml:space="preserve"> </v>
      </c>
    </row>
    <row r="2394" spans="19:39">
      <c r="S2394" s="70">
        <v>394</v>
      </c>
      <c r="T2394" s="73">
        <f>'Product Informations'!$R402</f>
        <v>0</v>
      </c>
      <c r="U2394" s="73">
        <f>'Product Informations'!$S402</f>
        <v>0</v>
      </c>
      <c r="V2394" s="73">
        <f>'Product Informations'!$T402</f>
        <v>0</v>
      </c>
      <c r="AC2394" s="67" t="str">
        <f t="shared" si="74"/>
        <v xml:space="preserve"> </v>
      </c>
      <c r="AD2394" s="70">
        <v>1897</v>
      </c>
      <c r="AE2394">
        <f>'Component Informations'!$Q400</f>
        <v>0</v>
      </c>
      <c r="AF2394">
        <f>'Component Informations'!$R400</f>
        <v>0</v>
      </c>
      <c r="AG2394" s="73">
        <f>'Component Informations'!$S400</f>
        <v>0</v>
      </c>
      <c r="AM2394" t="str">
        <f t="shared" si="75"/>
        <v xml:space="preserve"> </v>
      </c>
    </row>
    <row r="2395" spans="19:39">
      <c r="S2395" s="70">
        <v>395</v>
      </c>
      <c r="T2395" s="73">
        <f>'Product Informations'!$R403</f>
        <v>0</v>
      </c>
      <c r="U2395" s="73">
        <f>'Product Informations'!$S403</f>
        <v>0</v>
      </c>
      <c r="V2395" s="73">
        <f>'Product Informations'!$T403</f>
        <v>0</v>
      </c>
      <c r="AC2395" s="67" t="str">
        <f t="shared" si="74"/>
        <v xml:space="preserve"> </v>
      </c>
      <c r="AD2395" s="70">
        <v>1898</v>
      </c>
      <c r="AE2395">
        <f>'Component Informations'!$Q401</f>
        <v>0</v>
      </c>
      <c r="AF2395">
        <f>'Component Informations'!$R401</f>
        <v>0</v>
      </c>
      <c r="AG2395" s="73">
        <f>'Component Informations'!$S401</f>
        <v>0</v>
      </c>
      <c r="AM2395" t="str">
        <f t="shared" si="75"/>
        <v xml:space="preserve"> </v>
      </c>
    </row>
    <row r="2396" spans="19:39">
      <c r="S2396" s="70">
        <v>396</v>
      </c>
      <c r="T2396" s="73">
        <f>'Product Informations'!$R404</f>
        <v>0</v>
      </c>
      <c r="U2396" s="73">
        <f>'Product Informations'!$S404</f>
        <v>0</v>
      </c>
      <c r="V2396" s="73">
        <f>'Product Informations'!$T404</f>
        <v>0</v>
      </c>
      <c r="AC2396" s="67" t="str">
        <f t="shared" si="74"/>
        <v xml:space="preserve"> </v>
      </c>
      <c r="AD2396" s="70">
        <v>1899</v>
      </c>
      <c r="AE2396">
        <f>'Component Informations'!$Q402</f>
        <v>0</v>
      </c>
      <c r="AF2396">
        <f>'Component Informations'!$R402</f>
        <v>0</v>
      </c>
      <c r="AG2396" s="73">
        <f>'Component Informations'!$S402</f>
        <v>0</v>
      </c>
      <c r="AM2396" t="str">
        <f t="shared" si="75"/>
        <v xml:space="preserve"> </v>
      </c>
    </row>
    <row r="2397" spans="19:39">
      <c r="S2397" s="70">
        <v>397</v>
      </c>
      <c r="T2397" s="73">
        <f>'Product Informations'!$R405</f>
        <v>0</v>
      </c>
      <c r="U2397" s="73">
        <f>'Product Informations'!$S405</f>
        <v>0</v>
      </c>
      <c r="V2397" s="73">
        <f>'Product Informations'!$T405</f>
        <v>0</v>
      </c>
      <c r="AC2397" s="67" t="str">
        <f t="shared" si="74"/>
        <v xml:space="preserve"> </v>
      </c>
      <c r="AD2397" s="70">
        <v>1900</v>
      </c>
      <c r="AE2397">
        <f>'Component Informations'!$Q403</f>
        <v>0</v>
      </c>
      <c r="AF2397">
        <f>'Component Informations'!$R403</f>
        <v>0</v>
      </c>
      <c r="AG2397" s="73">
        <f>'Component Informations'!$S403</f>
        <v>0</v>
      </c>
      <c r="AM2397" t="str">
        <f t="shared" si="75"/>
        <v xml:space="preserve"> </v>
      </c>
    </row>
    <row r="2398" spans="19:39">
      <c r="S2398" s="70">
        <v>398</v>
      </c>
      <c r="T2398" s="73">
        <f>'Product Informations'!$R406</f>
        <v>0</v>
      </c>
      <c r="U2398" s="73">
        <f>'Product Informations'!$S406</f>
        <v>0</v>
      </c>
      <c r="V2398" s="73">
        <f>'Product Informations'!$T406</f>
        <v>0</v>
      </c>
      <c r="AC2398" s="67" t="str">
        <f t="shared" si="74"/>
        <v xml:space="preserve"> </v>
      </c>
      <c r="AD2398" s="70">
        <v>1901</v>
      </c>
      <c r="AE2398">
        <f>'Component Informations'!$Q404</f>
        <v>0</v>
      </c>
      <c r="AF2398">
        <f>'Component Informations'!$R404</f>
        <v>0</v>
      </c>
      <c r="AG2398" s="73">
        <f>'Component Informations'!$S404</f>
        <v>0</v>
      </c>
      <c r="AM2398" t="str">
        <f t="shared" si="75"/>
        <v xml:space="preserve"> </v>
      </c>
    </row>
    <row r="2399" spans="19:39">
      <c r="S2399" s="70">
        <v>399</v>
      </c>
      <c r="T2399" s="73">
        <f>'Product Informations'!$R407</f>
        <v>0</v>
      </c>
      <c r="U2399" s="73">
        <f>'Product Informations'!$S407</f>
        <v>0</v>
      </c>
      <c r="V2399" s="73">
        <f>'Product Informations'!$T407</f>
        <v>0</v>
      </c>
      <c r="AC2399" s="67" t="str">
        <f t="shared" si="74"/>
        <v xml:space="preserve"> </v>
      </c>
      <c r="AD2399" s="70">
        <v>1902</v>
      </c>
      <c r="AE2399">
        <f>'Component Informations'!$Q405</f>
        <v>0</v>
      </c>
      <c r="AF2399">
        <f>'Component Informations'!$R405</f>
        <v>0</v>
      </c>
      <c r="AG2399" s="73">
        <f>'Component Informations'!$S405</f>
        <v>0</v>
      </c>
      <c r="AM2399" t="str">
        <f t="shared" si="75"/>
        <v xml:space="preserve"> </v>
      </c>
    </row>
    <row r="2400" spans="19:39">
      <c r="S2400" s="70">
        <v>400</v>
      </c>
      <c r="T2400" s="73">
        <f>'Product Informations'!$R408</f>
        <v>0</v>
      </c>
      <c r="U2400" s="73">
        <f>'Product Informations'!$S408</f>
        <v>0</v>
      </c>
      <c r="V2400" s="73">
        <f>'Product Informations'!$T408</f>
        <v>0</v>
      </c>
      <c r="AC2400" s="67" t="str">
        <f t="shared" si="74"/>
        <v xml:space="preserve"> </v>
      </c>
      <c r="AD2400" s="70">
        <v>1903</v>
      </c>
      <c r="AE2400">
        <f>'Component Informations'!$Q406</f>
        <v>0</v>
      </c>
      <c r="AF2400">
        <f>'Component Informations'!$R406</f>
        <v>0</v>
      </c>
      <c r="AG2400" s="73">
        <f>'Component Informations'!$S406</f>
        <v>0</v>
      </c>
      <c r="AM2400" t="str">
        <f t="shared" si="75"/>
        <v xml:space="preserve"> </v>
      </c>
    </row>
    <row r="2401" spans="19:39">
      <c r="S2401" s="70">
        <v>401</v>
      </c>
      <c r="T2401" s="73">
        <f>'Product Informations'!$R409</f>
        <v>0</v>
      </c>
      <c r="U2401" s="73">
        <f>'Product Informations'!$S409</f>
        <v>0</v>
      </c>
      <c r="V2401" s="73">
        <f>'Product Informations'!$T409</f>
        <v>0</v>
      </c>
      <c r="AC2401" s="67" t="str">
        <f t="shared" si="74"/>
        <v xml:space="preserve"> </v>
      </c>
      <c r="AD2401" s="70">
        <v>1904</v>
      </c>
      <c r="AE2401">
        <f>'Component Informations'!$Q407</f>
        <v>0</v>
      </c>
      <c r="AF2401">
        <f>'Component Informations'!$R407</f>
        <v>0</v>
      </c>
      <c r="AG2401" s="73">
        <f>'Component Informations'!$S407</f>
        <v>0</v>
      </c>
      <c r="AM2401" t="str">
        <f t="shared" si="75"/>
        <v xml:space="preserve"> </v>
      </c>
    </row>
    <row r="2402" spans="19:39">
      <c r="S2402" s="70">
        <v>402</v>
      </c>
      <c r="T2402" s="73">
        <f>'Product Informations'!$R410</f>
        <v>0</v>
      </c>
      <c r="U2402" s="73">
        <f>'Product Informations'!$S410</f>
        <v>0</v>
      </c>
      <c r="V2402" s="73">
        <f>'Product Informations'!$T410</f>
        <v>0</v>
      </c>
      <c r="AC2402" s="67" t="str">
        <f t="shared" si="74"/>
        <v xml:space="preserve"> </v>
      </c>
      <c r="AD2402" s="70">
        <v>1905</v>
      </c>
      <c r="AE2402">
        <f>'Component Informations'!$Q408</f>
        <v>0</v>
      </c>
      <c r="AF2402">
        <f>'Component Informations'!$R408</f>
        <v>0</v>
      </c>
      <c r="AG2402" s="73">
        <f>'Component Informations'!$S408</f>
        <v>0</v>
      </c>
      <c r="AM2402" t="str">
        <f t="shared" si="75"/>
        <v xml:space="preserve"> </v>
      </c>
    </row>
    <row r="2403" spans="19:39">
      <c r="S2403" s="70">
        <v>403</v>
      </c>
      <c r="T2403" s="73">
        <f>'Product Informations'!$R411</f>
        <v>0</v>
      </c>
      <c r="U2403" s="73">
        <f>'Product Informations'!$S411</f>
        <v>0</v>
      </c>
      <c r="V2403" s="73">
        <f>'Product Informations'!$T411</f>
        <v>0</v>
      </c>
      <c r="AC2403" s="67" t="str">
        <f t="shared" si="74"/>
        <v xml:space="preserve"> </v>
      </c>
      <c r="AD2403" s="70">
        <v>1906</v>
      </c>
      <c r="AE2403">
        <f>'Component Informations'!$Q409</f>
        <v>0</v>
      </c>
      <c r="AF2403">
        <f>'Component Informations'!$R409</f>
        <v>0</v>
      </c>
      <c r="AG2403" s="73">
        <f>'Component Informations'!$S409</f>
        <v>0</v>
      </c>
      <c r="AM2403" t="str">
        <f t="shared" si="75"/>
        <v xml:space="preserve"> </v>
      </c>
    </row>
    <row r="2404" spans="19:39">
      <c r="S2404" s="70">
        <v>404</v>
      </c>
      <c r="T2404" s="73">
        <f>'Product Informations'!$R412</f>
        <v>0</v>
      </c>
      <c r="U2404" s="73">
        <f>'Product Informations'!$S412</f>
        <v>0</v>
      </c>
      <c r="V2404" s="73">
        <f>'Product Informations'!$T412</f>
        <v>0</v>
      </c>
      <c r="AC2404" s="67" t="str">
        <f t="shared" si="74"/>
        <v xml:space="preserve"> </v>
      </c>
      <c r="AD2404" s="70">
        <v>1907</v>
      </c>
      <c r="AE2404">
        <f>'Component Informations'!$Q410</f>
        <v>0</v>
      </c>
      <c r="AF2404">
        <f>'Component Informations'!$R410</f>
        <v>0</v>
      </c>
      <c r="AG2404" s="73">
        <f>'Component Informations'!$S410</f>
        <v>0</v>
      </c>
      <c r="AM2404" t="str">
        <f t="shared" si="75"/>
        <v xml:space="preserve"> </v>
      </c>
    </row>
    <row r="2405" spans="19:39">
      <c r="S2405" s="70">
        <v>405</v>
      </c>
      <c r="T2405" s="73">
        <f>'Product Informations'!$R413</f>
        <v>0</v>
      </c>
      <c r="U2405" s="73">
        <f>'Product Informations'!$S413</f>
        <v>0</v>
      </c>
      <c r="V2405" s="73">
        <f>'Product Informations'!$T413</f>
        <v>0</v>
      </c>
      <c r="AC2405" s="67" t="str">
        <f t="shared" si="74"/>
        <v xml:space="preserve"> </v>
      </c>
      <c r="AD2405" s="70">
        <v>1908</v>
      </c>
      <c r="AE2405">
        <f>'Component Informations'!$Q411</f>
        <v>0</v>
      </c>
      <c r="AF2405">
        <f>'Component Informations'!$R411</f>
        <v>0</v>
      </c>
      <c r="AG2405" s="73">
        <f>'Component Informations'!$S411</f>
        <v>0</v>
      </c>
      <c r="AM2405" t="str">
        <f t="shared" si="75"/>
        <v xml:space="preserve"> </v>
      </c>
    </row>
    <row r="2406" spans="19:39">
      <c r="S2406" s="70">
        <v>406</v>
      </c>
      <c r="T2406" s="73">
        <f>'Product Informations'!$R414</f>
        <v>0</v>
      </c>
      <c r="U2406" s="73">
        <f>'Product Informations'!$S414</f>
        <v>0</v>
      </c>
      <c r="V2406" s="73">
        <f>'Product Informations'!$T414</f>
        <v>0</v>
      </c>
      <c r="AC2406" s="67" t="str">
        <f t="shared" si="74"/>
        <v xml:space="preserve"> </v>
      </c>
      <c r="AD2406" s="70">
        <v>1909</v>
      </c>
      <c r="AE2406">
        <f>'Component Informations'!$Q412</f>
        <v>0</v>
      </c>
      <c r="AF2406">
        <f>'Component Informations'!$R412</f>
        <v>0</v>
      </c>
      <c r="AG2406" s="73">
        <f>'Component Informations'!$S412</f>
        <v>0</v>
      </c>
      <c r="AM2406" t="str">
        <f t="shared" si="75"/>
        <v xml:space="preserve"> </v>
      </c>
    </row>
    <row r="2407" spans="19:39">
      <c r="S2407" s="70">
        <v>407</v>
      </c>
      <c r="T2407" s="73">
        <f>'Product Informations'!$R415</f>
        <v>0</v>
      </c>
      <c r="U2407" s="73">
        <f>'Product Informations'!$S415</f>
        <v>0</v>
      </c>
      <c r="V2407" s="73">
        <f>'Product Informations'!$T415</f>
        <v>0</v>
      </c>
      <c r="AC2407" s="67" t="str">
        <f t="shared" si="74"/>
        <v xml:space="preserve"> </v>
      </c>
      <c r="AD2407" s="70">
        <v>1910</v>
      </c>
      <c r="AE2407">
        <f>'Component Informations'!$Q413</f>
        <v>0</v>
      </c>
      <c r="AF2407">
        <f>'Component Informations'!$R413</f>
        <v>0</v>
      </c>
      <c r="AG2407" s="73">
        <f>'Component Informations'!$S413</f>
        <v>0</v>
      </c>
      <c r="AM2407" t="str">
        <f t="shared" si="75"/>
        <v xml:space="preserve"> </v>
      </c>
    </row>
    <row r="2408" spans="19:39">
      <c r="S2408" s="70">
        <v>408</v>
      </c>
      <c r="T2408" s="73">
        <f>'Product Informations'!$R416</f>
        <v>0</v>
      </c>
      <c r="U2408" s="73">
        <f>'Product Informations'!$S416</f>
        <v>0</v>
      </c>
      <c r="V2408" s="73">
        <f>'Product Informations'!$T416</f>
        <v>0</v>
      </c>
      <c r="AC2408" s="67" t="str">
        <f t="shared" si="74"/>
        <v xml:space="preserve"> </v>
      </c>
      <c r="AD2408" s="70">
        <v>1911</v>
      </c>
      <c r="AE2408">
        <f>'Component Informations'!$Q414</f>
        <v>0</v>
      </c>
      <c r="AF2408">
        <f>'Component Informations'!$R414</f>
        <v>0</v>
      </c>
      <c r="AG2408" s="73">
        <f>'Component Informations'!$S414</f>
        <v>0</v>
      </c>
      <c r="AM2408" t="str">
        <f t="shared" si="75"/>
        <v xml:space="preserve"> </v>
      </c>
    </row>
    <row r="2409" spans="19:39">
      <c r="S2409" s="70">
        <v>409</v>
      </c>
      <c r="T2409" s="73">
        <f>'Product Informations'!$R417</f>
        <v>0</v>
      </c>
      <c r="U2409" s="73">
        <f>'Product Informations'!$S417</f>
        <v>0</v>
      </c>
      <c r="V2409" s="73">
        <f>'Product Informations'!$T417</f>
        <v>0</v>
      </c>
      <c r="AC2409" s="67" t="str">
        <f t="shared" si="74"/>
        <v xml:space="preserve"> </v>
      </c>
      <c r="AD2409" s="70">
        <v>1912</v>
      </c>
      <c r="AE2409">
        <f>'Component Informations'!$Q415</f>
        <v>0</v>
      </c>
      <c r="AF2409">
        <f>'Component Informations'!$R415</f>
        <v>0</v>
      </c>
      <c r="AG2409" s="73">
        <f>'Component Informations'!$S415</f>
        <v>0</v>
      </c>
      <c r="AM2409" t="str">
        <f t="shared" si="75"/>
        <v xml:space="preserve"> </v>
      </c>
    </row>
    <row r="2410" spans="19:39">
      <c r="S2410" s="70">
        <v>410</v>
      </c>
      <c r="T2410" s="73">
        <f>'Product Informations'!$R418</f>
        <v>0</v>
      </c>
      <c r="U2410" s="73">
        <f>'Product Informations'!$S418</f>
        <v>0</v>
      </c>
      <c r="V2410" s="73">
        <f>'Product Informations'!$T418</f>
        <v>0</v>
      </c>
      <c r="AC2410" s="67" t="str">
        <f t="shared" si="74"/>
        <v xml:space="preserve"> </v>
      </c>
      <c r="AD2410" s="70">
        <v>1913</v>
      </c>
      <c r="AE2410">
        <f>'Component Informations'!$Q416</f>
        <v>0</v>
      </c>
      <c r="AF2410">
        <f>'Component Informations'!$R416</f>
        <v>0</v>
      </c>
      <c r="AG2410" s="73">
        <f>'Component Informations'!$S416</f>
        <v>0</v>
      </c>
      <c r="AM2410" t="str">
        <f t="shared" si="75"/>
        <v xml:space="preserve"> </v>
      </c>
    </row>
    <row r="2411" spans="19:39">
      <c r="S2411" s="70">
        <v>411</v>
      </c>
      <c r="T2411" s="73">
        <f>'Product Informations'!$R419</f>
        <v>0</v>
      </c>
      <c r="U2411" s="73">
        <f>'Product Informations'!$S419</f>
        <v>0</v>
      </c>
      <c r="V2411" s="73">
        <f>'Product Informations'!$T419</f>
        <v>0</v>
      </c>
      <c r="AC2411" s="67" t="str">
        <f t="shared" si="74"/>
        <v xml:space="preserve"> </v>
      </c>
      <c r="AD2411" s="70">
        <v>1914</v>
      </c>
      <c r="AE2411">
        <f>'Component Informations'!$Q417</f>
        <v>0</v>
      </c>
      <c r="AF2411">
        <f>'Component Informations'!$R417</f>
        <v>0</v>
      </c>
      <c r="AG2411" s="73">
        <f>'Component Informations'!$S417</f>
        <v>0</v>
      </c>
      <c r="AM2411" t="str">
        <f t="shared" si="75"/>
        <v xml:space="preserve"> </v>
      </c>
    </row>
    <row r="2412" spans="19:39">
      <c r="S2412" s="70">
        <v>412</v>
      </c>
      <c r="T2412" s="73">
        <f>'Product Informations'!$R420</f>
        <v>0</v>
      </c>
      <c r="U2412" s="73">
        <f>'Product Informations'!$S420</f>
        <v>0</v>
      </c>
      <c r="V2412" s="73">
        <f>'Product Informations'!$T420</f>
        <v>0</v>
      </c>
      <c r="AC2412" s="67" t="str">
        <f t="shared" si="74"/>
        <v xml:space="preserve"> </v>
      </c>
      <c r="AD2412" s="70">
        <v>1915</v>
      </c>
      <c r="AE2412">
        <f>'Component Informations'!$Q418</f>
        <v>0</v>
      </c>
      <c r="AF2412">
        <f>'Component Informations'!$R418</f>
        <v>0</v>
      </c>
      <c r="AG2412" s="73">
        <f>'Component Informations'!$S418</f>
        <v>0</v>
      </c>
      <c r="AM2412" t="str">
        <f t="shared" si="75"/>
        <v xml:space="preserve"> </v>
      </c>
    </row>
    <row r="2413" spans="19:39">
      <c r="S2413" s="70">
        <v>413</v>
      </c>
      <c r="T2413" s="73">
        <f>'Product Informations'!$R421</f>
        <v>0</v>
      </c>
      <c r="U2413" s="73">
        <f>'Product Informations'!$S421</f>
        <v>0</v>
      </c>
      <c r="V2413" s="73">
        <f>'Product Informations'!$T421</f>
        <v>0</v>
      </c>
      <c r="AC2413" s="67" t="str">
        <f t="shared" si="74"/>
        <v xml:space="preserve"> </v>
      </c>
      <c r="AD2413" s="70">
        <v>1916</v>
      </c>
      <c r="AE2413">
        <f>'Component Informations'!$Q419</f>
        <v>0</v>
      </c>
      <c r="AF2413">
        <f>'Component Informations'!$R419</f>
        <v>0</v>
      </c>
      <c r="AG2413" s="73">
        <f>'Component Informations'!$S419</f>
        <v>0</v>
      </c>
      <c r="AM2413" t="str">
        <f t="shared" si="75"/>
        <v xml:space="preserve"> </v>
      </c>
    </row>
    <row r="2414" spans="19:39">
      <c r="S2414" s="70">
        <v>414</v>
      </c>
      <c r="T2414" s="73">
        <f>'Product Informations'!$R422</f>
        <v>0</v>
      </c>
      <c r="U2414" s="73">
        <f>'Product Informations'!$S422</f>
        <v>0</v>
      </c>
      <c r="V2414" s="73">
        <f>'Product Informations'!$T422</f>
        <v>0</v>
      </c>
      <c r="AC2414" s="67" t="str">
        <f t="shared" si="74"/>
        <v xml:space="preserve"> </v>
      </c>
      <c r="AD2414" s="70">
        <v>1917</v>
      </c>
      <c r="AE2414">
        <f>'Component Informations'!$Q420</f>
        <v>0</v>
      </c>
      <c r="AF2414">
        <f>'Component Informations'!$R420</f>
        <v>0</v>
      </c>
      <c r="AG2414" s="73">
        <f>'Component Informations'!$S420</f>
        <v>0</v>
      </c>
      <c r="AM2414" t="str">
        <f t="shared" si="75"/>
        <v xml:space="preserve"> </v>
      </c>
    </row>
    <row r="2415" spans="19:39">
      <c r="S2415" s="70">
        <v>415</v>
      </c>
      <c r="T2415" s="73">
        <f>'Product Informations'!$R423</f>
        <v>0</v>
      </c>
      <c r="U2415" s="73">
        <f>'Product Informations'!$S423</f>
        <v>0</v>
      </c>
      <c r="V2415" s="73">
        <f>'Product Informations'!$T423</f>
        <v>0</v>
      </c>
      <c r="AC2415" s="67" t="str">
        <f t="shared" si="74"/>
        <v xml:space="preserve"> </v>
      </c>
      <c r="AD2415" s="70">
        <v>1918</v>
      </c>
      <c r="AE2415">
        <f>'Component Informations'!$Q421</f>
        <v>0</v>
      </c>
      <c r="AF2415">
        <f>'Component Informations'!$R421</f>
        <v>0</v>
      </c>
      <c r="AG2415" s="73">
        <f>'Component Informations'!$S421</f>
        <v>0</v>
      </c>
      <c r="AM2415" t="str">
        <f t="shared" si="75"/>
        <v xml:space="preserve"> </v>
      </c>
    </row>
    <row r="2416" spans="19:39">
      <c r="S2416" s="70">
        <v>416</v>
      </c>
      <c r="T2416" s="73">
        <f>'Product Informations'!$R424</f>
        <v>0</v>
      </c>
      <c r="U2416" s="73">
        <f>'Product Informations'!$S424</f>
        <v>0</v>
      </c>
      <c r="V2416" s="73">
        <f>'Product Informations'!$T424</f>
        <v>0</v>
      </c>
      <c r="AC2416" s="67" t="str">
        <f t="shared" si="74"/>
        <v xml:space="preserve"> </v>
      </c>
      <c r="AD2416" s="70">
        <v>1919</v>
      </c>
      <c r="AE2416">
        <f>'Component Informations'!$Q422</f>
        <v>0</v>
      </c>
      <c r="AF2416">
        <f>'Component Informations'!$R422</f>
        <v>0</v>
      </c>
      <c r="AG2416" s="73">
        <f>'Component Informations'!$S422</f>
        <v>0</v>
      </c>
      <c r="AM2416" t="str">
        <f t="shared" si="75"/>
        <v xml:space="preserve"> </v>
      </c>
    </row>
    <row r="2417" spans="19:39">
      <c r="S2417" s="70">
        <v>417</v>
      </c>
      <c r="T2417" s="73">
        <f>'Product Informations'!$R425</f>
        <v>0</v>
      </c>
      <c r="U2417" s="73">
        <f>'Product Informations'!$S425</f>
        <v>0</v>
      </c>
      <c r="V2417" s="73">
        <f>'Product Informations'!$T425</f>
        <v>0</v>
      </c>
      <c r="AC2417" s="67" t="str">
        <f t="shared" si="74"/>
        <v xml:space="preserve"> </v>
      </c>
      <c r="AD2417" s="70">
        <v>1920</v>
      </c>
      <c r="AE2417">
        <f>'Component Informations'!$Q423</f>
        <v>0</v>
      </c>
      <c r="AF2417">
        <f>'Component Informations'!$R423</f>
        <v>0</v>
      </c>
      <c r="AG2417" s="73">
        <f>'Component Informations'!$S423</f>
        <v>0</v>
      </c>
      <c r="AM2417" t="str">
        <f t="shared" si="75"/>
        <v xml:space="preserve"> </v>
      </c>
    </row>
    <row r="2418" spans="19:39">
      <c r="S2418" s="70">
        <v>418</v>
      </c>
      <c r="T2418" s="73">
        <f>'Product Informations'!$R426</f>
        <v>0</v>
      </c>
      <c r="U2418" s="73">
        <f>'Product Informations'!$S426</f>
        <v>0</v>
      </c>
      <c r="V2418" s="73">
        <f>'Product Informations'!$T426</f>
        <v>0</v>
      </c>
      <c r="AC2418" s="67" t="str">
        <f t="shared" si="74"/>
        <v xml:space="preserve"> </v>
      </c>
      <c r="AD2418" s="70">
        <v>1921</v>
      </c>
      <c r="AE2418">
        <f>'Component Informations'!$Q424</f>
        <v>0</v>
      </c>
      <c r="AF2418">
        <f>'Component Informations'!$R424</f>
        <v>0</v>
      </c>
      <c r="AG2418" s="73">
        <f>'Component Informations'!$S424</f>
        <v>0</v>
      </c>
      <c r="AM2418" t="str">
        <f t="shared" si="75"/>
        <v xml:space="preserve"> </v>
      </c>
    </row>
    <row r="2419" spans="19:39">
      <c r="S2419" s="70">
        <v>419</v>
      </c>
      <c r="T2419" s="73">
        <f>'Product Informations'!$R427</f>
        <v>0</v>
      </c>
      <c r="U2419" s="73">
        <f>'Product Informations'!$S427</f>
        <v>0</v>
      </c>
      <c r="V2419" s="73">
        <f>'Product Informations'!$T427</f>
        <v>0</v>
      </c>
      <c r="AC2419" s="67" t="str">
        <f t="shared" si="74"/>
        <v xml:space="preserve"> </v>
      </c>
      <c r="AD2419" s="70">
        <v>1922</v>
      </c>
      <c r="AE2419">
        <f>'Component Informations'!$Q425</f>
        <v>0</v>
      </c>
      <c r="AF2419">
        <f>'Component Informations'!$R425</f>
        <v>0</v>
      </c>
      <c r="AG2419" s="73">
        <f>'Component Informations'!$S425</f>
        <v>0</v>
      </c>
      <c r="AM2419" t="str">
        <f t="shared" si="75"/>
        <v xml:space="preserve"> </v>
      </c>
    </row>
    <row r="2420" spans="19:39">
      <c r="S2420" s="70">
        <v>420</v>
      </c>
      <c r="T2420" s="73">
        <f>'Product Informations'!$R428</f>
        <v>0</v>
      </c>
      <c r="U2420" s="73">
        <f>'Product Informations'!$S428</f>
        <v>0</v>
      </c>
      <c r="V2420" s="73">
        <f>'Product Informations'!$T428</f>
        <v>0</v>
      </c>
      <c r="AC2420" s="67" t="str">
        <f t="shared" si="74"/>
        <v xml:space="preserve"> </v>
      </c>
      <c r="AD2420" s="70">
        <v>1923</v>
      </c>
      <c r="AE2420">
        <f>'Component Informations'!$Q426</f>
        <v>0</v>
      </c>
      <c r="AF2420">
        <f>'Component Informations'!$R426</f>
        <v>0</v>
      </c>
      <c r="AG2420" s="73">
        <f>'Component Informations'!$S426</f>
        <v>0</v>
      </c>
      <c r="AM2420" t="str">
        <f t="shared" si="75"/>
        <v xml:space="preserve"> </v>
      </c>
    </row>
    <row r="2421" spans="19:39">
      <c r="S2421" s="70">
        <v>421</v>
      </c>
      <c r="T2421" s="73">
        <f>'Product Informations'!$R429</f>
        <v>0</v>
      </c>
      <c r="U2421" s="73">
        <f>'Product Informations'!$S429</f>
        <v>0</v>
      </c>
      <c r="V2421" s="73">
        <f>'Product Informations'!$T429</f>
        <v>0</v>
      </c>
      <c r="AC2421" s="67" t="str">
        <f t="shared" si="74"/>
        <v xml:space="preserve"> </v>
      </c>
      <c r="AD2421" s="70">
        <v>1924</v>
      </c>
      <c r="AE2421">
        <f>'Component Informations'!$Q427</f>
        <v>0</v>
      </c>
      <c r="AF2421">
        <f>'Component Informations'!$R427</f>
        <v>0</v>
      </c>
      <c r="AG2421" s="73">
        <f>'Component Informations'!$S427</f>
        <v>0</v>
      </c>
      <c r="AM2421" t="str">
        <f t="shared" si="75"/>
        <v xml:space="preserve"> </v>
      </c>
    </row>
    <row r="2422" spans="19:39">
      <c r="S2422" s="70">
        <v>422</v>
      </c>
      <c r="T2422" s="73">
        <f>'Product Informations'!$R430</f>
        <v>0</v>
      </c>
      <c r="U2422" s="73">
        <f>'Product Informations'!$S430</f>
        <v>0</v>
      </c>
      <c r="V2422" s="73">
        <f>'Product Informations'!$T430</f>
        <v>0</v>
      </c>
      <c r="AC2422" s="67" t="str">
        <f t="shared" si="74"/>
        <v xml:space="preserve"> </v>
      </c>
      <c r="AD2422" s="70">
        <v>1925</v>
      </c>
      <c r="AE2422">
        <f>'Component Informations'!$Q428</f>
        <v>0</v>
      </c>
      <c r="AF2422">
        <f>'Component Informations'!$R428</f>
        <v>0</v>
      </c>
      <c r="AG2422" s="73">
        <f>'Component Informations'!$S428</f>
        <v>0</v>
      </c>
      <c r="AM2422" t="str">
        <f t="shared" si="75"/>
        <v xml:space="preserve"> </v>
      </c>
    </row>
    <row r="2423" spans="19:39">
      <c r="S2423" s="70">
        <v>423</v>
      </c>
      <c r="T2423" s="73">
        <f>'Product Informations'!$R431</f>
        <v>0</v>
      </c>
      <c r="U2423" s="73">
        <f>'Product Informations'!$S431</f>
        <v>0</v>
      </c>
      <c r="V2423" s="73">
        <f>'Product Informations'!$T431</f>
        <v>0</v>
      </c>
      <c r="AC2423" s="67" t="str">
        <f t="shared" si="74"/>
        <v xml:space="preserve"> </v>
      </c>
      <c r="AD2423" s="70">
        <v>1926</v>
      </c>
      <c r="AE2423">
        <f>'Component Informations'!$Q429</f>
        <v>0</v>
      </c>
      <c r="AF2423">
        <f>'Component Informations'!$R429</f>
        <v>0</v>
      </c>
      <c r="AG2423" s="73">
        <f>'Component Informations'!$S429</f>
        <v>0</v>
      </c>
      <c r="AM2423" t="str">
        <f t="shared" si="75"/>
        <v xml:space="preserve"> </v>
      </c>
    </row>
    <row r="2424" spans="19:39">
      <c r="S2424" s="70">
        <v>424</v>
      </c>
      <c r="T2424" s="73">
        <f>'Product Informations'!$R432</f>
        <v>0</v>
      </c>
      <c r="U2424" s="73">
        <f>'Product Informations'!$S432</f>
        <v>0</v>
      </c>
      <c r="V2424" s="73">
        <f>'Product Informations'!$T432</f>
        <v>0</v>
      </c>
      <c r="AC2424" s="67" t="str">
        <f t="shared" si="74"/>
        <v xml:space="preserve"> </v>
      </c>
      <c r="AD2424" s="70">
        <v>1927</v>
      </c>
      <c r="AE2424">
        <f>'Component Informations'!$Q430</f>
        <v>0</v>
      </c>
      <c r="AF2424">
        <f>'Component Informations'!$R430</f>
        <v>0</v>
      </c>
      <c r="AG2424" s="73">
        <f>'Component Informations'!$S430</f>
        <v>0</v>
      </c>
      <c r="AM2424" t="str">
        <f t="shared" si="75"/>
        <v xml:space="preserve"> </v>
      </c>
    </row>
    <row r="2425" spans="19:39">
      <c r="S2425" s="70">
        <v>425</v>
      </c>
      <c r="T2425" s="73">
        <f>'Product Informations'!$R433</f>
        <v>0</v>
      </c>
      <c r="U2425" s="73">
        <f>'Product Informations'!$S433</f>
        <v>0</v>
      </c>
      <c r="V2425" s="73">
        <f>'Product Informations'!$T433</f>
        <v>0</v>
      </c>
      <c r="AC2425" s="67" t="str">
        <f t="shared" si="74"/>
        <v xml:space="preserve"> </v>
      </c>
      <c r="AD2425" s="70">
        <v>1928</v>
      </c>
      <c r="AE2425">
        <f>'Component Informations'!$Q431</f>
        <v>0</v>
      </c>
      <c r="AF2425">
        <f>'Component Informations'!$R431</f>
        <v>0</v>
      </c>
      <c r="AG2425" s="73">
        <f>'Component Informations'!$S431</f>
        <v>0</v>
      </c>
      <c r="AM2425" t="str">
        <f t="shared" si="75"/>
        <v xml:space="preserve"> </v>
      </c>
    </row>
    <row r="2426" spans="19:39">
      <c r="S2426" s="70">
        <v>426</v>
      </c>
      <c r="T2426" s="73">
        <f>'Product Informations'!$R434</f>
        <v>0</v>
      </c>
      <c r="U2426" s="73">
        <f>'Product Informations'!$S434</f>
        <v>0</v>
      </c>
      <c r="V2426" s="73">
        <f>'Product Informations'!$T434</f>
        <v>0</v>
      </c>
      <c r="AC2426" s="67" t="str">
        <f t="shared" si="74"/>
        <v xml:space="preserve"> </v>
      </c>
      <c r="AD2426" s="70">
        <v>1929</v>
      </c>
      <c r="AE2426">
        <f>'Component Informations'!$Q432</f>
        <v>0</v>
      </c>
      <c r="AF2426">
        <f>'Component Informations'!$R432</f>
        <v>0</v>
      </c>
      <c r="AG2426" s="73">
        <f>'Component Informations'!$S432</f>
        <v>0</v>
      </c>
      <c r="AM2426" t="str">
        <f t="shared" si="75"/>
        <v xml:space="preserve"> </v>
      </c>
    </row>
    <row r="2427" spans="19:39">
      <c r="S2427" s="70">
        <v>427</v>
      </c>
      <c r="T2427" s="73">
        <f>'Product Informations'!$R435</f>
        <v>0</v>
      </c>
      <c r="U2427" s="73">
        <f>'Product Informations'!$S435</f>
        <v>0</v>
      </c>
      <c r="V2427" s="73">
        <f>'Product Informations'!$T435</f>
        <v>0</v>
      </c>
      <c r="AC2427" s="67" t="str">
        <f t="shared" si="74"/>
        <v xml:space="preserve"> </v>
      </c>
      <c r="AD2427" s="70">
        <v>1930</v>
      </c>
      <c r="AE2427">
        <f>'Component Informations'!$Q433</f>
        <v>0</v>
      </c>
      <c r="AF2427">
        <f>'Component Informations'!$R433</f>
        <v>0</v>
      </c>
      <c r="AG2427" s="73">
        <f>'Component Informations'!$S433</f>
        <v>0</v>
      </c>
      <c r="AM2427" t="str">
        <f t="shared" si="75"/>
        <v xml:space="preserve"> </v>
      </c>
    </row>
    <row r="2428" spans="19:39">
      <c r="S2428" s="70">
        <v>428</v>
      </c>
      <c r="T2428" s="73">
        <f>'Product Informations'!$R436</f>
        <v>0</v>
      </c>
      <c r="U2428" s="73">
        <f>'Product Informations'!$S436</f>
        <v>0</v>
      </c>
      <c r="V2428" s="73">
        <f>'Product Informations'!$T436</f>
        <v>0</v>
      </c>
      <c r="AC2428" s="67" t="str">
        <f t="shared" si="74"/>
        <v xml:space="preserve"> </v>
      </c>
      <c r="AD2428" s="70">
        <v>1931</v>
      </c>
      <c r="AE2428">
        <f>'Component Informations'!$Q434</f>
        <v>0</v>
      </c>
      <c r="AF2428">
        <f>'Component Informations'!$R434</f>
        <v>0</v>
      </c>
      <c r="AG2428" s="73">
        <f>'Component Informations'!$S434</f>
        <v>0</v>
      </c>
      <c r="AM2428" t="str">
        <f t="shared" si="75"/>
        <v xml:space="preserve"> </v>
      </c>
    </row>
    <row r="2429" spans="19:39">
      <c r="S2429" s="70">
        <v>429</v>
      </c>
      <c r="T2429" s="73">
        <f>'Product Informations'!$R437</f>
        <v>0</v>
      </c>
      <c r="U2429" s="73">
        <f>'Product Informations'!$S437</f>
        <v>0</v>
      </c>
      <c r="V2429" s="73">
        <f>'Product Informations'!$T437</f>
        <v>0</v>
      </c>
      <c r="AC2429" s="67" t="str">
        <f t="shared" si="74"/>
        <v xml:space="preserve"> </v>
      </c>
      <c r="AD2429" s="70">
        <v>1932</v>
      </c>
      <c r="AE2429">
        <f>'Component Informations'!$Q435</f>
        <v>0</v>
      </c>
      <c r="AF2429">
        <f>'Component Informations'!$R435</f>
        <v>0</v>
      </c>
      <c r="AG2429" s="73">
        <f>'Component Informations'!$S435</f>
        <v>0</v>
      </c>
      <c r="AM2429" t="str">
        <f t="shared" si="75"/>
        <v xml:space="preserve"> </v>
      </c>
    </row>
    <row r="2430" spans="19:39">
      <c r="S2430" s="70">
        <v>430</v>
      </c>
      <c r="T2430" s="73">
        <f>'Product Informations'!$R438</f>
        <v>0</v>
      </c>
      <c r="U2430" s="73">
        <f>'Product Informations'!$S438</f>
        <v>0</v>
      </c>
      <c r="V2430" s="73">
        <f>'Product Informations'!$T438</f>
        <v>0</v>
      </c>
      <c r="AC2430" s="67" t="str">
        <f t="shared" si="74"/>
        <v xml:space="preserve"> </v>
      </c>
      <c r="AD2430" s="70">
        <v>1933</v>
      </c>
      <c r="AE2430">
        <f>'Component Informations'!$Q436</f>
        <v>0</v>
      </c>
      <c r="AF2430">
        <f>'Component Informations'!$R436</f>
        <v>0</v>
      </c>
      <c r="AG2430" s="73">
        <f>'Component Informations'!$S436</f>
        <v>0</v>
      </c>
      <c r="AM2430" t="str">
        <f t="shared" si="75"/>
        <v xml:space="preserve"> </v>
      </c>
    </row>
    <row r="2431" spans="19:39">
      <c r="S2431" s="70">
        <v>431</v>
      </c>
      <c r="T2431" s="73">
        <f>'Product Informations'!$R439</f>
        <v>0</v>
      </c>
      <c r="U2431" s="73">
        <f>'Product Informations'!$S439</f>
        <v>0</v>
      </c>
      <c r="V2431" s="73">
        <f>'Product Informations'!$T439</f>
        <v>0</v>
      </c>
      <c r="AC2431" s="67" t="str">
        <f t="shared" si="74"/>
        <v xml:space="preserve"> </v>
      </c>
      <c r="AD2431" s="70">
        <v>1934</v>
      </c>
      <c r="AE2431">
        <f>'Component Informations'!$Q437</f>
        <v>0</v>
      </c>
      <c r="AF2431">
        <f>'Component Informations'!$R437</f>
        <v>0</v>
      </c>
      <c r="AG2431" s="73">
        <f>'Component Informations'!$S437</f>
        <v>0</v>
      </c>
      <c r="AM2431" t="str">
        <f t="shared" si="75"/>
        <v xml:space="preserve"> </v>
      </c>
    </row>
    <row r="2432" spans="19:39">
      <c r="S2432" s="70">
        <v>432</v>
      </c>
      <c r="T2432" s="73">
        <f>'Product Informations'!$R440</f>
        <v>0</v>
      </c>
      <c r="U2432" s="73">
        <f>'Product Informations'!$S440</f>
        <v>0</v>
      </c>
      <c r="V2432" s="73">
        <f>'Product Informations'!$T440</f>
        <v>0</v>
      </c>
      <c r="AC2432" s="67" t="str">
        <f t="shared" si="74"/>
        <v xml:space="preserve"> </v>
      </c>
      <c r="AD2432" s="70">
        <v>1935</v>
      </c>
      <c r="AE2432">
        <f>'Component Informations'!$Q438</f>
        <v>0</v>
      </c>
      <c r="AF2432">
        <f>'Component Informations'!$R438</f>
        <v>0</v>
      </c>
      <c r="AG2432" s="73">
        <f>'Component Informations'!$S438</f>
        <v>0</v>
      </c>
      <c r="AM2432" t="str">
        <f t="shared" si="75"/>
        <v xml:space="preserve"> </v>
      </c>
    </row>
    <row r="2433" spans="19:39">
      <c r="S2433" s="70">
        <v>433</v>
      </c>
      <c r="T2433" s="73">
        <f>'Product Informations'!$R441</f>
        <v>0</v>
      </c>
      <c r="U2433" s="73">
        <f>'Product Informations'!$S441</f>
        <v>0</v>
      </c>
      <c r="V2433" s="73">
        <f>'Product Informations'!$T441</f>
        <v>0</v>
      </c>
      <c r="AC2433" s="67" t="str">
        <f t="shared" si="74"/>
        <v xml:space="preserve"> </v>
      </c>
      <c r="AD2433" s="70">
        <v>1936</v>
      </c>
      <c r="AE2433">
        <f>'Component Informations'!$Q439</f>
        <v>0</v>
      </c>
      <c r="AF2433">
        <f>'Component Informations'!$R439</f>
        <v>0</v>
      </c>
      <c r="AG2433" s="73">
        <f>'Component Informations'!$S439</f>
        <v>0</v>
      </c>
      <c r="AM2433" t="str">
        <f t="shared" si="75"/>
        <v xml:space="preserve"> </v>
      </c>
    </row>
    <row r="2434" spans="19:39">
      <c r="S2434" s="70">
        <v>434</v>
      </c>
      <c r="T2434" s="73">
        <f>'Product Informations'!$R442</f>
        <v>0</v>
      </c>
      <c r="U2434" s="73">
        <f>'Product Informations'!$S442</f>
        <v>0</v>
      </c>
      <c r="V2434" s="73">
        <f>'Product Informations'!$T442</f>
        <v>0</v>
      </c>
      <c r="AC2434" s="67" t="str">
        <f t="shared" ref="AC2434:AC2497" si="76">Z2434&amp;" "&amp;AA2434</f>
        <v xml:space="preserve"> </v>
      </c>
      <c r="AD2434" s="70">
        <v>1937</v>
      </c>
      <c r="AE2434">
        <f>'Component Informations'!$Q440</f>
        <v>0</v>
      </c>
      <c r="AF2434">
        <f>'Component Informations'!$R440</f>
        <v>0</v>
      </c>
      <c r="AG2434" s="73">
        <f>'Component Informations'!$S440</f>
        <v>0</v>
      </c>
      <c r="AM2434" t="str">
        <f t="shared" ref="AM2434:AM2497" si="77">AJ2434&amp;" "&amp;AK2434</f>
        <v xml:space="preserve"> </v>
      </c>
    </row>
    <row r="2435" spans="19:39">
      <c r="S2435" s="70">
        <v>435</v>
      </c>
      <c r="T2435" s="73">
        <f>'Product Informations'!$R443</f>
        <v>0</v>
      </c>
      <c r="U2435" s="73">
        <f>'Product Informations'!$S443</f>
        <v>0</v>
      </c>
      <c r="V2435" s="73">
        <f>'Product Informations'!$T443</f>
        <v>0</v>
      </c>
      <c r="AC2435" s="67" t="str">
        <f t="shared" si="76"/>
        <v xml:space="preserve"> </v>
      </c>
      <c r="AD2435" s="70">
        <v>1938</v>
      </c>
      <c r="AE2435">
        <f>'Component Informations'!$Q441</f>
        <v>0</v>
      </c>
      <c r="AF2435">
        <f>'Component Informations'!$R441</f>
        <v>0</v>
      </c>
      <c r="AG2435" s="73">
        <f>'Component Informations'!$S441</f>
        <v>0</v>
      </c>
      <c r="AM2435" t="str">
        <f t="shared" si="77"/>
        <v xml:space="preserve"> </v>
      </c>
    </row>
    <row r="2436" spans="19:39">
      <c r="S2436" s="70">
        <v>436</v>
      </c>
      <c r="T2436" s="73">
        <f>'Product Informations'!$R444</f>
        <v>0</v>
      </c>
      <c r="U2436" s="73">
        <f>'Product Informations'!$S444</f>
        <v>0</v>
      </c>
      <c r="V2436" s="73">
        <f>'Product Informations'!$T444</f>
        <v>0</v>
      </c>
      <c r="AC2436" s="67" t="str">
        <f t="shared" si="76"/>
        <v xml:space="preserve"> </v>
      </c>
      <c r="AD2436" s="70">
        <v>1939</v>
      </c>
      <c r="AE2436">
        <f>'Component Informations'!$Q442</f>
        <v>0</v>
      </c>
      <c r="AF2436">
        <f>'Component Informations'!$R442</f>
        <v>0</v>
      </c>
      <c r="AG2436" s="73">
        <f>'Component Informations'!$S442</f>
        <v>0</v>
      </c>
      <c r="AM2436" t="str">
        <f t="shared" si="77"/>
        <v xml:space="preserve"> </v>
      </c>
    </row>
    <row r="2437" spans="19:39">
      <c r="S2437" s="70">
        <v>437</v>
      </c>
      <c r="T2437" s="73">
        <f>'Product Informations'!$R445</f>
        <v>0</v>
      </c>
      <c r="U2437" s="73">
        <f>'Product Informations'!$S445</f>
        <v>0</v>
      </c>
      <c r="V2437" s="73">
        <f>'Product Informations'!$T445</f>
        <v>0</v>
      </c>
      <c r="AC2437" s="67" t="str">
        <f t="shared" si="76"/>
        <v xml:space="preserve"> </v>
      </c>
      <c r="AD2437" s="70">
        <v>1940</v>
      </c>
      <c r="AE2437">
        <f>'Component Informations'!$Q443</f>
        <v>0</v>
      </c>
      <c r="AF2437">
        <f>'Component Informations'!$R443</f>
        <v>0</v>
      </c>
      <c r="AG2437" s="73">
        <f>'Component Informations'!$S443</f>
        <v>0</v>
      </c>
      <c r="AM2437" t="str">
        <f t="shared" si="77"/>
        <v xml:space="preserve"> </v>
      </c>
    </row>
    <row r="2438" spans="19:39">
      <c r="S2438" s="70">
        <v>438</v>
      </c>
      <c r="T2438" s="73">
        <f>'Product Informations'!$R446</f>
        <v>0</v>
      </c>
      <c r="U2438" s="73">
        <f>'Product Informations'!$S446</f>
        <v>0</v>
      </c>
      <c r="V2438" s="73">
        <f>'Product Informations'!$T446</f>
        <v>0</v>
      </c>
      <c r="AC2438" s="67" t="str">
        <f t="shared" si="76"/>
        <v xml:space="preserve"> </v>
      </c>
      <c r="AD2438" s="70">
        <v>1941</v>
      </c>
      <c r="AE2438">
        <f>'Component Informations'!$Q444</f>
        <v>0</v>
      </c>
      <c r="AF2438">
        <f>'Component Informations'!$R444</f>
        <v>0</v>
      </c>
      <c r="AG2438" s="73">
        <f>'Component Informations'!$S444</f>
        <v>0</v>
      </c>
      <c r="AM2438" t="str">
        <f t="shared" si="77"/>
        <v xml:space="preserve"> </v>
      </c>
    </row>
    <row r="2439" spans="19:39">
      <c r="S2439" s="70">
        <v>439</v>
      </c>
      <c r="T2439" s="73">
        <f>'Product Informations'!$R447</f>
        <v>0</v>
      </c>
      <c r="U2439" s="73">
        <f>'Product Informations'!$S447</f>
        <v>0</v>
      </c>
      <c r="V2439" s="73">
        <f>'Product Informations'!$T447</f>
        <v>0</v>
      </c>
      <c r="AC2439" s="67" t="str">
        <f t="shared" si="76"/>
        <v xml:space="preserve"> </v>
      </c>
      <c r="AD2439" s="70">
        <v>1942</v>
      </c>
      <c r="AE2439">
        <f>'Component Informations'!$Q445</f>
        <v>0</v>
      </c>
      <c r="AF2439">
        <f>'Component Informations'!$R445</f>
        <v>0</v>
      </c>
      <c r="AG2439" s="73">
        <f>'Component Informations'!$S445</f>
        <v>0</v>
      </c>
      <c r="AM2439" t="str">
        <f t="shared" si="77"/>
        <v xml:space="preserve"> </v>
      </c>
    </row>
    <row r="2440" spans="19:39">
      <c r="S2440" s="70">
        <v>440</v>
      </c>
      <c r="T2440" s="73">
        <f>'Product Informations'!$R448</f>
        <v>0</v>
      </c>
      <c r="U2440" s="73">
        <f>'Product Informations'!$S448</f>
        <v>0</v>
      </c>
      <c r="V2440" s="73">
        <f>'Product Informations'!$T448</f>
        <v>0</v>
      </c>
      <c r="AC2440" s="67" t="str">
        <f t="shared" si="76"/>
        <v xml:space="preserve"> </v>
      </c>
      <c r="AD2440" s="70">
        <v>1943</v>
      </c>
      <c r="AE2440">
        <f>'Component Informations'!$Q446</f>
        <v>0</v>
      </c>
      <c r="AF2440">
        <f>'Component Informations'!$R446</f>
        <v>0</v>
      </c>
      <c r="AG2440" s="73">
        <f>'Component Informations'!$S446</f>
        <v>0</v>
      </c>
      <c r="AM2440" t="str">
        <f t="shared" si="77"/>
        <v xml:space="preserve"> </v>
      </c>
    </row>
    <row r="2441" spans="19:39">
      <c r="S2441" s="70">
        <v>441</v>
      </c>
      <c r="T2441" s="73">
        <f>'Product Informations'!$R449</f>
        <v>0</v>
      </c>
      <c r="U2441" s="73">
        <f>'Product Informations'!$S449</f>
        <v>0</v>
      </c>
      <c r="V2441" s="73">
        <f>'Product Informations'!$T449</f>
        <v>0</v>
      </c>
      <c r="AC2441" s="67" t="str">
        <f t="shared" si="76"/>
        <v xml:space="preserve"> </v>
      </c>
      <c r="AD2441" s="70">
        <v>1944</v>
      </c>
      <c r="AE2441">
        <f>'Component Informations'!$Q447</f>
        <v>0</v>
      </c>
      <c r="AF2441">
        <f>'Component Informations'!$R447</f>
        <v>0</v>
      </c>
      <c r="AG2441" s="73">
        <f>'Component Informations'!$S447</f>
        <v>0</v>
      </c>
      <c r="AM2441" t="str">
        <f t="shared" si="77"/>
        <v xml:space="preserve"> </v>
      </c>
    </row>
    <row r="2442" spans="19:39">
      <c r="S2442" s="70">
        <v>442</v>
      </c>
      <c r="T2442" s="73">
        <f>'Product Informations'!$R450</f>
        <v>0</v>
      </c>
      <c r="U2442" s="73">
        <f>'Product Informations'!$S450</f>
        <v>0</v>
      </c>
      <c r="V2442" s="73">
        <f>'Product Informations'!$T450</f>
        <v>0</v>
      </c>
      <c r="AC2442" s="67" t="str">
        <f t="shared" si="76"/>
        <v xml:space="preserve"> </v>
      </c>
      <c r="AD2442" s="70">
        <v>1945</v>
      </c>
      <c r="AE2442">
        <f>'Component Informations'!$Q448</f>
        <v>0</v>
      </c>
      <c r="AF2442">
        <f>'Component Informations'!$R448</f>
        <v>0</v>
      </c>
      <c r="AG2442" s="73">
        <f>'Component Informations'!$S448</f>
        <v>0</v>
      </c>
      <c r="AM2442" t="str">
        <f t="shared" si="77"/>
        <v xml:space="preserve"> </v>
      </c>
    </row>
    <row r="2443" spans="19:39">
      <c r="S2443" s="70">
        <v>443</v>
      </c>
      <c r="T2443" s="73">
        <f>'Product Informations'!$R451</f>
        <v>0</v>
      </c>
      <c r="U2443" s="73">
        <f>'Product Informations'!$S451</f>
        <v>0</v>
      </c>
      <c r="V2443" s="73">
        <f>'Product Informations'!$T451</f>
        <v>0</v>
      </c>
      <c r="AC2443" s="67" t="str">
        <f t="shared" si="76"/>
        <v xml:space="preserve"> </v>
      </c>
      <c r="AD2443" s="70">
        <v>1946</v>
      </c>
      <c r="AE2443">
        <f>'Component Informations'!$Q449</f>
        <v>0</v>
      </c>
      <c r="AF2443">
        <f>'Component Informations'!$R449</f>
        <v>0</v>
      </c>
      <c r="AG2443" s="73">
        <f>'Component Informations'!$S449</f>
        <v>0</v>
      </c>
      <c r="AM2443" t="str">
        <f t="shared" si="77"/>
        <v xml:space="preserve"> </v>
      </c>
    </row>
    <row r="2444" spans="19:39">
      <c r="S2444" s="70">
        <v>444</v>
      </c>
      <c r="T2444" s="73">
        <f>'Product Informations'!$R452</f>
        <v>0</v>
      </c>
      <c r="U2444" s="73">
        <f>'Product Informations'!$S452</f>
        <v>0</v>
      </c>
      <c r="V2444" s="73">
        <f>'Product Informations'!$T452</f>
        <v>0</v>
      </c>
      <c r="AC2444" s="67" t="str">
        <f t="shared" si="76"/>
        <v xml:space="preserve"> </v>
      </c>
      <c r="AD2444" s="70">
        <v>1947</v>
      </c>
      <c r="AE2444">
        <f>'Component Informations'!$Q450</f>
        <v>0</v>
      </c>
      <c r="AF2444">
        <f>'Component Informations'!$R450</f>
        <v>0</v>
      </c>
      <c r="AG2444" s="73">
        <f>'Component Informations'!$S450</f>
        <v>0</v>
      </c>
      <c r="AM2444" t="str">
        <f t="shared" si="77"/>
        <v xml:space="preserve"> </v>
      </c>
    </row>
    <row r="2445" spans="19:39">
      <c r="S2445" s="70">
        <v>445</v>
      </c>
      <c r="T2445" s="73">
        <f>'Product Informations'!$R453</f>
        <v>0</v>
      </c>
      <c r="U2445" s="73">
        <f>'Product Informations'!$S453</f>
        <v>0</v>
      </c>
      <c r="V2445" s="73">
        <f>'Product Informations'!$T453</f>
        <v>0</v>
      </c>
      <c r="AC2445" s="67" t="str">
        <f t="shared" si="76"/>
        <v xml:space="preserve"> </v>
      </c>
      <c r="AD2445" s="70">
        <v>1948</v>
      </c>
      <c r="AE2445">
        <f>'Component Informations'!$Q451</f>
        <v>0</v>
      </c>
      <c r="AF2445">
        <f>'Component Informations'!$R451</f>
        <v>0</v>
      </c>
      <c r="AG2445" s="73">
        <f>'Component Informations'!$S451</f>
        <v>0</v>
      </c>
      <c r="AM2445" t="str">
        <f t="shared" si="77"/>
        <v xml:space="preserve"> </v>
      </c>
    </row>
    <row r="2446" spans="19:39">
      <c r="S2446" s="70">
        <v>446</v>
      </c>
      <c r="T2446" s="73">
        <f>'Product Informations'!$R454</f>
        <v>0</v>
      </c>
      <c r="U2446" s="73">
        <f>'Product Informations'!$S454</f>
        <v>0</v>
      </c>
      <c r="V2446" s="73">
        <f>'Product Informations'!$T454</f>
        <v>0</v>
      </c>
      <c r="AC2446" s="67" t="str">
        <f t="shared" si="76"/>
        <v xml:space="preserve"> </v>
      </c>
      <c r="AD2446" s="70">
        <v>1949</v>
      </c>
      <c r="AE2446">
        <f>'Component Informations'!$Q452</f>
        <v>0</v>
      </c>
      <c r="AF2446">
        <f>'Component Informations'!$R452</f>
        <v>0</v>
      </c>
      <c r="AG2446" s="73">
        <f>'Component Informations'!$S452</f>
        <v>0</v>
      </c>
      <c r="AM2446" t="str">
        <f t="shared" si="77"/>
        <v xml:space="preserve"> </v>
      </c>
    </row>
    <row r="2447" spans="19:39">
      <c r="S2447" s="70">
        <v>447</v>
      </c>
      <c r="T2447" s="73">
        <f>'Product Informations'!$R455</f>
        <v>0</v>
      </c>
      <c r="U2447" s="73">
        <f>'Product Informations'!$S455</f>
        <v>0</v>
      </c>
      <c r="V2447" s="73">
        <f>'Product Informations'!$T455</f>
        <v>0</v>
      </c>
      <c r="AC2447" s="67" t="str">
        <f t="shared" si="76"/>
        <v xml:space="preserve"> </v>
      </c>
      <c r="AD2447" s="70">
        <v>1950</v>
      </c>
      <c r="AE2447">
        <f>'Component Informations'!$Q453</f>
        <v>0</v>
      </c>
      <c r="AF2447">
        <f>'Component Informations'!$R453</f>
        <v>0</v>
      </c>
      <c r="AG2447" s="73">
        <f>'Component Informations'!$S453</f>
        <v>0</v>
      </c>
      <c r="AM2447" t="str">
        <f t="shared" si="77"/>
        <v xml:space="preserve"> </v>
      </c>
    </row>
    <row r="2448" spans="19:39">
      <c r="S2448" s="70">
        <v>448</v>
      </c>
      <c r="T2448" s="73">
        <f>'Product Informations'!$R456</f>
        <v>0</v>
      </c>
      <c r="U2448" s="73">
        <f>'Product Informations'!$S456</f>
        <v>0</v>
      </c>
      <c r="V2448" s="73">
        <f>'Product Informations'!$T456</f>
        <v>0</v>
      </c>
      <c r="AC2448" s="67" t="str">
        <f t="shared" si="76"/>
        <v xml:space="preserve"> </v>
      </c>
      <c r="AD2448" s="70">
        <v>1951</v>
      </c>
      <c r="AE2448">
        <f>'Component Informations'!$Q454</f>
        <v>0</v>
      </c>
      <c r="AF2448">
        <f>'Component Informations'!$R454</f>
        <v>0</v>
      </c>
      <c r="AG2448" s="73">
        <f>'Component Informations'!$S454</f>
        <v>0</v>
      </c>
      <c r="AM2448" t="str">
        <f t="shared" si="77"/>
        <v xml:space="preserve"> </v>
      </c>
    </row>
    <row r="2449" spans="19:39">
      <c r="S2449" s="70">
        <v>449</v>
      </c>
      <c r="T2449" s="73">
        <f>'Product Informations'!$R457</f>
        <v>0</v>
      </c>
      <c r="U2449" s="73">
        <f>'Product Informations'!$S457</f>
        <v>0</v>
      </c>
      <c r="V2449" s="73">
        <f>'Product Informations'!$T457</f>
        <v>0</v>
      </c>
      <c r="AC2449" s="67" t="str">
        <f t="shared" si="76"/>
        <v xml:space="preserve"> </v>
      </c>
      <c r="AD2449" s="70">
        <v>1952</v>
      </c>
      <c r="AE2449">
        <f>'Component Informations'!$Q455</f>
        <v>0</v>
      </c>
      <c r="AF2449">
        <f>'Component Informations'!$R455</f>
        <v>0</v>
      </c>
      <c r="AG2449" s="73">
        <f>'Component Informations'!$S455</f>
        <v>0</v>
      </c>
      <c r="AM2449" t="str">
        <f t="shared" si="77"/>
        <v xml:space="preserve"> </v>
      </c>
    </row>
    <row r="2450" spans="19:39">
      <c r="S2450" s="70">
        <v>450</v>
      </c>
      <c r="T2450" s="73">
        <f>'Product Informations'!$R458</f>
        <v>0</v>
      </c>
      <c r="U2450" s="73">
        <f>'Product Informations'!$S458</f>
        <v>0</v>
      </c>
      <c r="V2450" s="73">
        <f>'Product Informations'!$T458</f>
        <v>0</v>
      </c>
      <c r="AC2450" s="67" t="str">
        <f t="shared" si="76"/>
        <v xml:space="preserve"> </v>
      </c>
      <c r="AD2450" s="70">
        <v>1953</v>
      </c>
      <c r="AE2450">
        <f>'Component Informations'!$Q456</f>
        <v>0</v>
      </c>
      <c r="AF2450">
        <f>'Component Informations'!$R456</f>
        <v>0</v>
      </c>
      <c r="AG2450" s="73">
        <f>'Component Informations'!$S456</f>
        <v>0</v>
      </c>
      <c r="AM2450" t="str">
        <f t="shared" si="77"/>
        <v xml:space="preserve"> </v>
      </c>
    </row>
    <row r="2451" spans="19:39">
      <c r="S2451" s="70">
        <v>451</v>
      </c>
      <c r="T2451" s="73">
        <f>'Product Informations'!$R459</f>
        <v>0</v>
      </c>
      <c r="U2451" s="73">
        <f>'Product Informations'!$S459</f>
        <v>0</v>
      </c>
      <c r="V2451" s="73">
        <f>'Product Informations'!$T459</f>
        <v>0</v>
      </c>
      <c r="AC2451" s="67" t="str">
        <f t="shared" si="76"/>
        <v xml:space="preserve"> </v>
      </c>
      <c r="AD2451" s="70">
        <v>1954</v>
      </c>
      <c r="AE2451">
        <f>'Component Informations'!$Q457</f>
        <v>0</v>
      </c>
      <c r="AF2451">
        <f>'Component Informations'!$R457</f>
        <v>0</v>
      </c>
      <c r="AG2451" s="73">
        <f>'Component Informations'!$S457</f>
        <v>0</v>
      </c>
      <c r="AM2451" t="str">
        <f t="shared" si="77"/>
        <v xml:space="preserve"> </v>
      </c>
    </row>
    <row r="2452" spans="19:39">
      <c r="S2452" s="70">
        <v>452</v>
      </c>
      <c r="T2452" s="73">
        <f>'Product Informations'!$R460</f>
        <v>0</v>
      </c>
      <c r="U2452" s="73">
        <f>'Product Informations'!$S460</f>
        <v>0</v>
      </c>
      <c r="V2452" s="73">
        <f>'Product Informations'!$T460</f>
        <v>0</v>
      </c>
      <c r="AC2452" s="67" t="str">
        <f t="shared" si="76"/>
        <v xml:space="preserve"> </v>
      </c>
      <c r="AD2452" s="70">
        <v>1955</v>
      </c>
      <c r="AE2452">
        <f>'Component Informations'!$Q458</f>
        <v>0</v>
      </c>
      <c r="AF2452">
        <f>'Component Informations'!$R458</f>
        <v>0</v>
      </c>
      <c r="AG2452" s="73">
        <f>'Component Informations'!$S458</f>
        <v>0</v>
      </c>
      <c r="AM2452" t="str">
        <f t="shared" si="77"/>
        <v xml:space="preserve"> </v>
      </c>
    </row>
    <row r="2453" spans="19:39">
      <c r="S2453" s="70">
        <v>453</v>
      </c>
      <c r="T2453" s="73">
        <f>'Product Informations'!$R461</f>
        <v>0</v>
      </c>
      <c r="U2453" s="73">
        <f>'Product Informations'!$S461</f>
        <v>0</v>
      </c>
      <c r="V2453" s="73">
        <f>'Product Informations'!$T461</f>
        <v>0</v>
      </c>
      <c r="AC2453" s="67" t="str">
        <f t="shared" si="76"/>
        <v xml:space="preserve"> </v>
      </c>
      <c r="AD2453" s="70">
        <v>1956</v>
      </c>
      <c r="AE2453">
        <f>'Component Informations'!$Q459</f>
        <v>0</v>
      </c>
      <c r="AF2453">
        <f>'Component Informations'!$R459</f>
        <v>0</v>
      </c>
      <c r="AG2453" s="73">
        <f>'Component Informations'!$S459</f>
        <v>0</v>
      </c>
      <c r="AM2453" t="str">
        <f t="shared" si="77"/>
        <v xml:space="preserve"> </v>
      </c>
    </row>
    <row r="2454" spans="19:39">
      <c r="S2454" s="70">
        <v>454</v>
      </c>
      <c r="T2454" s="73">
        <f>'Product Informations'!$R462</f>
        <v>0</v>
      </c>
      <c r="U2454" s="73">
        <f>'Product Informations'!$S462</f>
        <v>0</v>
      </c>
      <c r="V2454" s="73">
        <f>'Product Informations'!$T462</f>
        <v>0</v>
      </c>
      <c r="AC2454" s="67" t="str">
        <f t="shared" si="76"/>
        <v xml:space="preserve"> </v>
      </c>
      <c r="AD2454" s="70">
        <v>1957</v>
      </c>
      <c r="AE2454">
        <f>'Component Informations'!$Q460</f>
        <v>0</v>
      </c>
      <c r="AF2454">
        <f>'Component Informations'!$R460</f>
        <v>0</v>
      </c>
      <c r="AG2454" s="73">
        <f>'Component Informations'!$S460</f>
        <v>0</v>
      </c>
      <c r="AM2454" t="str">
        <f t="shared" si="77"/>
        <v xml:space="preserve"> </v>
      </c>
    </row>
    <row r="2455" spans="19:39">
      <c r="S2455" s="70">
        <v>455</v>
      </c>
      <c r="T2455" s="73">
        <f>'Product Informations'!$R463</f>
        <v>0</v>
      </c>
      <c r="U2455" s="73">
        <f>'Product Informations'!$S463</f>
        <v>0</v>
      </c>
      <c r="V2455" s="73">
        <f>'Product Informations'!$T463</f>
        <v>0</v>
      </c>
      <c r="AC2455" s="67" t="str">
        <f t="shared" si="76"/>
        <v xml:space="preserve"> </v>
      </c>
      <c r="AD2455" s="70">
        <v>1958</v>
      </c>
      <c r="AE2455">
        <f>'Component Informations'!$Q461</f>
        <v>0</v>
      </c>
      <c r="AF2455">
        <f>'Component Informations'!$R461</f>
        <v>0</v>
      </c>
      <c r="AG2455" s="73">
        <f>'Component Informations'!$S461</f>
        <v>0</v>
      </c>
      <c r="AM2455" t="str">
        <f t="shared" si="77"/>
        <v xml:space="preserve"> </v>
      </c>
    </row>
    <row r="2456" spans="19:39">
      <c r="S2456" s="70">
        <v>456</v>
      </c>
      <c r="T2456" s="73">
        <f>'Product Informations'!$R464</f>
        <v>0</v>
      </c>
      <c r="U2456" s="73">
        <f>'Product Informations'!$S464</f>
        <v>0</v>
      </c>
      <c r="V2456" s="73">
        <f>'Product Informations'!$T464</f>
        <v>0</v>
      </c>
      <c r="AC2456" s="67" t="str">
        <f t="shared" si="76"/>
        <v xml:space="preserve"> </v>
      </c>
      <c r="AD2456" s="70">
        <v>1959</v>
      </c>
      <c r="AE2456">
        <f>'Component Informations'!$Q462</f>
        <v>0</v>
      </c>
      <c r="AF2456">
        <f>'Component Informations'!$R462</f>
        <v>0</v>
      </c>
      <c r="AG2456" s="73">
        <f>'Component Informations'!$S462</f>
        <v>0</v>
      </c>
      <c r="AM2456" t="str">
        <f t="shared" si="77"/>
        <v xml:space="preserve"> </v>
      </c>
    </row>
    <row r="2457" spans="19:39">
      <c r="S2457" s="70">
        <v>457</v>
      </c>
      <c r="T2457" s="73">
        <f>'Product Informations'!$R465</f>
        <v>0</v>
      </c>
      <c r="U2457" s="73">
        <f>'Product Informations'!$S465</f>
        <v>0</v>
      </c>
      <c r="V2457" s="73">
        <f>'Product Informations'!$T465</f>
        <v>0</v>
      </c>
      <c r="AC2457" s="67" t="str">
        <f t="shared" si="76"/>
        <v xml:space="preserve"> </v>
      </c>
      <c r="AD2457" s="70">
        <v>1960</v>
      </c>
      <c r="AE2457">
        <f>'Component Informations'!$Q463</f>
        <v>0</v>
      </c>
      <c r="AF2457">
        <f>'Component Informations'!$R463</f>
        <v>0</v>
      </c>
      <c r="AG2457" s="73">
        <f>'Component Informations'!$S463</f>
        <v>0</v>
      </c>
      <c r="AM2457" t="str">
        <f t="shared" si="77"/>
        <v xml:space="preserve"> </v>
      </c>
    </row>
    <row r="2458" spans="19:39">
      <c r="S2458" s="70">
        <v>458</v>
      </c>
      <c r="T2458" s="73">
        <f>'Product Informations'!$R466</f>
        <v>0</v>
      </c>
      <c r="U2458" s="73">
        <f>'Product Informations'!$S466</f>
        <v>0</v>
      </c>
      <c r="V2458" s="73">
        <f>'Product Informations'!$T466</f>
        <v>0</v>
      </c>
      <c r="AC2458" s="67" t="str">
        <f t="shared" si="76"/>
        <v xml:space="preserve"> </v>
      </c>
      <c r="AD2458" s="70">
        <v>1961</v>
      </c>
      <c r="AE2458">
        <f>'Component Informations'!$Q464</f>
        <v>0</v>
      </c>
      <c r="AF2458">
        <f>'Component Informations'!$R464</f>
        <v>0</v>
      </c>
      <c r="AG2458" s="73">
        <f>'Component Informations'!$S464</f>
        <v>0</v>
      </c>
      <c r="AM2458" t="str">
        <f t="shared" si="77"/>
        <v xml:space="preserve"> </v>
      </c>
    </row>
    <row r="2459" spans="19:39">
      <c r="S2459" s="70">
        <v>459</v>
      </c>
      <c r="T2459" s="73">
        <f>'Product Informations'!$R467</f>
        <v>0</v>
      </c>
      <c r="U2459" s="73">
        <f>'Product Informations'!$S467</f>
        <v>0</v>
      </c>
      <c r="V2459" s="73">
        <f>'Product Informations'!$T467</f>
        <v>0</v>
      </c>
      <c r="AC2459" s="67" t="str">
        <f t="shared" si="76"/>
        <v xml:space="preserve"> </v>
      </c>
      <c r="AD2459" s="70">
        <v>1962</v>
      </c>
      <c r="AE2459">
        <f>'Component Informations'!$Q465</f>
        <v>0</v>
      </c>
      <c r="AF2459">
        <f>'Component Informations'!$R465</f>
        <v>0</v>
      </c>
      <c r="AG2459" s="73">
        <f>'Component Informations'!$S465</f>
        <v>0</v>
      </c>
      <c r="AM2459" t="str">
        <f t="shared" si="77"/>
        <v xml:space="preserve"> </v>
      </c>
    </row>
    <row r="2460" spans="19:39">
      <c r="S2460" s="70">
        <v>460</v>
      </c>
      <c r="T2460" s="73">
        <f>'Product Informations'!$R468</f>
        <v>0</v>
      </c>
      <c r="U2460" s="73">
        <f>'Product Informations'!$S468</f>
        <v>0</v>
      </c>
      <c r="V2460" s="73">
        <f>'Product Informations'!$T468</f>
        <v>0</v>
      </c>
      <c r="AC2460" s="67" t="str">
        <f t="shared" si="76"/>
        <v xml:space="preserve"> </v>
      </c>
      <c r="AD2460" s="70">
        <v>1963</v>
      </c>
      <c r="AE2460">
        <f>'Component Informations'!$Q466</f>
        <v>0</v>
      </c>
      <c r="AF2460">
        <f>'Component Informations'!$R466</f>
        <v>0</v>
      </c>
      <c r="AG2460" s="73">
        <f>'Component Informations'!$S466</f>
        <v>0</v>
      </c>
      <c r="AM2460" t="str">
        <f t="shared" si="77"/>
        <v xml:space="preserve"> </v>
      </c>
    </row>
    <row r="2461" spans="19:39">
      <c r="S2461" s="70">
        <v>461</v>
      </c>
      <c r="T2461" s="73">
        <f>'Product Informations'!$R469</f>
        <v>0</v>
      </c>
      <c r="U2461" s="73">
        <f>'Product Informations'!$S469</f>
        <v>0</v>
      </c>
      <c r="V2461" s="73">
        <f>'Product Informations'!$T469</f>
        <v>0</v>
      </c>
      <c r="AC2461" s="67" t="str">
        <f t="shared" si="76"/>
        <v xml:space="preserve"> </v>
      </c>
      <c r="AD2461" s="70">
        <v>1964</v>
      </c>
      <c r="AE2461">
        <f>'Component Informations'!$Q467</f>
        <v>0</v>
      </c>
      <c r="AF2461">
        <f>'Component Informations'!$R467</f>
        <v>0</v>
      </c>
      <c r="AG2461" s="73">
        <f>'Component Informations'!$S467</f>
        <v>0</v>
      </c>
      <c r="AM2461" t="str">
        <f t="shared" si="77"/>
        <v xml:space="preserve"> </v>
      </c>
    </row>
    <row r="2462" spans="19:39">
      <c r="S2462" s="70">
        <v>462</v>
      </c>
      <c r="T2462" s="73">
        <f>'Product Informations'!$R470</f>
        <v>0</v>
      </c>
      <c r="U2462" s="73">
        <f>'Product Informations'!$S470</f>
        <v>0</v>
      </c>
      <c r="V2462" s="73">
        <f>'Product Informations'!$T470</f>
        <v>0</v>
      </c>
      <c r="AC2462" s="67" t="str">
        <f t="shared" si="76"/>
        <v xml:space="preserve"> </v>
      </c>
      <c r="AD2462" s="70">
        <v>1965</v>
      </c>
      <c r="AE2462">
        <f>'Component Informations'!$Q468</f>
        <v>0</v>
      </c>
      <c r="AF2462">
        <f>'Component Informations'!$R468</f>
        <v>0</v>
      </c>
      <c r="AG2462" s="73">
        <f>'Component Informations'!$S468</f>
        <v>0</v>
      </c>
      <c r="AM2462" t="str">
        <f t="shared" si="77"/>
        <v xml:space="preserve"> </v>
      </c>
    </row>
    <row r="2463" spans="19:39">
      <c r="S2463" s="70">
        <v>463</v>
      </c>
      <c r="T2463" s="73">
        <f>'Product Informations'!$R471</f>
        <v>0</v>
      </c>
      <c r="U2463" s="73">
        <f>'Product Informations'!$S471</f>
        <v>0</v>
      </c>
      <c r="V2463" s="73">
        <f>'Product Informations'!$T471</f>
        <v>0</v>
      </c>
      <c r="AC2463" s="67" t="str">
        <f t="shared" si="76"/>
        <v xml:space="preserve"> </v>
      </c>
      <c r="AD2463" s="70">
        <v>1966</v>
      </c>
      <c r="AE2463">
        <f>'Component Informations'!$Q469</f>
        <v>0</v>
      </c>
      <c r="AF2463">
        <f>'Component Informations'!$R469</f>
        <v>0</v>
      </c>
      <c r="AG2463" s="73">
        <f>'Component Informations'!$S469</f>
        <v>0</v>
      </c>
      <c r="AM2463" t="str">
        <f t="shared" si="77"/>
        <v xml:space="preserve"> </v>
      </c>
    </row>
    <row r="2464" spans="19:39">
      <c r="S2464" s="70">
        <v>464</v>
      </c>
      <c r="T2464" s="73">
        <f>'Product Informations'!$R472</f>
        <v>0</v>
      </c>
      <c r="U2464" s="73">
        <f>'Product Informations'!$S472</f>
        <v>0</v>
      </c>
      <c r="V2464" s="73">
        <f>'Product Informations'!$T472</f>
        <v>0</v>
      </c>
      <c r="AC2464" s="67" t="str">
        <f t="shared" si="76"/>
        <v xml:space="preserve"> </v>
      </c>
      <c r="AD2464" s="70">
        <v>1967</v>
      </c>
      <c r="AE2464">
        <f>'Component Informations'!$Q470</f>
        <v>0</v>
      </c>
      <c r="AF2464">
        <f>'Component Informations'!$R470</f>
        <v>0</v>
      </c>
      <c r="AG2464" s="73">
        <f>'Component Informations'!$S470</f>
        <v>0</v>
      </c>
      <c r="AM2464" t="str">
        <f t="shared" si="77"/>
        <v xml:space="preserve"> </v>
      </c>
    </row>
    <row r="2465" spans="19:39">
      <c r="S2465" s="70">
        <v>465</v>
      </c>
      <c r="T2465" s="73">
        <f>'Product Informations'!$R473</f>
        <v>0</v>
      </c>
      <c r="U2465" s="73">
        <f>'Product Informations'!$S473</f>
        <v>0</v>
      </c>
      <c r="V2465" s="73">
        <f>'Product Informations'!$T473</f>
        <v>0</v>
      </c>
      <c r="AC2465" s="67" t="str">
        <f t="shared" si="76"/>
        <v xml:space="preserve"> </v>
      </c>
      <c r="AD2465" s="70">
        <v>1968</v>
      </c>
      <c r="AE2465">
        <f>'Component Informations'!$Q471</f>
        <v>0</v>
      </c>
      <c r="AF2465">
        <f>'Component Informations'!$R471</f>
        <v>0</v>
      </c>
      <c r="AG2465" s="73">
        <f>'Component Informations'!$S471</f>
        <v>0</v>
      </c>
      <c r="AM2465" t="str">
        <f t="shared" si="77"/>
        <v xml:space="preserve"> </v>
      </c>
    </row>
    <row r="2466" spans="19:39">
      <c r="S2466" s="70">
        <v>466</v>
      </c>
      <c r="T2466" s="73">
        <f>'Product Informations'!$R474</f>
        <v>0</v>
      </c>
      <c r="U2466" s="73">
        <f>'Product Informations'!$S474</f>
        <v>0</v>
      </c>
      <c r="V2466" s="73">
        <f>'Product Informations'!$T474</f>
        <v>0</v>
      </c>
      <c r="AC2466" s="67" t="str">
        <f t="shared" si="76"/>
        <v xml:space="preserve"> </v>
      </c>
      <c r="AD2466" s="70">
        <v>1969</v>
      </c>
      <c r="AE2466">
        <f>'Component Informations'!$Q472</f>
        <v>0</v>
      </c>
      <c r="AF2466">
        <f>'Component Informations'!$R472</f>
        <v>0</v>
      </c>
      <c r="AG2466" s="73">
        <f>'Component Informations'!$S472</f>
        <v>0</v>
      </c>
      <c r="AM2466" t="str">
        <f t="shared" si="77"/>
        <v xml:space="preserve"> </v>
      </c>
    </row>
    <row r="2467" spans="19:39">
      <c r="S2467" s="70">
        <v>467</v>
      </c>
      <c r="T2467" s="73">
        <f>'Product Informations'!$R475</f>
        <v>0</v>
      </c>
      <c r="U2467" s="73">
        <f>'Product Informations'!$S475</f>
        <v>0</v>
      </c>
      <c r="V2467" s="73">
        <f>'Product Informations'!$T475</f>
        <v>0</v>
      </c>
      <c r="AC2467" s="67" t="str">
        <f t="shared" si="76"/>
        <v xml:space="preserve"> </v>
      </c>
      <c r="AD2467" s="70">
        <v>1970</v>
      </c>
      <c r="AE2467">
        <f>'Component Informations'!$Q473</f>
        <v>0</v>
      </c>
      <c r="AF2467">
        <f>'Component Informations'!$R473</f>
        <v>0</v>
      </c>
      <c r="AG2467" s="73">
        <f>'Component Informations'!$S473</f>
        <v>0</v>
      </c>
      <c r="AM2467" t="str">
        <f t="shared" si="77"/>
        <v xml:space="preserve"> </v>
      </c>
    </row>
    <row r="2468" spans="19:39">
      <c r="S2468" s="70">
        <v>468</v>
      </c>
      <c r="T2468" s="73">
        <f>'Product Informations'!$R476</f>
        <v>0</v>
      </c>
      <c r="U2468" s="73">
        <f>'Product Informations'!$S476</f>
        <v>0</v>
      </c>
      <c r="V2468" s="73">
        <f>'Product Informations'!$T476</f>
        <v>0</v>
      </c>
      <c r="AC2468" s="67" t="str">
        <f t="shared" si="76"/>
        <v xml:space="preserve"> </v>
      </c>
      <c r="AD2468" s="70">
        <v>1971</v>
      </c>
      <c r="AE2468">
        <f>'Component Informations'!$Q474</f>
        <v>0</v>
      </c>
      <c r="AF2468">
        <f>'Component Informations'!$R474</f>
        <v>0</v>
      </c>
      <c r="AG2468" s="73">
        <f>'Component Informations'!$S474</f>
        <v>0</v>
      </c>
      <c r="AM2468" t="str">
        <f t="shared" si="77"/>
        <v xml:space="preserve"> </v>
      </c>
    </row>
    <row r="2469" spans="19:39">
      <c r="S2469" s="70">
        <v>469</v>
      </c>
      <c r="T2469" s="73">
        <f>'Product Informations'!$R477</f>
        <v>0</v>
      </c>
      <c r="U2469" s="73">
        <f>'Product Informations'!$S477</f>
        <v>0</v>
      </c>
      <c r="V2469" s="73">
        <f>'Product Informations'!$T477</f>
        <v>0</v>
      </c>
      <c r="AC2469" s="67" t="str">
        <f t="shared" si="76"/>
        <v xml:space="preserve"> </v>
      </c>
      <c r="AD2469" s="70">
        <v>1972</v>
      </c>
      <c r="AE2469">
        <f>'Component Informations'!$Q475</f>
        <v>0</v>
      </c>
      <c r="AF2469">
        <f>'Component Informations'!$R475</f>
        <v>0</v>
      </c>
      <c r="AG2469" s="73">
        <f>'Component Informations'!$S475</f>
        <v>0</v>
      </c>
      <c r="AM2469" t="str">
        <f t="shared" si="77"/>
        <v xml:space="preserve"> </v>
      </c>
    </row>
    <row r="2470" spans="19:39">
      <c r="S2470" s="70">
        <v>470</v>
      </c>
      <c r="T2470" s="73">
        <f>'Product Informations'!$R478</f>
        <v>0</v>
      </c>
      <c r="U2470" s="73">
        <f>'Product Informations'!$S478</f>
        <v>0</v>
      </c>
      <c r="V2470" s="73">
        <f>'Product Informations'!$T478</f>
        <v>0</v>
      </c>
      <c r="AC2470" s="67" t="str">
        <f t="shared" si="76"/>
        <v xml:space="preserve"> </v>
      </c>
      <c r="AD2470" s="70">
        <v>1973</v>
      </c>
      <c r="AE2470">
        <f>'Component Informations'!$Q476</f>
        <v>0</v>
      </c>
      <c r="AF2470">
        <f>'Component Informations'!$R476</f>
        <v>0</v>
      </c>
      <c r="AG2470" s="73">
        <f>'Component Informations'!$S476</f>
        <v>0</v>
      </c>
      <c r="AM2470" t="str">
        <f t="shared" si="77"/>
        <v xml:space="preserve"> </v>
      </c>
    </row>
    <row r="2471" spans="19:39">
      <c r="S2471" s="70">
        <v>471</v>
      </c>
      <c r="T2471" s="73">
        <f>'Product Informations'!$R479</f>
        <v>0</v>
      </c>
      <c r="U2471" s="73">
        <f>'Product Informations'!$S479</f>
        <v>0</v>
      </c>
      <c r="V2471" s="73">
        <f>'Product Informations'!$T479</f>
        <v>0</v>
      </c>
      <c r="AC2471" s="67" t="str">
        <f t="shared" si="76"/>
        <v xml:space="preserve"> </v>
      </c>
      <c r="AD2471" s="70">
        <v>1974</v>
      </c>
      <c r="AE2471">
        <f>'Component Informations'!$Q477</f>
        <v>0</v>
      </c>
      <c r="AF2471">
        <f>'Component Informations'!$R477</f>
        <v>0</v>
      </c>
      <c r="AG2471" s="73">
        <f>'Component Informations'!$S477</f>
        <v>0</v>
      </c>
      <c r="AM2471" t="str">
        <f t="shared" si="77"/>
        <v xml:space="preserve"> </v>
      </c>
    </row>
    <row r="2472" spans="19:39">
      <c r="S2472" s="70">
        <v>472</v>
      </c>
      <c r="T2472" s="73">
        <f>'Product Informations'!$R480</f>
        <v>0</v>
      </c>
      <c r="U2472" s="73">
        <f>'Product Informations'!$S480</f>
        <v>0</v>
      </c>
      <c r="V2472" s="73">
        <f>'Product Informations'!$T480</f>
        <v>0</v>
      </c>
      <c r="AC2472" s="67" t="str">
        <f t="shared" si="76"/>
        <v xml:space="preserve"> </v>
      </c>
      <c r="AD2472" s="70">
        <v>1975</v>
      </c>
      <c r="AE2472">
        <f>'Component Informations'!$Q478</f>
        <v>0</v>
      </c>
      <c r="AF2472">
        <f>'Component Informations'!$R478</f>
        <v>0</v>
      </c>
      <c r="AG2472" s="73">
        <f>'Component Informations'!$S478</f>
        <v>0</v>
      </c>
      <c r="AM2472" t="str">
        <f t="shared" si="77"/>
        <v xml:space="preserve"> </v>
      </c>
    </row>
    <row r="2473" spans="19:39">
      <c r="S2473" s="70">
        <v>473</v>
      </c>
      <c r="T2473" s="73">
        <f>'Product Informations'!$R481</f>
        <v>0</v>
      </c>
      <c r="U2473" s="73">
        <f>'Product Informations'!$S481</f>
        <v>0</v>
      </c>
      <c r="V2473" s="73">
        <f>'Product Informations'!$T481</f>
        <v>0</v>
      </c>
      <c r="AC2473" s="67" t="str">
        <f t="shared" si="76"/>
        <v xml:space="preserve"> </v>
      </c>
      <c r="AD2473" s="70">
        <v>1976</v>
      </c>
      <c r="AE2473">
        <f>'Component Informations'!$Q479</f>
        <v>0</v>
      </c>
      <c r="AF2473">
        <f>'Component Informations'!$R479</f>
        <v>0</v>
      </c>
      <c r="AG2473" s="73">
        <f>'Component Informations'!$S479</f>
        <v>0</v>
      </c>
      <c r="AM2473" t="str">
        <f t="shared" si="77"/>
        <v xml:space="preserve"> </v>
      </c>
    </row>
    <row r="2474" spans="19:39">
      <c r="S2474" s="70">
        <v>474</v>
      </c>
      <c r="T2474" s="73">
        <f>'Product Informations'!$R482</f>
        <v>0</v>
      </c>
      <c r="U2474" s="73">
        <f>'Product Informations'!$S482</f>
        <v>0</v>
      </c>
      <c r="V2474" s="73">
        <f>'Product Informations'!$T482</f>
        <v>0</v>
      </c>
      <c r="AC2474" s="67" t="str">
        <f t="shared" si="76"/>
        <v xml:space="preserve"> </v>
      </c>
      <c r="AD2474" s="70">
        <v>1977</v>
      </c>
      <c r="AE2474">
        <f>'Component Informations'!$Q480</f>
        <v>0</v>
      </c>
      <c r="AF2474">
        <f>'Component Informations'!$R480</f>
        <v>0</v>
      </c>
      <c r="AG2474" s="73">
        <f>'Component Informations'!$S480</f>
        <v>0</v>
      </c>
      <c r="AM2474" t="str">
        <f t="shared" si="77"/>
        <v xml:space="preserve"> </v>
      </c>
    </row>
    <row r="2475" spans="19:39">
      <c r="S2475" s="70">
        <v>475</v>
      </c>
      <c r="T2475" s="73">
        <f>'Product Informations'!$R483</f>
        <v>0</v>
      </c>
      <c r="U2475" s="73">
        <f>'Product Informations'!$S483</f>
        <v>0</v>
      </c>
      <c r="V2475" s="73">
        <f>'Product Informations'!$T483</f>
        <v>0</v>
      </c>
      <c r="AC2475" s="67" t="str">
        <f t="shared" si="76"/>
        <v xml:space="preserve"> </v>
      </c>
      <c r="AD2475" s="70">
        <v>1978</v>
      </c>
      <c r="AE2475">
        <f>'Component Informations'!$Q481</f>
        <v>0</v>
      </c>
      <c r="AF2475">
        <f>'Component Informations'!$R481</f>
        <v>0</v>
      </c>
      <c r="AG2475" s="73">
        <f>'Component Informations'!$S481</f>
        <v>0</v>
      </c>
      <c r="AM2475" t="str">
        <f t="shared" si="77"/>
        <v xml:space="preserve"> </v>
      </c>
    </row>
    <row r="2476" spans="19:39">
      <c r="S2476" s="70">
        <v>476</v>
      </c>
      <c r="T2476" s="73">
        <f>'Product Informations'!$R484</f>
        <v>0</v>
      </c>
      <c r="U2476" s="73">
        <f>'Product Informations'!$S484</f>
        <v>0</v>
      </c>
      <c r="V2476" s="73">
        <f>'Product Informations'!$T484</f>
        <v>0</v>
      </c>
      <c r="AC2476" s="67" t="str">
        <f t="shared" si="76"/>
        <v xml:space="preserve"> </v>
      </c>
      <c r="AD2476" s="70">
        <v>1979</v>
      </c>
      <c r="AE2476">
        <f>'Component Informations'!$Q482</f>
        <v>0</v>
      </c>
      <c r="AF2476">
        <f>'Component Informations'!$R482</f>
        <v>0</v>
      </c>
      <c r="AG2476" s="73">
        <f>'Component Informations'!$S482</f>
        <v>0</v>
      </c>
      <c r="AM2476" t="str">
        <f t="shared" si="77"/>
        <v xml:space="preserve"> </v>
      </c>
    </row>
    <row r="2477" spans="19:39">
      <c r="S2477" s="70">
        <v>477</v>
      </c>
      <c r="T2477" s="73">
        <f>'Product Informations'!$R485</f>
        <v>0</v>
      </c>
      <c r="U2477" s="73">
        <f>'Product Informations'!$S485</f>
        <v>0</v>
      </c>
      <c r="V2477" s="73">
        <f>'Product Informations'!$T485</f>
        <v>0</v>
      </c>
      <c r="AC2477" s="67" t="str">
        <f t="shared" si="76"/>
        <v xml:space="preserve"> </v>
      </c>
      <c r="AD2477" s="70">
        <v>1980</v>
      </c>
      <c r="AE2477">
        <f>'Component Informations'!$Q483</f>
        <v>0</v>
      </c>
      <c r="AF2477">
        <f>'Component Informations'!$R483</f>
        <v>0</v>
      </c>
      <c r="AG2477" s="73">
        <f>'Component Informations'!$S483</f>
        <v>0</v>
      </c>
      <c r="AM2477" t="str">
        <f t="shared" si="77"/>
        <v xml:space="preserve"> </v>
      </c>
    </row>
    <row r="2478" spans="19:39">
      <c r="S2478" s="70">
        <v>478</v>
      </c>
      <c r="T2478" s="73">
        <f>'Product Informations'!$R486</f>
        <v>0</v>
      </c>
      <c r="U2478" s="73">
        <f>'Product Informations'!$S486</f>
        <v>0</v>
      </c>
      <c r="V2478" s="73">
        <f>'Product Informations'!$T486</f>
        <v>0</v>
      </c>
      <c r="AC2478" s="67" t="str">
        <f t="shared" si="76"/>
        <v xml:space="preserve"> </v>
      </c>
      <c r="AD2478" s="70">
        <v>1981</v>
      </c>
      <c r="AE2478">
        <f>'Component Informations'!$Q484</f>
        <v>0</v>
      </c>
      <c r="AF2478">
        <f>'Component Informations'!$R484</f>
        <v>0</v>
      </c>
      <c r="AG2478" s="73">
        <f>'Component Informations'!$S484</f>
        <v>0</v>
      </c>
      <c r="AM2478" t="str">
        <f t="shared" si="77"/>
        <v xml:space="preserve"> </v>
      </c>
    </row>
    <row r="2479" spans="19:39">
      <c r="S2479" s="70">
        <v>479</v>
      </c>
      <c r="T2479" s="73">
        <f>'Product Informations'!$R487</f>
        <v>0</v>
      </c>
      <c r="U2479" s="73">
        <f>'Product Informations'!$S487</f>
        <v>0</v>
      </c>
      <c r="V2479" s="73">
        <f>'Product Informations'!$T487</f>
        <v>0</v>
      </c>
      <c r="AC2479" s="67" t="str">
        <f t="shared" si="76"/>
        <v xml:space="preserve"> </v>
      </c>
      <c r="AD2479" s="70">
        <v>1982</v>
      </c>
      <c r="AE2479">
        <f>'Component Informations'!$Q485</f>
        <v>0</v>
      </c>
      <c r="AF2479">
        <f>'Component Informations'!$R485</f>
        <v>0</v>
      </c>
      <c r="AG2479" s="73">
        <f>'Component Informations'!$S485</f>
        <v>0</v>
      </c>
      <c r="AM2479" t="str">
        <f t="shared" si="77"/>
        <v xml:space="preserve"> </v>
      </c>
    </row>
    <row r="2480" spans="19:39">
      <c r="S2480" s="70">
        <v>480</v>
      </c>
      <c r="T2480" s="73">
        <f>'Product Informations'!$R488</f>
        <v>0</v>
      </c>
      <c r="U2480" s="73">
        <f>'Product Informations'!$S488</f>
        <v>0</v>
      </c>
      <c r="V2480" s="73">
        <f>'Product Informations'!$T488</f>
        <v>0</v>
      </c>
      <c r="AC2480" s="67" t="str">
        <f t="shared" si="76"/>
        <v xml:space="preserve"> </v>
      </c>
      <c r="AD2480" s="70">
        <v>1983</v>
      </c>
      <c r="AE2480">
        <f>'Component Informations'!$Q486</f>
        <v>0</v>
      </c>
      <c r="AF2480">
        <f>'Component Informations'!$R486</f>
        <v>0</v>
      </c>
      <c r="AG2480" s="73">
        <f>'Component Informations'!$S486</f>
        <v>0</v>
      </c>
      <c r="AM2480" t="str">
        <f t="shared" si="77"/>
        <v xml:space="preserve"> </v>
      </c>
    </row>
    <row r="2481" spans="19:39">
      <c r="S2481" s="70">
        <v>481</v>
      </c>
      <c r="T2481" s="73">
        <f>'Product Informations'!$R489</f>
        <v>0</v>
      </c>
      <c r="U2481" s="73">
        <f>'Product Informations'!$S489</f>
        <v>0</v>
      </c>
      <c r="V2481" s="73">
        <f>'Product Informations'!$T489</f>
        <v>0</v>
      </c>
      <c r="AC2481" s="67" t="str">
        <f t="shared" si="76"/>
        <v xml:space="preserve"> </v>
      </c>
      <c r="AD2481" s="70">
        <v>1984</v>
      </c>
      <c r="AE2481">
        <f>'Component Informations'!$Q487</f>
        <v>0</v>
      </c>
      <c r="AF2481">
        <f>'Component Informations'!$R487</f>
        <v>0</v>
      </c>
      <c r="AG2481" s="73">
        <f>'Component Informations'!$S487</f>
        <v>0</v>
      </c>
      <c r="AM2481" t="str">
        <f t="shared" si="77"/>
        <v xml:space="preserve"> </v>
      </c>
    </row>
    <row r="2482" spans="19:39">
      <c r="S2482" s="70">
        <v>482</v>
      </c>
      <c r="T2482" s="73">
        <f>'Product Informations'!$R490</f>
        <v>0</v>
      </c>
      <c r="U2482" s="73">
        <f>'Product Informations'!$S490</f>
        <v>0</v>
      </c>
      <c r="V2482" s="73">
        <f>'Product Informations'!$T490</f>
        <v>0</v>
      </c>
      <c r="AC2482" s="67" t="str">
        <f t="shared" si="76"/>
        <v xml:space="preserve"> </v>
      </c>
      <c r="AD2482" s="70">
        <v>1985</v>
      </c>
      <c r="AE2482">
        <f>'Component Informations'!$Q488</f>
        <v>0</v>
      </c>
      <c r="AF2482">
        <f>'Component Informations'!$R488</f>
        <v>0</v>
      </c>
      <c r="AG2482" s="73">
        <f>'Component Informations'!$S488</f>
        <v>0</v>
      </c>
      <c r="AM2482" t="str">
        <f t="shared" si="77"/>
        <v xml:space="preserve"> </v>
      </c>
    </row>
    <row r="2483" spans="19:39">
      <c r="S2483" s="70">
        <v>483</v>
      </c>
      <c r="T2483" s="73">
        <f>'Product Informations'!$R491</f>
        <v>0</v>
      </c>
      <c r="U2483" s="73">
        <f>'Product Informations'!$S491</f>
        <v>0</v>
      </c>
      <c r="V2483" s="73">
        <f>'Product Informations'!$T491</f>
        <v>0</v>
      </c>
      <c r="AC2483" s="67" t="str">
        <f t="shared" si="76"/>
        <v xml:space="preserve"> </v>
      </c>
      <c r="AD2483" s="70">
        <v>1986</v>
      </c>
      <c r="AE2483">
        <f>'Component Informations'!$Q489</f>
        <v>0</v>
      </c>
      <c r="AF2483">
        <f>'Component Informations'!$R489</f>
        <v>0</v>
      </c>
      <c r="AG2483" s="73">
        <f>'Component Informations'!$S489</f>
        <v>0</v>
      </c>
      <c r="AM2483" t="str">
        <f t="shared" si="77"/>
        <v xml:space="preserve"> </v>
      </c>
    </row>
    <row r="2484" spans="19:39">
      <c r="S2484" s="70">
        <v>484</v>
      </c>
      <c r="T2484" s="73">
        <f>'Product Informations'!$R492</f>
        <v>0</v>
      </c>
      <c r="U2484" s="73">
        <f>'Product Informations'!$S492</f>
        <v>0</v>
      </c>
      <c r="V2484" s="73">
        <f>'Product Informations'!$T492</f>
        <v>0</v>
      </c>
      <c r="AC2484" s="67" t="str">
        <f t="shared" si="76"/>
        <v xml:space="preserve"> </v>
      </c>
      <c r="AD2484" s="70">
        <v>1987</v>
      </c>
      <c r="AE2484">
        <f>'Component Informations'!$Q490</f>
        <v>0</v>
      </c>
      <c r="AF2484">
        <f>'Component Informations'!$R490</f>
        <v>0</v>
      </c>
      <c r="AG2484" s="73">
        <f>'Component Informations'!$S490</f>
        <v>0</v>
      </c>
      <c r="AM2484" t="str">
        <f t="shared" si="77"/>
        <v xml:space="preserve"> </v>
      </c>
    </row>
    <row r="2485" spans="19:39">
      <c r="S2485" s="70">
        <v>485</v>
      </c>
      <c r="T2485" s="73">
        <f>'Product Informations'!$R493</f>
        <v>0</v>
      </c>
      <c r="U2485" s="73">
        <f>'Product Informations'!$S493</f>
        <v>0</v>
      </c>
      <c r="V2485" s="73">
        <f>'Product Informations'!$T493</f>
        <v>0</v>
      </c>
      <c r="AC2485" s="67" t="str">
        <f t="shared" si="76"/>
        <v xml:space="preserve"> </v>
      </c>
      <c r="AD2485" s="70">
        <v>1988</v>
      </c>
      <c r="AE2485">
        <f>'Component Informations'!$Q491</f>
        <v>0</v>
      </c>
      <c r="AF2485">
        <f>'Component Informations'!$R491</f>
        <v>0</v>
      </c>
      <c r="AG2485" s="73">
        <f>'Component Informations'!$S491</f>
        <v>0</v>
      </c>
      <c r="AM2485" t="str">
        <f t="shared" si="77"/>
        <v xml:space="preserve"> </v>
      </c>
    </row>
    <row r="2486" spans="19:39">
      <c r="S2486" s="70">
        <v>486</v>
      </c>
      <c r="T2486" s="73">
        <f>'Product Informations'!$R494</f>
        <v>0</v>
      </c>
      <c r="U2486" s="73">
        <f>'Product Informations'!$S494</f>
        <v>0</v>
      </c>
      <c r="V2486" s="73">
        <f>'Product Informations'!$T494</f>
        <v>0</v>
      </c>
      <c r="AC2486" s="67" t="str">
        <f t="shared" si="76"/>
        <v xml:space="preserve"> </v>
      </c>
      <c r="AD2486" s="70">
        <v>1989</v>
      </c>
      <c r="AE2486">
        <f>'Component Informations'!$Q492</f>
        <v>0</v>
      </c>
      <c r="AF2486">
        <f>'Component Informations'!$R492</f>
        <v>0</v>
      </c>
      <c r="AG2486" s="73">
        <f>'Component Informations'!$S492</f>
        <v>0</v>
      </c>
      <c r="AM2486" t="str">
        <f t="shared" si="77"/>
        <v xml:space="preserve"> </v>
      </c>
    </row>
    <row r="2487" spans="19:39">
      <c r="S2487" s="70">
        <v>487</v>
      </c>
      <c r="T2487" s="73">
        <f>'Product Informations'!$R495</f>
        <v>0</v>
      </c>
      <c r="U2487" s="73">
        <f>'Product Informations'!$S495</f>
        <v>0</v>
      </c>
      <c r="V2487" s="73">
        <f>'Product Informations'!$T495</f>
        <v>0</v>
      </c>
      <c r="AC2487" s="67" t="str">
        <f t="shared" si="76"/>
        <v xml:space="preserve"> </v>
      </c>
      <c r="AD2487" s="70">
        <v>1990</v>
      </c>
      <c r="AE2487">
        <f>'Component Informations'!$Q493</f>
        <v>0</v>
      </c>
      <c r="AF2487">
        <f>'Component Informations'!$R493</f>
        <v>0</v>
      </c>
      <c r="AG2487" s="73">
        <f>'Component Informations'!$S493</f>
        <v>0</v>
      </c>
      <c r="AM2487" t="str">
        <f t="shared" si="77"/>
        <v xml:space="preserve"> </v>
      </c>
    </row>
    <row r="2488" spans="19:39">
      <c r="S2488" s="70">
        <v>488</v>
      </c>
      <c r="T2488" s="73">
        <f>'Product Informations'!$R496</f>
        <v>0</v>
      </c>
      <c r="U2488" s="73">
        <f>'Product Informations'!$S496</f>
        <v>0</v>
      </c>
      <c r="V2488" s="73">
        <f>'Product Informations'!$T496</f>
        <v>0</v>
      </c>
      <c r="AC2488" s="67" t="str">
        <f t="shared" si="76"/>
        <v xml:space="preserve"> </v>
      </c>
      <c r="AD2488" s="70">
        <v>1991</v>
      </c>
      <c r="AE2488">
        <f>'Component Informations'!$Q494</f>
        <v>0</v>
      </c>
      <c r="AF2488">
        <f>'Component Informations'!$R494</f>
        <v>0</v>
      </c>
      <c r="AG2488" s="73">
        <f>'Component Informations'!$S494</f>
        <v>0</v>
      </c>
      <c r="AM2488" t="str">
        <f t="shared" si="77"/>
        <v xml:space="preserve"> </v>
      </c>
    </row>
    <row r="2489" spans="19:39">
      <c r="S2489" s="70">
        <v>489</v>
      </c>
      <c r="T2489" s="73">
        <f>'Product Informations'!$R497</f>
        <v>0</v>
      </c>
      <c r="U2489" s="73">
        <f>'Product Informations'!$S497</f>
        <v>0</v>
      </c>
      <c r="V2489" s="73">
        <f>'Product Informations'!$T497</f>
        <v>0</v>
      </c>
      <c r="AC2489" s="67" t="str">
        <f t="shared" si="76"/>
        <v xml:space="preserve"> </v>
      </c>
      <c r="AD2489" s="70">
        <v>1992</v>
      </c>
      <c r="AE2489">
        <f>'Component Informations'!$Q495</f>
        <v>0</v>
      </c>
      <c r="AF2489">
        <f>'Component Informations'!$R495</f>
        <v>0</v>
      </c>
      <c r="AG2489" s="73">
        <f>'Component Informations'!$S495</f>
        <v>0</v>
      </c>
      <c r="AM2489" t="str">
        <f t="shared" si="77"/>
        <v xml:space="preserve"> </v>
      </c>
    </row>
    <row r="2490" spans="19:39">
      <c r="S2490" s="70">
        <v>490</v>
      </c>
      <c r="T2490" s="73">
        <f>'Product Informations'!$R498</f>
        <v>0</v>
      </c>
      <c r="U2490" s="73">
        <f>'Product Informations'!$S498</f>
        <v>0</v>
      </c>
      <c r="V2490" s="73">
        <f>'Product Informations'!$T498</f>
        <v>0</v>
      </c>
      <c r="AC2490" s="67" t="str">
        <f t="shared" si="76"/>
        <v xml:space="preserve"> </v>
      </c>
      <c r="AD2490" s="70">
        <v>1993</v>
      </c>
      <c r="AE2490">
        <f>'Component Informations'!$Q496</f>
        <v>0</v>
      </c>
      <c r="AF2490">
        <f>'Component Informations'!$R496</f>
        <v>0</v>
      </c>
      <c r="AG2490" s="73">
        <f>'Component Informations'!$S496</f>
        <v>0</v>
      </c>
      <c r="AM2490" t="str">
        <f t="shared" si="77"/>
        <v xml:space="preserve"> </v>
      </c>
    </row>
    <row r="2491" spans="19:39">
      <c r="S2491" s="70">
        <v>491</v>
      </c>
      <c r="T2491" s="73">
        <f>'Product Informations'!$R499</f>
        <v>0</v>
      </c>
      <c r="U2491" s="73">
        <f>'Product Informations'!$S499</f>
        <v>0</v>
      </c>
      <c r="V2491" s="73">
        <f>'Product Informations'!$T499</f>
        <v>0</v>
      </c>
      <c r="AC2491" s="67" t="str">
        <f t="shared" si="76"/>
        <v xml:space="preserve"> </v>
      </c>
      <c r="AD2491" s="70">
        <v>1994</v>
      </c>
      <c r="AE2491">
        <f>'Component Informations'!$Q497</f>
        <v>0</v>
      </c>
      <c r="AF2491">
        <f>'Component Informations'!$R497</f>
        <v>0</v>
      </c>
      <c r="AG2491" s="73">
        <f>'Component Informations'!$S497</f>
        <v>0</v>
      </c>
      <c r="AM2491" t="str">
        <f t="shared" si="77"/>
        <v xml:space="preserve"> </v>
      </c>
    </row>
    <row r="2492" spans="19:39">
      <c r="S2492" s="70">
        <v>492</v>
      </c>
      <c r="T2492" s="73">
        <f>'Product Informations'!$R500</f>
        <v>0</v>
      </c>
      <c r="U2492" s="73">
        <f>'Product Informations'!$S500</f>
        <v>0</v>
      </c>
      <c r="V2492" s="73">
        <f>'Product Informations'!$T500</f>
        <v>0</v>
      </c>
      <c r="AC2492" s="67" t="str">
        <f t="shared" si="76"/>
        <v xml:space="preserve"> </v>
      </c>
      <c r="AD2492" s="70">
        <v>1995</v>
      </c>
      <c r="AE2492">
        <f>'Component Informations'!$Q498</f>
        <v>0</v>
      </c>
      <c r="AF2492">
        <f>'Component Informations'!$R498</f>
        <v>0</v>
      </c>
      <c r="AG2492" s="73">
        <f>'Component Informations'!$S498</f>
        <v>0</v>
      </c>
      <c r="AM2492" t="str">
        <f t="shared" si="77"/>
        <v xml:space="preserve"> </v>
      </c>
    </row>
    <row r="2493" spans="19:39">
      <c r="S2493" s="70">
        <v>493</v>
      </c>
      <c r="T2493" s="73">
        <f>'Product Informations'!$R501</f>
        <v>0</v>
      </c>
      <c r="U2493" s="73">
        <f>'Product Informations'!$S501</f>
        <v>0</v>
      </c>
      <c r="V2493" s="73">
        <f>'Product Informations'!$T501</f>
        <v>0</v>
      </c>
      <c r="AC2493" s="67" t="str">
        <f t="shared" si="76"/>
        <v xml:space="preserve"> </v>
      </c>
      <c r="AD2493" s="70">
        <v>1996</v>
      </c>
      <c r="AE2493">
        <f>'Component Informations'!$Q499</f>
        <v>0</v>
      </c>
      <c r="AF2493">
        <f>'Component Informations'!$R499</f>
        <v>0</v>
      </c>
      <c r="AG2493" s="73">
        <f>'Component Informations'!$S499</f>
        <v>0</v>
      </c>
      <c r="AM2493" t="str">
        <f t="shared" si="77"/>
        <v xml:space="preserve"> </v>
      </c>
    </row>
    <row r="2494" spans="19:39">
      <c r="S2494" s="70">
        <v>494</v>
      </c>
      <c r="T2494" s="73">
        <f>'Product Informations'!$R502</f>
        <v>0</v>
      </c>
      <c r="U2494" s="73">
        <f>'Product Informations'!$S502</f>
        <v>0</v>
      </c>
      <c r="V2494" s="73">
        <f>'Product Informations'!$T502</f>
        <v>0</v>
      </c>
      <c r="AC2494" s="67" t="str">
        <f t="shared" si="76"/>
        <v xml:space="preserve"> </v>
      </c>
      <c r="AD2494" s="70">
        <v>1997</v>
      </c>
      <c r="AE2494">
        <f>'Component Informations'!$Q500</f>
        <v>0</v>
      </c>
      <c r="AF2494">
        <f>'Component Informations'!$R500</f>
        <v>0</v>
      </c>
      <c r="AG2494" s="73">
        <f>'Component Informations'!$S500</f>
        <v>0</v>
      </c>
      <c r="AM2494" t="str">
        <f t="shared" si="77"/>
        <v xml:space="preserve"> </v>
      </c>
    </row>
    <row r="2495" spans="19:39">
      <c r="S2495" s="70">
        <v>495</v>
      </c>
      <c r="T2495" s="73">
        <f>'Product Informations'!$R503</f>
        <v>0</v>
      </c>
      <c r="U2495" s="73">
        <f>'Product Informations'!$S503</f>
        <v>0</v>
      </c>
      <c r="V2495" s="73">
        <f>'Product Informations'!$T503</f>
        <v>0</v>
      </c>
      <c r="AC2495" s="67" t="str">
        <f t="shared" si="76"/>
        <v xml:space="preserve"> </v>
      </c>
      <c r="AD2495" s="70">
        <v>1998</v>
      </c>
      <c r="AE2495">
        <f>'Component Informations'!$Q501</f>
        <v>0</v>
      </c>
      <c r="AF2495">
        <f>'Component Informations'!$R501</f>
        <v>0</v>
      </c>
      <c r="AG2495" s="73">
        <f>'Component Informations'!$S501</f>
        <v>0</v>
      </c>
      <c r="AM2495" t="str">
        <f t="shared" si="77"/>
        <v xml:space="preserve"> </v>
      </c>
    </row>
    <row r="2496" spans="19:39">
      <c r="S2496" s="70">
        <v>496</v>
      </c>
      <c r="T2496" s="73">
        <f>'Product Informations'!$R504</f>
        <v>0</v>
      </c>
      <c r="U2496" s="73">
        <f>'Product Informations'!$S504</f>
        <v>0</v>
      </c>
      <c r="V2496" s="73">
        <f>'Product Informations'!$T504</f>
        <v>0</v>
      </c>
      <c r="AC2496" s="67" t="str">
        <f t="shared" si="76"/>
        <v xml:space="preserve"> </v>
      </c>
      <c r="AD2496" s="70">
        <v>1999</v>
      </c>
      <c r="AE2496">
        <f>'Component Informations'!$Q502</f>
        <v>0</v>
      </c>
      <c r="AF2496">
        <f>'Component Informations'!$R502</f>
        <v>0</v>
      </c>
      <c r="AG2496" s="73">
        <f>'Component Informations'!$S502</f>
        <v>0</v>
      </c>
      <c r="AM2496" t="str">
        <f t="shared" si="77"/>
        <v xml:space="preserve"> </v>
      </c>
    </row>
    <row r="2497" spans="19:39">
      <c r="S2497" s="70">
        <v>497</v>
      </c>
      <c r="T2497" s="73">
        <f>'Product Informations'!$R505</f>
        <v>0</v>
      </c>
      <c r="U2497" s="73">
        <f>'Product Informations'!$S505</f>
        <v>0</v>
      </c>
      <c r="V2497" s="73">
        <f>'Product Informations'!$T505</f>
        <v>0</v>
      </c>
      <c r="AC2497" s="67" t="str">
        <f t="shared" si="76"/>
        <v xml:space="preserve"> </v>
      </c>
      <c r="AD2497" s="70">
        <v>2000</v>
      </c>
      <c r="AE2497">
        <f>'Component Informations'!$Q503</f>
        <v>0</v>
      </c>
      <c r="AF2497">
        <f>'Component Informations'!$R503</f>
        <v>0</v>
      </c>
      <c r="AG2497" s="73">
        <f>'Component Informations'!$S503</f>
        <v>0</v>
      </c>
      <c r="AM2497" t="str">
        <f t="shared" si="77"/>
        <v xml:space="preserve"> </v>
      </c>
    </row>
    <row r="2498" spans="19:39">
      <c r="S2498" s="70">
        <v>498</v>
      </c>
      <c r="T2498" s="73">
        <f>'Product Informations'!$R506</f>
        <v>0</v>
      </c>
      <c r="U2498" s="73">
        <f>'Product Informations'!$S506</f>
        <v>0</v>
      </c>
      <c r="V2498" s="73">
        <f>'Product Informations'!$T506</f>
        <v>0</v>
      </c>
      <c r="AC2498" s="67" t="str">
        <f t="shared" ref="AC2498:AC2561" si="78">Z2498&amp;" "&amp;AA2498</f>
        <v xml:space="preserve"> </v>
      </c>
      <c r="AD2498" s="70">
        <v>2001</v>
      </c>
      <c r="AE2498">
        <f>'Component Informations'!$Q504</f>
        <v>0</v>
      </c>
      <c r="AF2498">
        <f>'Component Informations'!$R504</f>
        <v>0</v>
      </c>
      <c r="AG2498" s="73">
        <f>'Component Informations'!$S504</f>
        <v>0</v>
      </c>
      <c r="AM2498" t="str">
        <f t="shared" ref="AM2498:AM2561" si="79">AJ2498&amp;" "&amp;AK2498</f>
        <v xml:space="preserve"> </v>
      </c>
    </row>
    <row r="2499" spans="19:39">
      <c r="S2499" s="70">
        <v>499</v>
      </c>
      <c r="T2499" s="73">
        <f>'Product Informations'!$R507</f>
        <v>0</v>
      </c>
      <c r="U2499" s="73">
        <f>'Product Informations'!$S507</f>
        <v>0</v>
      </c>
      <c r="V2499" s="73">
        <f>'Product Informations'!$T507</f>
        <v>0</v>
      </c>
      <c r="AC2499" s="67" t="str">
        <f t="shared" si="78"/>
        <v xml:space="preserve"> </v>
      </c>
      <c r="AD2499" s="70">
        <v>2002</v>
      </c>
      <c r="AE2499">
        <f>'Component Informations'!$Q505</f>
        <v>0</v>
      </c>
      <c r="AF2499">
        <f>'Component Informations'!$R505</f>
        <v>0</v>
      </c>
      <c r="AG2499" s="73">
        <f>'Component Informations'!$S505</f>
        <v>0</v>
      </c>
      <c r="AM2499" t="str">
        <f t="shared" si="79"/>
        <v xml:space="preserve"> </v>
      </c>
    </row>
    <row r="2500" spans="19:39">
      <c r="S2500" s="70">
        <v>500</v>
      </c>
      <c r="T2500" s="73">
        <f>'Product Informations'!$R508</f>
        <v>0</v>
      </c>
      <c r="U2500" s="73">
        <f>'Product Informations'!$S508</f>
        <v>0</v>
      </c>
      <c r="V2500" s="73">
        <f>'Product Informations'!$T508</f>
        <v>0</v>
      </c>
      <c r="AC2500" s="67" t="str">
        <f t="shared" si="78"/>
        <v xml:space="preserve"> </v>
      </c>
      <c r="AD2500" s="70">
        <v>2003</v>
      </c>
      <c r="AE2500">
        <f>'Component Informations'!$Q506</f>
        <v>0</v>
      </c>
      <c r="AF2500">
        <f>'Component Informations'!$R506</f>
        <v>0</v>
      </c>
      <c r="AG2500" s="73">
        <f>'Component Informations'!$S506</f>
        <v>0</v>
      </c>
      <c r="AM2500" t="str">
        <f t="shared" si="79"/>
        <v xml:space="preserve"> </v>
      </c>
    </row>
    <row r="2501" spans="19:39">
      <c r="S2501" s="70">
        <v>501</v>
      </c>
      <c r="T2501" s="73">
        <f>'Product Informations'!$R509</f>
        <v>0</v>
      </c>
      <c r="U2501" s="73">
        <f>'Product Informations'!$S509</f>
        <v>0</v>
      </c>
      <c r="V2501" s="73">
        <f>'Product Informations'!$T509</f>
        <v>0</v>
      </c>
      <c r="AC2501" s="67" t="str">
        <f t="shared" si="78"/>
        <v xml:space="preserve"> </v>
      </c>
      <c r="AD2501" s="70">
        <v>2004</v>
      </c>
      <c r="AE2501">
        <f>'Component Informations'!$Q507</f>
        <v>0</v>
      </c>
      <c r="AF2501">
        <f>'Component Informations'!$R507</f>
        <v>0</v>
      </c>
      <c r="AG2501" s="73">
        <f>'Component Informations'!$S507</f>
        <v>0</v>
      </c>
      <c r="AM2501" t="str">
        <f t="shared" si="79"/>
        <v xml:space="preserve"> </v>
      </c>
    </row>
    <row r="2502" spans="19:39">
      <c r="S2502" s="70">
        <v>502</v>
      </c>
      <c r="T2502" s="73">
        <f>'Product Informations'!$R510</f>
        <v>0</v>
      </c>
      <c r="U2502" s="73">
        <f>'Product Informations'!$S510</f>
        <v>0</v>
      </c>
      <c r="V2502" s="73">
        <f>'Product Informations'!$T510</f>
        <v>0</v>
      </c>
      <c r="AC2502" s="67" t="str">
        <f t="shared" si="78"/>
        <v xml:space="preserve"> </v>
      </c>
      <c r="AD2502" s="70">
        <v>2005</v>
      </c>
      <c r="AE2502">
        <f>'Component Informations'!$Q508</f>
        <v>0</v>
      </c>
      <c r="AF2502">
        <f>'Component Informations'!$R508</f>
        <v>0</v>
      </c>
      <c r="AG2502" s="73">
        <f>'Component Informations'!$S508</f>
        <v>0</v>
      </c>
      <c r="AM2502" t="str">
        <f t="shared" si="79"/>
        <v xml:space="preserve"> </v>
      </c>
    </row>
    <row r="2503" spans="19:39">
      <c r="S2503" s="70">
        <v>503</v>
      </c>
      <c r="T2503" s="73">
        <f>'Product Informations'!$R511</f>
        <v>0</v>
      </c>
      <c r="U2503" s="73">
        <f>'Product Informations'!$S511</f>
        <v>0</v>
      </c>
      <c r="V2503" s="73">
        <f>'Product Informations'!$T511</f>
        <v>0</v>
      </c>
      <c r="AC2503" s="67" t="str">
        <f t="shared" si="78"/>
        <v xml:space="preserve"> </v>
      </c>
      <c r="AD2503" s="70">
        <v>2006</v>
      </c>
      <c r="AE2503">
        <f>'Component Informations'!$Q509</f>
        <v>0</v>
      </c>
      <c r="AF2503">
        <f>'Component Informations'!$R509</f>
        <v>0</v>
      </c>
      <c r="AG2503" s="73">
        <f>'Component Informations'!$S509</f>
        <v>0</v>
      </c>
      <c r="AM2503" t="str">
        <f t="shared" si="79"/>
        <v xml:space="preserve"> </v>
      </c>
    </row>
    <row r="2504" spans="19:39">
      <c r="S2504" s="70">
        <v>504</v>
      </c>
      <c r="T2504" s="73">
        <f>'Product Informations'!$R512</f>
        <v>0</v>
      </c>
      <c r="U2504" s="73">
        <f>'Product Informations'!$S512</f>
        <v>0</v>
      </c>
      <c r="V2504" s="73">
        <f>'Product Informations'!$T512</f>
        <v>0</v>
      </c>
      <c r="AC2504" s="67" t="str">
        <f t="shared" si="78"/>
        <v xml:space="preserve"> </v>
      </c>
      <c r="AD2504" s="70">
        <v>2007</v>
      </c>
      <c r="AE2504">
        <f>'Component Informations'!$Q510</f>
        <v>0</v>
      </c>
      <c r="AF2504">
        <f>'Component Informations'!$R510</f>
        <v>0</v>
      </c>
      <c r="AG2504" s="73">
        <f>'Component Informations'!$S510</f>
        <v>0</v>
      </c>
      <c r="AM2504" t="str">
        <f t="shared" si="79"/>
        <v xml:space="preserve"> </v>
      </c>
    </row>
    <row r="2505" spans="19:39">
      <c r="S2505" s="70">
        <v>505</v>
      </c>
      <c r="T2505" s="73">
        <f>'Product Informations'!$R513</f>
        <v>0</v>
      </c>
      <c r="U2505" s="73">
        <f>'Product Informations'!$S513</f>
        <v>0</v>
      </c>
      <c r="V2505" s="73">
        <f>'Product Informations'!$T513</f>
        <v>0</v>
      </c>
      <c r="AC2505" s="67" t="str">
        <f t="shared" si="78"/>
        <v xml:space="preserve"> </v>
      </c>
      <c r="AD2505" s="70">
        <v>2008</v>
      </c>
      <c r="AE2505">
        <f>'Component Informations'!$Q511</f>
        <v>0</v>
      </c>
      <c r="AF2505">
        <f>'Component Informations'!$R511</f>
        <v>0</v>
      </c>
      <c r="AG2505" s="73">
        <f>'Component Informations'!$S511</f>
        <v>0</v>
      </c>
      <c r="AM2505" t="str">
        <f t="shared" si="79"/>
        <v xml:space="preserve"> </v>
      </c>
    </row>
    <row r="2506" spans="19:39">
      <c r="S2506" s="70">
        <v>506</v>
      </c>
      <c r="T2506" s="73">
        <f>'Product Informations'!$R514</f>
        <v>0</v>
      </c>
      <c r="U2506" s="73">
        <f>'Product Informations'!$S514</f>
        <v>0</v>
      </c>
      <c r="V2506" s="73">
        <f>'Product Informations'!$T514</f>
        <v>0</v>
      </c>
      <c r="AC2506" s="67" t="str">
        <f t="shared" si="78"/>
        <v xml:space="preserve"> </v>
      </c>
      <c r="AD2506" s="70">
        <v>2009</v>
      </c>
      <c r="AE2506">
        <f>'Component Informations'!$Q512</f>
        <v>0</v>
      </c>
      <c r="AF2506">
        <f>'Component Informations'!$R512</f>
        <v>0</v>
      </c>
      <c r="AG2506" s="73">
        <f>'Component Informations'!$S512</f>
        <v>0</v>
      </c>
      <c r="AM2506" t="str">
        <f t="shared" si="79"/>
        <v xml:space="preserve"> </v>
      </c>
    </row>
    <row r="2507" spans="19:39">
      <c r="S2507" s="70">
        <v>507</v>
      </c>
      <c r="T2507" s="73">
        <f>'Product Informations'!$R515</f>
        <v>0</v>
      </c>
      <c r="U2507" s="73">
        <f>'Product Informations'!$S515</f>
        <v>0</v>
      </c>
      <c r="V2507" s="73">
        <f>'Product Informations'!$T515</f>
        <v>0</v>
      </c>
      <c r="AC2507" s="67" t="str">
        <f t="shared" si="78"/>
        <v xml:space="preserve"> </v>
      </c>
      <c r="AD2507" s="70">
        <v>2010</v>
      </c>
      <c r="AE2507">
        <f>'Component Informations'!$Q513</f>
        <v>0</v>
      </c>
      <c r="AF2507">
        <f>'Component Informations'!$R513</f>
        <v>0</v>
      </c>
      <c r="AG2507" s="73">
        <f>'Component Informations'!$S513</f>
        <v>0</v>
      </c>
      <c r="AM2507" t="str">
        <f t="shared" si="79"/>
        <v xml:space="preserve"> </v>
      </c>
    </row>
    <row r="2508" spans="19:39">
      <c r="S2508" s="70">
        <v>508</v>
      </c>
      <c r="T2508" s="73">
        <f>'Product Informations'!$R516</f>
        <v>0</v>
      </c>
      <c r="U2508" s="73">
        <f>'Product Informations'!$S516</f>
        <v>0</v>
      </c>
      <c r="V2508" s="73">
        <f>'Product Informations'!$T516</f>
        <v>0</v>
      </c>
      <c r="AC2508" s="67" t="str">
        <f t="shared" si="78"/>
        <v xml:space="preserve"> </v>
      </c>
      <c r="AD2508" s="70">
        <v>2011</v>
      </c>
      <c r="AE2508">
        <f>'Component Informations'!$Q514</f>
        <v>0</v>
      </c>
      <c r="AF2508">
        <f>'Component Informations'!$R514</f>
        <v>0</v>
      </c>
      <c r="AG2508" s="73">
        <f>'Component Informations'!$S514</f>
        <v>0</v>
      </c>
      <c r="AM2508" t="str">
        <f t="shared" si="79"/>
        <v xml:space="preserve"> </v>
      </c>
    </row>
    <row r="2509" spans="19:39">
      <c r="S2509" s="70">
        <v>509</v>
      </c>
      <c r="T2509" s="73">
        <f>'Product Informations'!$R517</f>
        <v>0</v>
      </c>
      <c r="U2509" s="73">
        <f>'Product Informations'!$S517</f>
        <v>0</v>
      </c>
      <c r="V2509" s="73">
        <f>'Product Informations'!$T517</f>
        <v>0</v>
      </c>
      <c r="AC2509" s="67" t="str">
        <f t="shared" si="78"/>
        <v xml:space="preserve"> </v>
      </c>
      <c r="AD2509" s="70">
        <v>2012</v>
      </c>
      <c r="AE2509">
        <f>'Component Informations'!$Q515</f>
        <v>0</v>
      </c>
      <c r="AF2509">
        <f>'Component Informations'!$R515</f>
        <v>0</v>
      </c>
      <c r="AG2509" s="73">
        <f>'Component Informations'!$S515</f>
        <v>0</v>
      </c>
      <c r="AM2509" t="str">
        <f t="shared" si="79"/>
        <v xml:space="preserve"> </v>
      </c>
    </row>
    <row r="2510" spans="19:39">
      <c r="S2510" s="70">
        <v>510</v>
      </c>
      <c r="T2510" s="73">
        <f>'Product Informations'!$R518</f>
        <v>0</v>
      </c>
      <c r="U2510" s="73">
        <f>'Product Informations'!$S518</f>
        <v>0</v>
      </c>
      <c r="V2510" s="73">
        <f>'Product Informations'!$T518</f>
        <v>0</v>
      </c>
      <c r="AC2510" s="67" t="str">
        <f t="shared" si="78"/>
        <v xml:space="preserve"> </v>
      </c>
      <c r="AD2510" s="70">
        <v>2013</v>
      </c>
      <c r="AE2510">
        <f>'Component Informations'!$Q516</f>
        <v>0</v>
      </c>
      <c r="AF2510">
        <f>'Component Informations'!$R516</f>
        <v>0</v>
      </c>
      <c r="AG2510" s="73">
        <f>'Component Informations'!$S516</f>
        <v>0</v>
      </c>
      <c r="AM2510" t="str">
        <f t="shared" si="79"/>
        <v xml:space="preserve"> </v>
      </c>
    </row>
    <row r="2511" spans="19:39">
      <c r="S2511" s="70">
        <v>511</v>
      </c>
      <c r="T2511" s="73">
        <f>'Product Informations'!$R519</f>
        <v>0</v>
      </c>
      <c r="U2511" s="73">
        <f>'Product Informations'!$S519</f>
        <v>0</v>
      </c>
      <c r="V2511" s="73">
        <f>'Product Informations'!$T519</f>
        <v>0</v>
      </c>
      <c r="AC2511" s="67" t="str">
        <f t="shared" si="78"/>
        <v xml:space="preserve"> </v>
      </c>
      <c r="AD2511" s="70">
        <v>2014</v>
      </c>
      <c r="AE2511">
        <f>'Component Informations'!$Q517</f>
        <v>0</v>
      </c>
      <c r="AF2511">
        <f>'Component Informations'!$R517</f>
        <v>0</v>
      </c>
      <c r="AG2511" s="73">
        <f>'Component Informations'!$S517</f>
        <v>0</v>
      </c>
      <c r="AM2511" t="str">
        <f t="shared" si="79"/>
        <v xml:space="preserve"> </v>
      </c>
    </row>
    <row r="2512" spans="19:39">
      <c r="S2512" s="70">
        <v>512</v>
      </c>
      <c r="T2512" s="73">
        <f>'Product Informations'!$R520</f>
        <v>0</v>
      </c>
      <c r="U2512" s="73">
        <f>'Product Informations'!$S520</f>
        <v>0</v>
      </c>
      <c r="V2512" s="73">
        <f>'Product Informations'!$T520</f>
        <v>0</v>
      </c>
      <c r="AC2512" s="67" t="str">
        <f t="shared" si="78"/>
        <v xml:space="preserve"> </v>
      </c>
      <c r="AD2512" s="70">
        <v>2015</v>
      </c>
      <c r="AE2512">
        <f>'Component Informations'!$Q518</f>
        <v>0</v>
      </c>
      <c r="AF2512">
        <f>'Component Informations'!$R518</f>
        <v>0</v>
      </c>
      <c r="AG2512" s="73">
        <f>'Component Informations'!$S518</f>
        <v>0</v>
      </c>
      <c r="AM2512" t="str">
        <f t="shared" si="79"/>
        <v xml:space="preserve"> </v>
      </c>
    </row>
    <row r="2513" spans="19:39">
      <c r="S2513" s="70">
        <v>513</v>
      </c>
      <c r="T2513" s="73">
        <f>'Product Informations'!$R521</f>
        <v>0</v>
      </c>
      <c r="U2513" s="73">
        <f>'Product Informations'!$S521</f>
        <v>0</v>
      </c>
      <c r="V2513" s="73">
        <f>'Product Informations'!$T521</f>
        <v>0</v>
      </c>
      <c r="AC2513" s="67" t="str">
        <f t="shared" si="78"/>
        <v xml:space="preserve"> </v>
      </c>
      <c r="AD2513" s="70">
        <v>2016</v>
      </c>
      <c r="AE2513">
        <f>'Component Informations'!$Q519</f>
        <v>0</v>
      </c>
      <c r="AF2513">
        <f>'Component Informations'!$R519</f>
        <v>0</v>
      </c>
      <c r="AG2513" s="73">
        <f>'Component Informations'!$S519</f>
        <v>0</v>
      </c>
      <c r="AM2513" t="str">
        <f t="shared" si="79"/>
        <v xml:space="preserve"> </v>
      </c>
    </row>
    <row r="2514" spans="19:39">
      <c r="S2514" s="70">
        <v>514</v>
      </c>
      <c r="T2514" s="73">
        <f>'Product Informations'!$R522</f>
        <v>0</v>
      </c>
      <c r="U2514" s="73">
        <f>'Product Informations'!$S522</f>
        <v>0</v>
      </c>
      <c r="V2514" s="73">
        <f>'Product Informations'!$T522</f>
        <v>0</v>
      </c>
      <c r="AC2514" s="67" t="str">
        <f t="shared" si="78"/>
        <v xml:space="preserve"> </v>
      </c>
      <c r="AD2514" s="70">
        <v>2017</v>
      </c>
      <c r="AE2514">
        <f>'Component Informations'!$Q520</f>
        <v>0</v>
      </c>
      <c r="AF2514">
        <f>'Component Informations'!$R520</f>
        <v>0</v>
      </c>
      <c r="AG2514" s="73">
        <f>'Component Informations'!$S520</f>
        <v>0</v>
      </c>
      <c r="AM2514" t="str">
        <f t="shared" si="79"/>
        <v xml:space="preserve"> </v>
      </c>
    </row>
    <row r="2515" spans="19:39">
      <c r="S2515" s="70">
        <v>515</v>
      </c>
      <c r="T2515" s="73">
        <f>'Product Informations'!$R523</f>
        <v>0</v>
      </c>
      <c r="U2515" s="73">
        <f>'Product Informations'!$S523</f>
        <v>0</v>
      </c>
      <c r="V2515" s="73">
        <f>'Product Informations'!$T523</f>
        <v>0</v>
      </c>
      <c r="AC2515" s="67" t="str">
        <f t="shared" si="78"/>
        <v xml:space="preserve"> </v>
      </c>
      <c r="AD2515" s="70">
        <v>2018</v>
      </c>
      <c r="AE2515">
        <f>'Component Informations'!$Q521</f>
        <v>0</v>
      </c>
      <c r="AF2515">
        <f>'Component Informations'!$R521</f>
        <v>0</v>
      </c>
      <c r="AG2515" s="73">
        <f>'Component Informations'!$S521</f>
        <v>0</v>
      </c>
      <c r="AM2515" t="str">
        <f t="shared" si="79"/>
        <v xml:space="preserve"> </v>
      </c>
    </row>
    <row r="2516" spans="19:39">
      <c r="S2516" s="70">
        <v>516</v>
      </c>
      <c r="T2516" s="73">
        <f>'Product Informations'!$R524</f>
        <v>0</v>
      </c>
      <c r="U2516" s="73">
        <f>'Product Informations'!$S524</f>
        <v>0</v>
      </c>
      <c r="V2516" s="73">
        <f>'Product Informations'!$T524</f>
        <v>0</v>
      </c>
      <c r="AC2516" s="67" t="str">
        <f t="shared" si="78"/>
        <v xml:space="preserve"> </v>
      </c>
      <c r="AD2516" s="70">
        <v>2019</v>
      </c>
      <c r="AE2516">
        <f>'Component Informations'!$Q522</f>
        <v>0</v>
      </c>
      <c r="AF2516">
        <f>'Component Informations'!$R522</f>
        <v>0</v>
      </c>
      <c r="AG2516" s="73">
        <f>'Component Informations'!$S522</f>
        <v>0</v>
      </c>
      <c r="AM2516" t="str">
        <f t="shared" si="79"/>
        <v xml:space="preserve"> </v>
      </c>
    </row>
    <row r="2517" spans="19:39">
      <c r="S2517" s="70">
        <v>517</v>
      </c>
      <c r="T2517" s="73">
        <f>'Product Informations'!$R525</f>
        <v>0</v>
      </c>
      <c r="U2517" s="73">
        <f>'Product Informations'!$S525</f>
        <v>0</v>
      </c>
      <c r="V2517" s="73">
        <f>'Product Informations'!$T525</f>
        <v>0</v>
      </c>
      <c r="AC2517" s="67" t="str">
        <f t="shared" si="78"/>
        <v xml:space="preserve"> </v>
      </c>
      <c r="AD2517" s="70">
        <v>2020</v>
      </c>
      <c r="AE2517">
        <f>'Component Informations'!$Q523</f>
        <v>0</v>
      </c>
      <c r="AF2517">
        <f>'Component Informations'!$R523</f>
        <v>0</v>
      </c>
      <c r="AG2517" s="73">
        <f>'Component Informations'!$S523</f>
        <v>0</v>
      </c>
      <c r="AM2517" t="str">
        <f t="shared" si="79"/>
        <v xml:space="preserve"> </v>
      </c>
    </row>
    <row r="2518" spans="19:39">
      <c r="S2518" s="70">
        <v>518</v>
      </c>
      <c r="T2518" s="73">
        <f>'Product Informations'!$R526</f>
        <v>0</v>
      </c>
      <c r="U2518" s="73">
        <f>'Product Informations'!$S526</f>
        <v>0</v>
      </c>
      <c r="V2518" s="73">
        <f>'Product Informations'!$T526</f>
        <v>0</v>
      </c>
      <c r="AC2518" s="67" t="str">
        <f t="shared" si="78"/>
        <v xml:space="preserve"> </v>
      </c>
      <c r="AD2518" s="70">
        <v>2021</v>
      </c>
      <c r="AE2518">
        <f>'Component Informations'!$Q524</f>
        <v>0</v>
      </c>
      <c r="AF2518">
        <f>'Component Informations'!$R524</f>
        <v>0</v>
      </c>
      <c r="AG2518" s="73">
        <f>'Component Informations'!$S524</f>
        <v>0</v>
      </c>
      <c r="AM2518" t="str">
        <f t="shared" si="79"/>
        <v xml:space="preserve"> </v>
      </c>
    </row>
    <row r="2519" spans="19:39">
      <c r="S2519" s="70">
        <v>519</v>
      </c>
      <c r="T2519" s="73">
        <f>'Product Informations'!$R527</f>
        <v>0</v>
      </c>
      <c r="U2519" s="73">
        <f>'Product Informations'!$S527</f>
        <v>0</v>
      </c>
      <c r="V2519" s="73">
        <f>'Product Informations'!$T527</f>
        <v>0</v>
      </c>
      <c r="AC2519" s="67" t="str">
        <f t="shared" si="78"/>
        <v xml:space="preserve"> </v>
      </c>
      <c r="AD2519" s="70">
        <v>2022</v>
      </c>
      <c r="AE2519">
        <f>'Component Informations'!$Q525</f>
        <v>0</v>
      </c>
      <c r="AF2519">
        <f>'Component Informations'!$R525</f>
        <v>0</v>
      </c>
      <c r="AG2519" s="73">
        <f>'Component Informations'!$S525</f>
        <v>0</v>
      </c>
      <c r="AM2519" t="str">
        <f t="shared" si="79"/>
        <v xml:space="preserve"> </v>
      </c>
    </row>
    <row r="2520" spans="19:39">
      <c r="S2520" s="70">
        <v>520</v>
      </c>
      <c r="T2520" s="73">
        <f>'Product Informations'!$R528</f>
        <v>0</v>
      </c>
      <c r="U2520" s="73">
        <f>'Product Informations'!$S528</f>
        <v>0</v>
      </c>
      <c r="V2520" s="73">
        <f>'Product Informations'!$T528</f>
        <v>0</v>
      </c>
      <c r="AC2520" s="67" t="str">
        <f t="shared" si="78"/>
        <v xml:space="preserve"> </v>
      </c>
      <c r="AD2520" s="70">
        <v>2023</v>
      </c>
      <c r="AE2520">
        <f>'Component Informations'!$Q526</f>
        <v>0</v>
      </c>
      <c r="AF2520">
        <f>'Component Informations'!$R526</f>
        <v>0</v>
      </c>
      <c r="AG2520" s="73">
        <f>'Component Informations'!$S526</f>
        <v>0</v>
      </c>
      <c r="AM2520" t="str">
        <f t="shared" si="79"/>
        <v xml:space="preserve"> </v>
      </c>
    </row>
    <row r="2521" spans="19:39">
      <c r="S2521" s="70">
        <v>521</v>
      </c>
      <c r="T2521" s="73">
        <f>'Product Informations'!$R529</f>
        <v>0</v>
      </c>
      <c r="U2521" s="73">
        <f>'Product Informations'!$S529</f>
        <v>0</v>
      </c>
      <c r="V2521" s="73">
        <f>'Product Informations'!$T529</f>
        <v>0</v>
      </c>
      <c r="AC2521" s="67" t="str">
        <f t="shared" si="78"/>
        <v xml:space="preserve"> </v>
      </c>
      <c r="AD2521" s="70">
        <v>2024</v>
      </c>
      <c r="AE2521">
        <f>'Component Informations'!$Q527</f>
        <v>0</v>
      </c>
      <c r="AF2521">
        <f>'Component Informations'!$R527</f>
        <v>0</v>
      </c>
      <c r="AG2521" s="73">
        <f>'Component Informations'!$S527</f>
        <v>0</v>
      </c>
      <c r="AM2521" t="str">
        <f t="shared" si="79"/>
        <v xml:space="preserve"> </v>
      </c>
    </row>
    <row r="2522" spans="19:39">
      <c r="S2522" s="70">
        <v>522</v>
      </c>
      <c r="T2522" s="73">
        <f>'Product Informations'!$R530</f>
        <v>0</v>
      </c>
      <c r="U2522" s="73">
        <f>'Product Informations'!$S530</f>
        <v>0</v>
      </c>
      <c r="V2522" s="73">
        <f>'Product Informations'!$T530</f>
        <v>0</v>
      </c>
      <c r="AC2522" s="67" t="str">
        <f t="shared" si="78"/>
        <v xml:space="preserve"> </v>
      </c>
      <c r="AD2522" s="70">
        <v>2025</v>
      </c>
      <c r="AE2522">
        <f>'Component Informations'!$Q528</f>
        <v>0</v>
      </c>
      <c r="AF2522">
        <f>'Component Informations'!$R528</f>
        <v>0</v>
      </c>
      <c r="AG2522" s="73">
        <f>'Component Informations'!$S528</f>
        <v>0</v>
      </c>
      <c r="AM2522" t="str">
        <f t="shared" si="79"/>
        <v xml:space="preserve"> </v>
      </c>
    </row>
    <row r="2523" spans="19:39">
      <c r="S2523" s="70">
        <v>523</v>
      </c>
      <c r="T2523" s="73">
        <f>'Product Informations'!$R531</f>
        <v>0</v>
      </c>
      <c r="U2523" s="73">
        <f>'Product Informations'!$S531</f>
        <v>0</v>
      </c>
      <c r="V2523" s="73">
        <f>'Product Informations'!$T531</f>
        <v>0</v>
      </c>
      <c r="AC2523" s="67" t="str">
        <f t="shared" si="78"/>
        <v xml:space="preserve"> </v>
      </c>
      <c r="AD2523" s="70">
        <v>2026</v>
      </c>
      <c r="AE2523">
        <f>'Component Informations'!$Q529</f>
        <v>0</v>
      </c>
      <c r="AF2523">
        <f>'Component Informations'!$R529</f>
        <v>0</v>
      </c>
      <c r="AG2523" s="73">
        <f>'Component Informations'!$S529</f>
        <v>0</v>
      </c>
      <c r="AM2523" t="str">
        <f t="shared" si="79"/>
        <v xml:space="preserve"> </v>
      </c>
    </row>
    <row r="2524" spans="19:39">
      <c r="S2524" s="70">
        <v>524</v>
      </c>
      <c r="T2524" s="73">
        <f>'Product Informations'!$R532</f>
        <v>0</v>
      </c>
      <c r="U2524" s="73">
        <f>'Product Informations'!$S532</f>
        <v>0</v>
      </c>
      <c r="V2524" s="73">
        <f>'Product Informations'!$T532</f>
        <v>0</v>
      </c>
      <c r="AC2524" s="67" t="str">
        <f t="shared" si="78"/>
        <v xml:space="preserve"> </v>
      </c>
      <c r="AD2524" s="70">
        <v>2027</v>
      </c>
      <c r="AE2524">
        <f>'Component Informations'!$Q530</f>
        <v>0</v>
      </c>
      <c r="AF2524">
        <f>'Component Informations'!$R530</f>
        <v>0</v>
      </c>
      <c r="AG2524" s="73">
        <f>'Component Informations'!$S530</f>
        <v>0</v>
      </c>
      <c r="AM2524" t="str">
        <f t="shared" si="79"/>
        <v xml:space="preserve"> </v>
      </c>
    </row>
    <row r="2525" spans="19:39">
      <c r="S2525" s="70">
        <v>525</v>
      </c>
      <c r="T2525" s="73">
        <f>'Product Informations'!$R533</f>
        <v>0</v>
      </c>
      <c r="U2525" s="73">
        <f>'Product Informations'!$S533</f>
        <v>0</v>
      </c>
      <c r="V2525" s="73">
        <f>'Product Informations'!$T533</f>
        <v>0</v>
      </c>
      <c r="AC2525" s="67" t="str">
        <f t="shared" si="78"/>
        <v xml:space="preserve"> </v>
      </c>
      <c r="AD2525" s="70">
        <v>2028</v>
      </c>
      <c r="AE2525">
        <f>'Component Informations'!$Q531</f>
        <v>0</v>
      </c>
      <c r="AF2525">
        <f>'Component Informations'!$R531</f>
        <v>0</v>
      </c>
      <c r="AG2525" s="73">
        <f>'Component Informations'!$S531</f>
        <v>0</v>
      </c>
      <c r="AM2525" t="str">
        <f t="shared" si="79"/>
        <v xml:space="preserve"> </v>
      </c>
    </row>
    <row r="2526" spans="19:39">
      <c r="S2526" s="70">
        <v>526</v>
      </c>
      <c r="T2526" s="73">
        <f>'Product Informations'!$R534</f>
        <v>0</v>
      </c>
      <c r="U2526" s="73">
        <f>'Product Informations'!$S534</f>
        <v>0</v>
      </c>
      <c r="V2526" s="73">
        <f>'Product Informations'!$T534</f>
        <v>0</v>
      </c>
      <c r="AC2526" s="67" t="str">
        <f t="shared" si="78"/>
        <v xml:space="preserve"> </v>
      </c>
      <c r="AD2526" s="70">
        <v>2029</v>
      </c>
      <c r="AE2526">
        <f>'Component Informations'!$Q532</f>
        <v>0</v>
      </c>
      <c r="AF2526">
        <f>'Component Informations'!$R532</f>
        <v>0</v>
      </c>
      <c r="AG2526" s="73">
        <f>'Component Informations'!$S532</f>
        <v>0</v>
      </c>
      <c r="AM2526" t="str">
        <f t="shared" si="79"/>
        <v xml:space="preserve"> </v>
      </c>
    </row>
    <row r="2527" spans="19:39">
      <c r="S2527" s="70">
        <v>527</v>
      </c>
      <c r="T2527" s="73">
        <f>'Product Informations'!$R535</f>
        <v>0</v>
      </c>
      <c r="U2527" s="73">
        <f>'Product Informations'!$S535</f>
        <v>0</v>
      </c>
      <c r="V2527" s="73">
        <f>'Product Informations'!$T535</f>
        <v>0</v>
      </c>
      <c r="AC2527" s="67" t="str">
        <f t="shared" si="78"/>
        <v xml:space="preserve"> </v>
      </c>
      <c r="AD2527" s="70">
        <v>2030</v>
      </c>
      <c r="AE2527">
        <f>'Component Informations'!$Q533</f>
        <v>0</v>
      </c>
      <c r="AF2527">
        <f>'Component Informations'!$R533</f>
        <v>0</v>
      </c>
      <c r="AG2527" s="73">
        <f>'Component Informations'!$S533</f>
        <v>0</v>
      </c>
      <c r="AM2527" t="str">
        <f t="shared" si="79"/>
        <v xml:space="preserve"> </v>
      </c>
    </row>
    <row r="2528" spans="19:39">
      <c r="S2528" s="70">
        <v>528</v>
      </c>
      <c r="T2528" s="73">
        <f>'Product Informations'!$R536</f>
        <v>0</v>
      </c>
      <c r="U2528" s="73">
        <f>'Product Informations'!$S536</f>
        <v>0</v>
      </c>
      <c r="V2528" s="73">
        <f>'Product Informations'!$T536</f>
        <v>0</v>
      </c>
      <c r="AC2528" s="67" t="str">
        <f t="shared" si="78"/>
        <v xml:space="preserve"> </v>
      </c>
      <c r="AD2528" s="70">
        <v>2031</v>
      </c>
      <c r="AE2528">
        <f>'Component Informations'!$Q534</f>
        <v>0</v>
      </c>
      <c r="AF2528">
        <f>'Component Informations'!$R534</f>
        <v>0</v>
      </c>
      <c r="AG2528" s="73">
        <f>'Component Informations'!$S534</f>
        <v>0</v>
      </c>
      <c r="AM2528" t="str">
        <f t="shared" si="79"/>
        <v xml:space="preserve"> </v>
      </c>
    </row>
    <row r="2529" spans="19:39">
      <c r="S2529" s="70">
        <v>529</v>
      </c>
      <c r="T2529" s="73">
        <f>'Product Informations'!$R537</f>
        <v>0</v>
      </c>
      <c r="U2529" s="73">
        <f>'Product Informations'!$S537</f>
        <v>0</v>
      </c>
      <c r="V2529" s="73">
        <f>'Product Informations'!$T537</f>
        <v>0</v>
      </c>
      <c r="AC2529" s="67" t="str">
        <f t="shared" si="78"/>
        <v xml:space="preserve"> </v>
      </c>
      <c r="AD2529" s="70">
        <v>2032</v>
      </c>
      <c r="AE2529">
        <f>'Component Informations'!$Q535</f>
        <v>0</v>
      </c>
      <c r="AF2529">
        <f>'Component Informations'!$R535</f>
        <v>0</v>
      </c>
      <c r="AG2529" s="73">
        <f>'Component Informations'!$S535</f>
        <v>0</v>
      </c>
      <c r="AM2529" t="str">
        <f t="shared" si="79"/>
        <v xml:space="preserve"> </v>
      </c>
    </row>
    <row r="2530" spans="19:39">
      <c r="S2530" s="70">
        <v>530</v>
      </c>
      <c r="T2530" s="73">
        <f>'Product Informations'!$R538</f>
        <v>0</v>
      </c>
      <c r="U2530" s="73">
        <f>'Product Informations'!$S538</f>
        <v>0</v>
      </c>
      <c r="V2530" s="73">
        <f>'Product Informations'!$T538</f>
        <v>0</v>
      </c>
      <c r="AC2530" s="67" t="str">
        <f t="shared" si="78"/>
        <v xml:space="preserve"> </v>
      </c>
      <c r="AD2530" s="70">
        <v>2033</v>
      </c>
      <c r="AE2530">
        <f>'Component Informations'!$Q536</f>
        <v>0</v>
      </c>
      <c r="AF2530">
        <f>'Component Informations'!$R536</f>
        <v>0</v>
      </c>
      <c r="AG2530" s="73">
        <f>'Component Informations'!$S536</f>
        <v>0</v>
      </c>
      <c r="AM2530" t="str">
        <f t="shared" si="79"/>
        <v xml:space="preserve"> </v>
      </c>
    </row>
    <row r="2531" spans="19:39">
      <c r="S2531" s="70">
        <v>531</v>
      </c>
      <c r="T2531" s="73">
        <f>'Product Informations'!$R539</f>
        <v>0</v>
      </c>
      <c r="U2531" s="73">
        <f>'Product Informations'!$S539</f>
        <v>0</v>
      </c>
      <c r="V2531" s="73">
        <f>'Product Informations'!$T539</f>
        <v>0</v>
      </c>
      <c r="AC2531" s="67" t="str">
        <f t="shared" si="78"/>
        <v xml:space="preserve"> </v>
      </c>
      <c r="AD2531" s="70">
        <v>2034</v>
      </c>
      <c r="AE2531">
        <f>'Component Informations'!$Q537</f>
        <v>0</v>
      </c>
      <c r="AF2531">
        <f>'Component Informations'!$R537</f>
        <v>0</v>
      </c>
      <c r="AG2531" s="73">
        <f>'Component Informations'!$S537</f>
        <v>0</v>
      </c>
      <c r="AM2531" t="str">
        <f t="shared" si="79"/>
        <v xml:space="preserve"> </v>
      </c>
    </row>
    <row r="2532" spans="19:39">
      <c r="S2532" s="70">
        <v>532</v>
      </c>
      <c r="T2532" s="73">
        <f>'Product Informations'!$R540</f>
        <v>0</v>
      </c>
      <c r="U2532" s="73">
        <f>'Product Informations'!$S540</f>
        <v>0</v>
      </c>
      <c r="V2532" s="73">
        <f>'Product Informations'!$T540</f>
        <v>0</v>
      </c>
      <c r="AC2532" s="67" t="str">
        <f t="shared" si="78"/>
        <v xml:space="preserve"> </v>
      </c>
      <c r="AD2532" s="70">
        <v>2035</v>
      </c>
      <c r="AE2532">
        <f>'Component Informations'!$Q538</f>
        <v>0</v>
      </c>
      <c r="AF2532">
        <f>'Component Informations'!$R538</f>
        <v>0</v>
      </c>
      <c r="AG2532" s="73">
        <f>'Component Informations'!$S538</f>
        <v>0</v>
      </c>
      <c r="AM2532" t="str">
        <f t="shared" si="79"/>
        <v xml:space="preserve"> </v>
      </c>
    </row>
    <row r="2533" spans="19:39">
      <c r="S2533" s="70">
        <v>533</v>
      </c>
      <c r="T2533" s="73">
        <f>'Product Informations'!$R541</f>
        <v>0</v>
      </c>
      <c r="U2533" s="73">
        <f>'Product Informations'!$S541</f>
        <v>0</v>
      </c>
      <c r="V2533" s="73">
        <f>'Product Informations'!$T541</f>
        <v>0</v>
      </c>
      <c r="AC2533" s="67" t="str">
        <f t="shared" si="78"/>
        <v xml:space="preserve"> </v>
      </c>
      <c r="AD2533" s="70">
        <v>2036</v>
      </c>
      <c r="AE2533">
        <f>'Component Informations'!$Q539</f>
        <v>0</v>
      </c>
      <c r="AF2533">
        <f>'Component Informations'!$R539</f>
        <v>0</v>
      </c>
      <c r="AG2533" s="73">
        <f>'Component Informations'!$S539</f>
        <v>0</v>
      </c>
      <c r="AM2533" t="str">
        <f t="shared" si="79"/>
        <v xml:space="preserve"> </v>
      </c>
    </row>
    <row r="2534" spans="19:39">
      <c r="S2534" s="70">
        <v>534</v>
      </c>
      <c r="T2534" s="73">
        <f>'Product Informations'!$R542</f>
        <v>0</v>
      </c>
      <c r="U2534" s="73">
        <f>'Product Informations'!$S542</f>
        <v>0</v>
      </c>
      <c r="V2534" s="73">
        <f>'Product Informations'!$T542</f>
        <v>0</v>
      </c>
      <c r="AC2534" s="67" t="str">
        <f t="shared" si="78"/>
        <v xml:space="preserve"> </v>
      </c>
      <c r="AD2534" s="70">
        <v>2037</v>
      </c>
      <c r="AE2534">
        <f>'Component Informations'!$Q540</f>
        <v>0</v>
      </c>
      <c r="AF2534">
        <f>'Component Informations'!$R540</f>
        <v>0</v>
      </c>
      <c r="AG2534" s="73">
        <f>'Component Informations'!$S540</f>
        <v>0</v>
      </c>
      <c r="AM2534" t="str">
        <f t="shared" si="79"/>
        <v xml:space="preserve"> </v>
      </c>
    </row>
    <row r="2535" spans="19:39">
      <c r="S2535" s="70">
        <v>535</v>
      </c>
      <c r="T2535" s="73">
        <f>'Product Informations'!$R543</f>
        <v>0</v>
      </c>
      <c r="U2535" s="73">
        <f>'Product Informations'!$S543</f>
        <v>0</v>
      </c>
      <c r="V2535" s="73">
        <f>'Product Informations'!$T543</f>
        <v>0</v>
      </c>
      <c r="AC2535" s="67" t="str">
        <f t="shared" si="78"/>
        <v xml:space="preserve"> </v>
      </c>
      <c r="AD2535" s="70">
        <v>2038</v>
      </c>
      <c r="AE2535">
        <f>'Component Informations'!$Q541</f>
        <v>0</v>
      </c>
      <c r="AF2535">
        <f>'Component Informations'!$R541</f>
        <v>0</v>
      </c>
      <c r="AG2535" s="73">
        <f>'Component Informations'!$S541</f>
        <v>0</v>
      </c>
      <c r="AM2535" t="str">
        <f t="shared" si="79"/>
        <v xml:space="preserve"> </v>
      </c>
    </row>
    <row r="2536" spans="19:39">
      <c r="S2536" s="70">
        <v>536</v>
      </c>
      <c r="T2536" s="73">
        <f>'Product Informations'!$R544</f>
        <v>0</v>
      </c>
      <c r="U2536" s="73">
        <f>'Product Informations'!$S544</f>
        <v>0</v>
      </c>
      <c r="V2536" s="73">
        <f>'Product Informations'!$T544</f>
        <v>0</v>
      </c>
      <c r="AC2536" s="67" t="str">
        <f t="shared" si="78"/>
        <v xml:space="preserve"> </v>
      </c>
      <c r="AD2536" s="70">
        <v>2039</v>
      </c>
      <c r="AE2536">
        <f>'Component Informations'!$Q542</f>
        <v>0</v>
      </c>
      <c r="AF2536">
        <f>'Component Informations'!$R542</f>
        <v>0</v>
      </c>
      <c r="AG2536" s="73">
        <f>'Component Informations'!$S542</f>
        <v>0</v>
      </c>
      <c r="AM2536" t="str">
        <f t="shared" si="79"/>
        <v xml:space="preserve"> </v>
      </c>
    </row>
    <row r="2537" spans="19:39">
      <c r="S2537" s="70">
        <v>537</v>
      </c>
      <c r="T2537" s="73">
        <f>'Product Informations'!$R545</f>
        <v>0</v>
      </c>
      <c r="U2537" s="73">
        <f>'Product Informations'!$S545</f>
        <v>0</v>
      </c>
      <c r="V2537" s="73">
        <f>'Product Informations'!$T545</f>
        <v>0</v>
      </c>
      <c r="AC2537" s="67" t="str">
        <f t="shared" si="78"/>
        <v xml:space="preserve"> </v>
      </c>
      <c r="AD2537" s="70">
        <v>2040</v>
      </c>
      <c r="AE2537">
        <f>'Component Informations'!$Q543</f>
        <v>0</v>
      </c>
      <c r="AF2537">
        <f>'Component Informations'!$R543</f>
        <v>0</v>
      </c>
      <c r="AG2537" s="73">
        <f>'Component Informations'!$S543</f>
        <v>0</v>
      </c>
      <c r="AM2537" t="str">
        <f t="shared" si="79"/>
        <v xml:space="preserve"> </v>
      </c>
    </row>
    <row r="2538" spans="19:39">
      <c r="S2538" s="70">
        <v>538</v>
      </c>
      <c r="T2538" s="73">
        <f>'Product Informations'!$R546</f>
        <v>0</v>
      </c>
      <c r="U2538" s="73">
        <f>'Product Informations'!$S546</f>
        <v>0</v>
      </c>
      <c r="V2538" s="73">
        <f>'Product Informations'!$T546</f>
        <v>0</v>
      </c>
      <c r="AC2538" s="67" t="str">
        <f t="shared" si="78"/>
        <v xml:space="preserve"> </v>
      </c>
      <c r="AD2538" s="70">
        <v>2041</v>
      </c>
      <c r="AE2538">
        <f>'Component Informations'!$Q544</f>
        <v>0</v>
      </c>
      <c r="AF2538">
        <f>'Component Informations'!$R544</f>
        <v>0</v>
      </c>
      <c r="AG2538" s="73">
        <f>'Component Informations'!$S544</f>
        <v>0</v>
      </c>
      <c r="AM2538" t="str">
        <f t="shared" si="79"/>
        <v xml:space="preserve"> </v>
      </c>
    </row>
    <row r="2539" spans="19:39">
      <c r="S2539" s="70">
        <v>539</v>
      </c>
      <c r="T2539" s="73">
        <f>'Product Informations'!$R547</f>
        <v>0</v>
      </c>
      <c r="U2539" s="73">
        <f>'Product Informations'!$S547</f>
        <v>0</v>
      </c>
      <c r="V2539" s="73">
        <f>'Product Informations'!$T547</f>
        <v>0</v>
      </c>
      <c r="AC2539" s="67" t="str">
        <f t="shared" si="78"/>
        <v xml:space="preserve"> </v>
      </c>
      <c r="AD2539" s="70">
        <v>2042</v>
      </c>
      <c r="AE2539">
        <f>'Component Informations'!$Q545</f>
        <v>0</v>
      </c>
      <c r="AF2539">
        <f>'Component Informations'!$R545</f>
        <v>0</v>
      </c>
      <c r="AG2539" s="73">
        <f>'Component Informations'!$S545</f>
        <v>0</v>
      </c>
      <c r="AM2539" t="str">
        <f t="shared" si="79"/>
        <v xml:space="preserve"> </v>
      </c>
    </row>
    <row r="2540" spans="19:39">
      <c r="S2540" s="70">
        <v>540</v>
      </c>
      <c r="T2540" s="73">
        <f>'Product Informations'!$R548</f>
        <v>0</v>
      </c>
      <c r="U2540" s="73">
        <f>'Product Informations'!$S548</f>
        <v>0</v>
      </c>
      <c r="V2540" s="73">
        <f>'Product Informations'!$T548</f>
        <v>0</v>
      </c>
      <c r="AC2540" s="67" t="str">
        <f t="shared" si="78"/>
        <v xml:space="preserve"> </v>
      </c>
      <c r="AD2540" s="70">
        <v>2043</v>
      </c>
      <c r="AE2540">
        <f>'Component Informations'!$Q546</f>
        <v>0</v>
      </c>
      <c r="AF2540">
        <f>'Component Informations'!$R546</f>
        <v>0</v>
      </c>
      <c r="AG2540" s="73">
        <f>'Component Informations'!$S546</f>
        <v>0</v>
      </c>
      <c r="AM2540" t="str">
        <f t="shared" si="79"/>
        <v xml:space="preserve"> </v>
      </c>
    </row>
    <row r="2541" spans="19:39">
      <c r="S2541" s="70">
        <v>541</v>
      </c>
      <c r="T2541" s="73">
        <f>'Product Informations'!$R549</f>
        <v>0</v>
      </c>
      <c r="U2541" s="73">
        <f>'Product Informations'!$S549</f>
        <v>0</v>
      </c>
      <c r="V2541" s="73">
        <f>'Product Informations'!$T549</f>
        <v>0</v>
      </c>
      <c r="AC2541" s="67" t="str">
        <f t="shared" si="78"/>
        <v xml:space="preserve"> </v>
      </c>
      <c r="AD2541" s="70">
        <v>2044</v>
      </c>
      <c r="AE2541">
        <f>'Component Informations'!$Q547</f>
        <v>0</v>
      </c>
      <c r="AF2541">
        <f>'Component Informations'!$R547</f>
        <v>0</v>
      </c>
      <c r="AG2541" s="73">
        <f>'Component Informations'!$S547</f>
        <v>0</v>
      </c>
      <c r="AM2541" t="str">
        <f t="shared" si="79"/>
        <v xml:space="preserve"> </v>
      </c>
    </row>
    <row r="2542" spans="19:39">
      <c r="S2542" s="70">
        <v>542</v>
      </c>
      <c r="T2542" s="73">
        <f>'Product Informations'!$R550</f>
        <v>0</v>
      </c>
      <c r="U2542" s="73">
        <f>'Product Informations'!$S550</f>
        <v>0</v>
      </c>
      <c r="V2542" s="73">
        <f>'Product Informations'!$T550</f>
        <v>0</v>
      </c>
      <c r="AC2542" s="67" t="str">
        <f t="shared" si="78"/>
        <v xml:space="preserve"> </v>
      </c>
      <c r="AD2542" s="70">
        <v>2045</v>
      </c>
      <c r="AE2542">
        <f>'Component Informations'!$Q548</f>
        <v>0</v>
      </c>
      <c r="AF2542">
        <f>'Component Informations'!$R548</f>
        <v>0</v>
      </c>
      <c r="AG2542" s="73">
        <f>'Component Informations'!$S548</f>
        <v>0</v>
      </c>
      <c r="AM2542" t="str">
        <f t="shared" si="79"/>
        <v xml:space="preserve"> </v>
      </c>
    </row>
    <row r="2543" spans="19:39">
      <c r="S2543" s="70">
        <v>543</v>
      </c>
      <c r="T2543" s="73">
        <f>'Product Informations'!$R551</f>
        <v>0</v>
      </c>
      <c r="U2543" s="73">
        <f>'Product Informations'!$S551</f>
        <v>0</v>
      </c>
      <c r="V2543" s="73">
        <f>'Product Informations'!$T551</f>
        <v>0</v>
      </c>
      <c r="AC2543" s="67" t="str">
        <f t="shared" si="78"/>
        <v xml:space="preserve"> </v>
      </c>
      <c r="AD2543" s="70">
        <v>2046</v>
      </c>
      <c r="AE2543">
        <f>'Component Informations'!$Q549</f>
        <v>0</v>
      </c>
      <c r="AF2543">
        <f>'Component Informations'!$R549</f>
        <v>0</v>
      </c>
      <c r="AG2543" s="73">
        <f>'Component Informations'!$S549</f>
        <v>0</v>
      </c>
      <c r="AM2543" t="str">
        <f t="shared" si="79"/>
        <v xml:space="preserve"> </v>
      </c>
    </row>
    <row r="2544" spans="19:39">
      <c r="S2544" s="70">
        <v>544</v>
      </c>
      <c r="T2544" s="73">
        <f>'Product Informations'!$R552</f>
        <v>0</v>
      </c>
      <c r="U2544" s="73">
        <f>'Product Informations'!$S552</f>
        <v>0</v>
      </c>
      <c r="V2544" s="73">
        <f>'Product Informations'!$T552</f>
        <v>0</v>
      </c>
      <c r="AC2544" s="67" t="str">
        <f t="shared" si="78"/>
        <v xml:space="preserve"> </v>
      </c>
      <c r="AD2544" s="70">
        <v>2047</v>
      </c>
      <c r="AE2544">
        <f>'Component Informations'!$Q550</f>
        <v>0</v>
      </c>
      <c r="AF2544">
        <f>'Component Informations'!$R550</f>
        <v>0</v>
      </c>
      <c r="AG2544" s="73">
        <f>'Component Informations'!$S550</f>
        <v>0</v>
      </c>
      <c r="AM2544" t="str">
        <f t="shared" si="79"/>
        <v xml:space="preserve"> </v>
      </c>
    </row>
    <row r="2545" spans="19:39">
      <c r="S2545" s="70">
        <v>545</v>
      </c>
      <c r="T2545" s="73">
        <f>'Product Informations'!$R553</f>
        <v>0</v>
      </c>
      <c r="U2545" s="73">
        <f>'Product Informations'!$S553</f>
        <v>0</v>
      </c>
      <c r="V2545" s="73">
        <f>'Product Informations'!$T553</f>
        <v>0</v>
      </c>
      <c r="AC2545" s="67" t="str">
        <f t="shared" si="78"/>
        <v xml:space="preserve"> </v>
      </c>
      <c r="AD2545" s="70">
        <v>2048</v>
      </c>
      <c r="AE2545">
        <f>'Component Informations'!$Q551</f>
        <v>0</v>
      </c>
      <c r="AF2545">
        <f>'Component Informations'!$R551</f>
        <v>0</v>
      </c>
      <c r="AG2545" s="73">
        <f>'Component Informations'!$S551</f>
        <v>0</v>
      </c>
      <c r="AM2545" t="str">
        <f t="shared" si="79"/>
        <v xml:space="preserve"> </v>
      </c>
    </row>
    <row r="2546" spans="19:39">
      <c r="S2546" s="70">
        <v>546</v>
      </c>
      <c r="T2546" s="73">
        <f>'Product Informations'!$R554</f>
        <v>0</v>
      </c>
      <c r="U2546" s="73">
        <f>'Product Informations'!$S554</f>
        <v>0</v>
      </c>
      <c r="V2546" s="73">
        <f>'Product Informations'!$T554</f>
        <v>0</v>
      </c>
      <c r="AC2546" s="67" t="str">
        <f t="shared" si="78"/>
        <v xml:space="preserve"> </v>
      </c>
      <c r="AD2546" s="70">
        <v>2049</v>
      </c>
      <c r="AE2546">
        <f>'Component Informations'!$Q552</f>
        <v>0</v>
      </c>
      <c r="AF2546">
        <f>'Component Informations'!$R552</f>
        <v>0</v>
      </c>
      <c r="AG2546" s="73">
        <f>'Component Informations'!$S552</f>
        <v>0</v>
      </c>
      <c r="AM2546" t="str">
        <f t="shared" si="79"/>
        <v xml:space="preserve"> </v>
      </c>
    </row>
    <row r="2547" spans="19:39">
      <c r="S2547" s="70">
        <v>547</v>
      </c>
      <c r="T2547" s="73">
        <f>'Product Informations'!$R555</f>
        <v>0</v>
      </c>
      <c r="U2547" s="73">
        <f>'Product Informations'!$S555</f>
        <v>0</v>
      </c>
      <c r="V2547" s="73">
        <f>'Product Informations'!$T555</f>
        <v>0</v>
      </c>
      <c r="AC2547" s="67" t="str">
        <f t="shared" si="78"/>
        <v xml:space="preserve"> </v>
      </c>
      <c r="AD2547" s="70">
        <v>2050</v>
      </c>
      <c r="AE2547">
        <f>'Component Informations'!$Q553</f>
        <v>0</v>
      </c>
      <c r="AF2547">
        <f>'Component Informations'!$R553</f>
        <v>0</v>
      </c>
      <c r="AG2547" s="73">
        <f>'Component Informations'!$S553</f>
        <v>0</v>
      </c>
      <c r="AM2547" t="str">
        <f t="shared" si="79"/>
        <v xml:space="preserve"> </v>
      </c>
    </row>
    <row r="2548" spans="19:39">
      <c r="S2548" s="70">
        <v>548</v>
      </c>
      <c r="T2548" s="73">
        <f>'Product Informations'!$R556</f>
        <v>0</v>
      </c>
      <c r="U2548" s="73">
        <f>'Product Informations'!$S556</f>
        <v>0</v>
      </c>
      <c r="V2548" s="73">
        <f>'Product Informations'!$T556</f>
        <v>0</v>
      </c>
      <c r="AC2548" s="67" t="str">
        <f t="shared" si="78"/>
        <v xml:space="preserve"> </v>
      </c>
      <c r="AD2548" s="70">
        <v>2051</v>
      </c>
      <c r="AE2548">
        <f>'Component Informations'!$Q554</f>
        <v>0</v>
      </c>
      <c r="AF2548">
        <f>'Component Informations'!$R554</f>
        <v>0</v>
      </c>
      <c r="AG2548" s="73">
        <f>'Component Informations'!$S554</f>
        <v>0</v>
      </c>
      <c r="AM2548" t="str">
        <f t="shared" si="79"/>
        <v xml:space="preserve"> </v>
      </c>
    </row>
    <row r="2549" spans="19:39">
      <c r="S2549" s="70">
        <v>549</v>
      </c>
      <c r="T2549" s="73">
        <f>'Product Informations'!$R557</f>
        <v>0</v>
      </c>
      <c r="U2549" s="73">
        <f>'Product Informations'!$S557</f>
        <v>0</v>
      </c>
      <c r="V2549" s="73">
        <f>'Product Informations'!$T557</f>
        <v>0</v>
      </c>
      <c r="AC2549" s="67" t="str">
        <f t="shared" si="78"/>
        <v xml:space="preserve"> </v>
      </c>
      <c r="AD2549" s="70">
        <v>2052</v>
      </c>
      <c r="AE2549">
        <f>'Component Informations'!$Q555</f>
        <v>0</v>
      </c>
      <c r="AF2549">
        <f>'Component Informations'!$R555</f>
        <v>0</v>
      </c>
      <c r="AG2549" s="73">
        <f>'Component Informations'!$S555</f>
        <v>0</v>
      </c>
      <c r="AM2549" t="str">
        <f t="shared" si="79"/>
        <v xml:space="preserve"> </v>
      </c>
    </row>
    <row r="2550" spans="19:39">
      <c r="S2550" s="70">
        <v>550</v>
      </c>
      <c r="T2550" s="73">
        <f>'Product Informations'!$R558</f>
        <v>0</v>
      </c>
      <c r="U2550" s="73">
        <f>'Product Informations'!$S558</f>
        <v>0</v>
      </c>
      <c r="V2550" s="73">
        <f>'Product Informations'!$T558</f>
        <v>0</v>
      </c>
      <c r="AC2550" s="67" t="str">
        <f t="shared" si="78"/>
        <v xml:space="preserve"> </v>
      </c>
      <c r="AD2550" s="70">
        <v>2053</v>
      </c>
      <c r="AE2550">
        <f>'Component Informations'!$Q556</f>
        <v>0</v>
      </c>
      <c r="AF2550">
        <f>'Component Informations'!$R556</f>
        <v>0</v>
      </c>
      <c r="AG2550" s="73">
        <f>'Component Informations'!$S556</f>
        <v>0</v>
      </c>
      <c r="AM2550" t="str">
        <f t="shared" si="79"/>
        <v xml:space="preserve"> </v>
      </c>
    </row>
    <row r="2551" spans="19:39">
      <c r="S2551" s="70">
        <v>551</v>
      </c>
      <c r="T2551" s="73">
        <f>'Product Informations'!$R559</f>
        <v>0</v>
      </c>
      <c r="U2551" s="73">
        <f>'Product Informations'!$S559</f>
        <v>0</v>
      </c>
      <c r="V2551" s="73">
        <f>'Product Informations'!$T559</f>
        <v>0</v>
      </c>
      <c r="AC2551" s="67" t="str">
        <f t="shared" si="78"/>
        <v xml:space="preserve"> </v>
      </c>
      <c r="AD2551" s="70">
        <v>2054</v>
      </c>
      <c r="AE2551">
        <f>'Component Informations'!$Q557</f>
        <v>0</v>
      </c>
      <c r="AF2551">
        <f>'Component Informations'!$R557</f>
        <v>0</v>
      </c>
      <c r="AG2551" s="73">
        <f>'Component Informations'!$S557</f>
        <v>0</v>
      </c>
      <c r="AM2551" t="str">
        <f t="shared" si="79"/>
        <v xml:space="preserve"> </v>
      </c>
    </row>
    <row r="2552" spans="19:39">
      <c r="S2552" s="70">
        <v>552</v>
      </c>
      <c r="T2552" s="73">
        <f>'Product Informations'!$R560</f>
        <v>0</v>
      </c>
      <c r="U2552" s="73">
        <f>'Product Informations'!$S560</f>
        <v>0</v>
      </c>
      <c r="V2552" s="73">
        <f>'Product Informations'!$T560</f>
        <v>0</v>
      </c>
      <c r="AC2552" s="67" t="str">
        <f t="shared" si="78"/>
        <v xml:space="preserve"> </v>
      </c>
      <c r="AD2552" s="70">
        <v>2055</v>
      </c>
      <c r="AE2552">
        <f>'Component Informations'!$Q558</f>
        <v>0</v>
      </c>
      <c r="AF2552">
        <f>'Component Informations'!$R558</f>
        <v>0</v>
      </c>
      <c r="AG2552" s="73">
        <f>'Component Informations'!$S558</f>
        <v>0</v>
      </c>
      <c r="AM2552" t="str">
        <f t="shared" si="79"/>
        <v xml:space="preserve"> </v>
      </c>
    </row>
    <row r="2553" spans="19:39">
      <c r="S2553" s="70">
        <v>553</v>
      </c>
      <c r="T2553" s="73">
        <f>'Product Informations'!$R561</f>
        <v>0</v>
      </c>
      <c r="U2553" s="73">
        <f>'Product Informations'!$S561</f>
        <v>0</v>
      </c>
      <c r="V2553" s="73">
        <f>'Product Informations'!$T561</f>
        <v>0</v>
      </c>
      <c r="AC2553" s="67" t="str">
        <f t="shared" si="78"/>
        <v xml:space="preserve"> </v>
      </c>
      <c r="AD2553" s="70">
        <v>2056</v>
      </c>
      <c r="AE2553">
        <f>'Component Informations'!$Q559</f>
        <v>0</v>
      </c>
      <c r="AF2553">
        <f>'Component Informations'!$R559</f>
        <v>0</v>
      </c>
      <c r="AG2553" s="73">
        <f>'Component Informations'!$S559</f>
        <v>0</v>
      </c>
      <c r="AM2553" t="str">
        <f t="shared" si="79"/>
        <v xml:space="preserve"> </v>
      </c>
    </row>
    <row r="2554" spans="19:39">
      <c r="S2554" s="70">
        <v>554</v>
      </c>
      <c r="T2554" s="73">
        <f>'Product Informations'!$R562</f>
        <v>0</v>
      </c>
      <c r="U2554" s="73">
        <f>'Product Informations'!$S562</f>
        <v>0</v>
      </c>
      <c r="V2554" s="73">
        <f>'Product Informations'!$T562</f>
        <v>0</v>
      </c>
      <c r="AC2554" s="67" t="str">
        <f t="shared" si="78"/>
        <v xml:space="preserve"> </v>
      </c>
      <c r="AD2554" s="70">
        <v>2057</v>
      </c>
      <c r="AE2554">
        <f>'Component Informations'!$Q560</f>
        <v>0</v>
      </c>
      <c r="AF2554">
        <f>'Component Informations'!$R560</f>
        <v>0</v>
      </c>
      <c r="AG2554" s="73">
        <f>'Component Informations'!$S560</f>
        <v>0</v>
      </c>
      <c r="AM2554" t="str">
        <f t="shared" si="79"/>
        <v xml:space="preserve"> </v>
      </c>
    </row>
    <row r="2555" spans="19:39">
      <c r="S2555" s="70">
        <v>555</v>
      </c>
      <c r="T2555" s="73">
        <f>'Product Informations'!$R563</f>
        <v>0</v>
      </c>
      <c r="U2555" s="73">
        <f>'Product Informations'!$S563</f>
        <v>0</v>
      </c>
      <c r="V2555" s="73">
        <f>'Product Informations'!$T563</f>
        <v>0</v>
      </c>
      <c r="AC2555" s="67" t="str">
        <f t="shared" si="78"/>
        <v xml:space="preserve"> </v>
      </c>
      <c r="AD2555" s="70">
        <v>2058</v>
      </c>
      <c r="AE2555">
        <f>'Component Informations'!$Q561</f>
        <v>0</v>
      </c>
      <c r="AF2555">
        <f>'Component Informations'!$R561</f>
        <v>0</v>
      </c>
      <c r="AG2555" s="73">
        <f>'Component Informations'!$S561</f>
        <v>0</v>
      </c>
      <c r="AM2555" t="str">
        <f t="shared" si="79"/>
        <v xml:space="preserve"> </v>
      </c>
    </row>
    <row r="2556" spans="19:39">
      <c r="S2556" s="70">
        <v>556</v>
      </c>
      <c r="T2556" s="73">
        <f>'Product Informations'!$R564</f>
        <v>0</v>
      </c>
      <c r="U2556" s="73">
        <f>'Product Informations'!$S564</f>
        <v>0</v>
      </c>
      <c r="V2556" s="73">
        <f>'Product Informations'!$T564</f>
        <v>0</v>
      </c>
      <c r="AC2556" s="67" t="str">
        <f t="shared" si="78"/>
        <v xml:space="preserve"> </v>
      </c>
      <c r="AD2556" s="70">
        <v>2059</v>
      </c>
      <c r="AE2556">
        <f>'Component Informations'!$Q562</f>
        <v>0</v>
      </c>
      <c r="AF2556">
        <f>'Component Informations'!$R562</f>
        <v>0</v>
      </c>
      <c r="AG2556" s="73">
        <f>'Component Informations'!$S562</f>
        <v>0</v>
      </c>
      <c r="AM2556" t="str">
        <f t="shared" si="79"/>
        <v xml:space="preserve"> </v>
      </c>
    </row>
    <row r="2557" spans="19:39">
      <c r="S2557" s="70">
        <v>557</v>
      </c>
      <c r="T2557" s="73">
        <f>'Product Informations'!$R565</f>
        <v>0</v>
      </c>
      <c r="U2557" s="73">
        <f>'Product Informations'!$S565</f>
        <v>0</v>
      </c>
      <c r="V2557" s="73">
        <f>'Product Informations'!$T565</f>
        <v>0</v>
      </c>
      <c r="AC2557" s="67" t="str">
        <f t="shared" si="78"/>
        <v xml:space="preserve"> </v>
      </c>
      <c r="AD2557" s="70">
        <v>2060</v>
      </c>
      <c r="AE2557">
        <f>'Component Informations'!$Q563</f>
        <v>0</v>
      </c>
      <c r="AF2557">
        <f>'Component Informations'!$R563</f>
        <v>0</v>
      </c>
      <c r="AG2557" s="73">
        <f>'Component Informations'!$S563</f>
        <v>0</v>
      </c>
      <c r="AM2557" t="str">
        <f t="shared" si="79"/>
        <v xml:space="preserve"> </v>
      </c>
    </row>
    <row r="2558" spans="19:39">
      <c r="S2558" s="70">
        <v>558</v>
      </c>
      <c r="T2558" s="73">
        <f>'Product Informations'!$R566</f>
        <v>0</v>
      </c>
      <c r="U2558" s="73">
        <f>'Product Informations'!$S566</f>
        <v>0</v>
      </c>
      <c r="V2558" s="73">
        <f>'Product Informations'!$T566</f>
        <v>0</v>
      </c>
      <c r="AC2558" s="67" t="str">
        <f t="shared" si="78"/>
        <v xml:space="preserve"> </v>
      </c>
      <c r="AD2558" s="70">
        <v>2061</v>
      </c>
      <c r="AE2558">
        <f>'Component Informations'!$Q564</f>
        <v>0</v>
      </c>
      <c r="AF2558">
        <f>'Component Informations'!$R564</f>
        <v>0</v>
      </c>
      <c r="AG2558" s="73">
        <f>'Component Informations'!$S564</f>
        <v>0</v>
      </c>
      <c r="AM2558" t="str">
        <f t="shared" si="79"/>
        <v xml:space="preserve"> </v>
      </c>
    </row>
    <row r="2559" spans="19:39">
      <c r="S2559" s="70">
        <v>559</v>
      </c>
      <c r="T2559" s="73">
        <f>'Product Informations'!$R567</f>
        <v>0</v>
      </c>
      <c r="U2559" s="73">
        <f>'Product Informations'!$S567</f>
        <v>0</v>
      </c>
      <c r="V2559" s="73">
        <f>'Product Informations'!$T567</f>
        <v>0</v>
      </c>
      <c r="AC2559" s="67" t="str">
        <f t="shared" si="78"/>
        <v xml:space="preserve"> </v>
      </c>
      <c r="AD2559" s="70">
        <v>2062</v>
      </c>
      <c r="AE2559">
        <f>'Component Informations'!$Q565</f>
        <v>0</v>
      </c>
      <c r="AF2559">
        <f>'Component Informations'!$R565</f>
        <v>0</v>
      </c>
      <c r="AG2559" s="73">
        <f>'Component Informations'!$S565</f>
        <v>0</v>
      </c>
      <c r="AM2559" t="str">
        <f t="shared" si="79"/>
        <v xml:space="preserve"> </v>
      </c>
    </row>
    <row r="2560" spans="19:39">
      <c r="S2560" s="70">
        <v>560</v>
      </c>
      <c r="T2560" s="73">
        <f>'Product Informations'!$R568</f>
        <v>0</v>
      </c>
      <c r="U2560" s="73">
        <f>'Product Informations'!$S568</f>
        <v>0</v>
      </c>
      <c r="V2560" s="73">
        <f>'Product Informations'!$T568</f>
        <v>0</v>
      </c>
      <c r="AC2560" s="67" t="str">
        <f t="shared" si="78"/>
        <v xml:space="preserve"> </v>
      </c>
      <c r="AD2560" s="70">
        <v>2063</v>
      </c>
      <c r="AE2560">
        <f>'Component Informations'!$Q566</f>
        <v>0</v>
      </c>
      <c r="AF2560">
        <f>'Component Informations'!$R566</f>
        <v>0</v>
      </c>
      <c r="AG2560" s="73">
        <f>'Component Informations'!$S566</f>
        <v>0</v>
      </c>
      <c r="AM2560" t="str">
        <f t="shared" si="79"/>
        <v xml:space="preserve"> </v>
      </c>
    </row>
    <row r="2561" spans="19:39">
      <c r="S2561" s="70">
        <v>561</v>
      </c>
      <c r="T2561" s="73">
        <f>'Product Informations'!$R569</f>
        <v>0</v>
      </c>
      <c r="U2561" s="73">
        <f>'Product Informations'!$S569</f>
        <v>0</v>
      </c>
      <c r="V2561" s="73">
        <f>'Product Informations'!$T569</f>
        <v>0</v>
      </c>
      <c r="AC2561" s="67" t="str">
        <f t="shared" si="78"/>
        <v xml:space="preserve"> </v>
      </c>
      <c r="AD2561" s="70">
        <v>2064</v>
      </c>
      <c r="AE2561">
        <f>'Component Informations'!$Q567</f>
        <v>0</v>
      </c>
      <c r="AF2561">
        <f>'Component Informations'!$R567</f>
        <v>0</v>
      </c>
      <c r="AG2561" s="73">
        <f>'Component Informations'!$S567</f>
        <v>0</v>
      </c>
      <c r="AM2561" t="str">
        <f t="shared" si="79"/>
        <v xml:space="preserve"> </v>
      </c>
    </row>
    <row r="2562" spans="19:39">
      <c r="S2562" s="70">
        <v>562</v>
      </c>
      <c r="T2562" s="73">
        <f>'Product Informations'!$R570</f>
        <v>0</v>
      </c>
      <c r="U2562" s="73">
        <f>'Product Informations'!$S570</f>
        <v>0</v>
      </c>
      <c r="V2562" s="73">
        <f>'Product Informations'!$T570</f>
        <v>0</v>
      </c>
      <c r="AC2562" s="67" t="str">
        <f t="shared" ref="AC2562:AC2625" si="80">Z2562&amp;" "&amp;AA2562</f>
        <v xml:space="preserve"> </v>
      </c>
      <c r="AD2562" s="70">
        <v>2065</v>
      </c>
      <c r="AE2562">
        <f>'Component Informations'!$Q568</f>
        <v>0</v>
      </c>
      <c r="AF2562">
        <f>'Component Informations'!$R568</f>
        <v>0</v>
      </c>
      <c r="AG2562" s="73">
        <f>'Component Informations'!$S568</f>
        <v>0</v>
      </c>
      <c r="AM2562" t="str">
        <f t="shared" ref="AM2562:AM2625" si="81">AJ2562&amp;" "&amp;AK2562</f>
        <v xml:space="preserve"> </v>
      </c>
    </row>
    <row r="2563" spans="19:39">
      <c r="S2563" s="70">
        <v>563</v>
      </c>
      <c r="T2563" s="73">
        <f>'Product Informations'!$R571</f>
        <v>0</v>
      </c>
      <c r="U2563" s="73">
        <f>'Product Informations'!$S571</f>
        <v>0</v>
      </c>
      <c r="V2563" s="73">
        <f>'Product Informations'!$T571</f>
        <v>0</v>
      </c>
      <c r="AC2563" s="67" t="str">
        <f t="shared" si="80"/>
        <v xml:space="preserve"> </v>
      </c>
      <c r="AD2563" s="70">
        <v>2066</v>
      </c>
      <c r="AE2563">
        <f>'Component Informations'!$Q569</f>
        <v>0</v>
      </c>
      <c r="AF2563">
        <f>'Component Informations'!$R569</f>
        <v>0</v>
      </c>
      <c r="AG2563" s="73">
        <f>'Component Informations'!$S569</f>
        <v>0</v>
      </c>
      <c r="AM2563" t="str">
        <f t="shared" si="81"/>
        <v xml:space="preserve"> </v>
      </c>
    </row>
    <row r="2564" spans="19:39">
      <c r="S2564" s="70">
        <v>564</v>
      </c>
      <c r="T2564" s="73">
        <f>'Product Informations'!$R572</f>
        <v>0</v>
      </c>
      <c r="U2564" s="73">
        <f>'Product Informations'!$S572</f>
        <v>0</v>
      </c>
      <c r="V2564" s="73">
        <f>'Product Informations'!$T572</f>
        <v>0</v>
      </c>
      <c r="AC2564" s="67" t="str">
        <f t="shared" si="80"/>
        <v xml:space="preserve"> </v>
      </c>
      <c r="AD2564" s="70">
        <v>2067</v>
      </c>
      <c r="AE2564">
        <f>'Component Informations'!$Q570</f>
        <v>0</v>
      </c>
      <c r="AF2564">
        <f>'Component Informations'!$R570</f>
        <v>0</v>
      </c>
      <c r="AG2564" s="73">
        <f>'Component Informations'!$S570</f>
        <v>0</v>
      </c>
      <c r="AM2564" t="str">
        <f t="shared" si="81"/>
        <v xml:space="preserve"> </v>
      </c>
    </row>
    <row r="2565" spans="19:39">
      <c r="S2565" s="70">
        <v>565</v>
      </c>
      <c r="T2565" s="73">
        <f>'Product Informations'!$R573</f>
        <v>0</v>
      </c>
      <c r="U2565" s="73">
        <f>'Product Informations'!$S573</f>
        <v>0</v>
      </c>
      <c r="V2565" s="73">
        <f>'Product Informations'!$T573</f>
        <v>0</v>
      </c>
      <c r="AC2565" s="67" t="str">
        <f t="shared" si="80"/>
        <v xml:space="preserve"> </v>
      </c>
      <c r="AD2565" s="70">
        <v>2068</v>
      </c>
      <c r="AE2565">
        <f>'Component Informations'!$Q571</f>
        <v>0</v>
      </c>
      <c r="AF2565">
        <f>'Component Informations'!$R571</f>
        <v>0</v>
      </c>
      <c r="AG2565" s="73">
        <f>'Component Informations'!$S571</f>
        <v>0</v>
      </c>
      <c r="AM2565" t="str">
        <f t="shared" si="81"/>
        <v xml:space="preserve"> </v>
      </c>
    </row>
    <row r="2566" spans="19:39">
      <c r="S2566" s="70">
        <v>566</v>
      </c>
      <c r="T2566" s="73">
        <f>'Product Informations'!$R574</f>
        <v>0</v>
      </c>
      <c r="U2566" s="73">
        <f>'Product Informations'!$S574</f>
        <v>0</v>
      </c>
      <c r="V2566" s="73">
        <f>'Product Informations'!$T574</f>
        <v>0</v>
      </c>
      <c r="AC2566" s="67" t="str">
        <f t="shared" si="80"/>
        <v xml:space="preserve"> </v>
      </c>
      <c r="AD2566" s="70">
        <v>2069</v>
      </c>
      <c r="AE2566">
        <f>'Component Informations'!$Q572</f>
        <v>0</v>
      </c>
      <c r="AF2566">
        <f>'Component Informations'!$R572</f>
        <v>0</v>
      </c>
      <c r="AG2566" s="73">
        <f>'Component Informations'!$S572</f>
        <v>0</v>
      </c>
      <c r="AM2566" t="str">
        <f t="shared" si="81"/>
        <v xml:space="preserve"> </v>
      </c>
    </row>
    <row r="2567" spans="19:39">
      <c r="S2567" s="70">
        <v>567</v>
      </c>
      <c r="T2567" s="73">
        <f>'Product Informations'!$R575</f>
        <v>0</v>
      </c>
      <c r="U2567" s="73">
        <f>'Product Informations'!$S575</f>
        <v>0</v>
      </c>
      <c r="V2567" s="73">
        <f>'Product Informations'!$T575</f>
        <v>0</v>
      </c>
      <c r="AC2567" s="67" t="str">
        <f t="shared" si="80"/>
        <v xml:space="preserve"> </v>
      </c>
      <c r="AD2567" s="70">
        <v>2070</v>
      </c>
      <c r="AE2567">
        <f>'Component Informations'!$Q573</f>
        <v>0</v>
      </c>
      <c r="AF2567">
        <f>'Component Informations'!$R573</f>
        <v>0</v>
      </c>
      <c r="AG2567" s="73">
        <f>'Component Informations'!$S573</f>
        <v>0</v>
      </c>
      <c r="AM2567" t="str">
        <f t="shared" si="81"/>
        <v xml:space="preserve"> </v>
      </c>
    </row>
    <row r="2568" spans="19:39">
      <c r="S2568" s="70">
        <v>568</v>
      </c>
      <c r="T2568" s="73">
        <f>'Product Informations'!$R576</f>
        <v>0</v>
      </c>
      <c r="U2568" s="73">
        <f>'Product Informations'!$S576</f>
        <v>0</v>
      </c>
      <c r="V2568" s="73">
        <f>'Product Informations'!$T576</f>
        <v>0</v>
      </c>
      <c r="AC2568" s="67" t="str">
        <f t="shared" si="80"/>
        <v xml:space="preserve"> </v>
      </c>
      <c r="AD2568" s="70">
        <v>2071</v>
      </c>
      <c r="AE2568">
        <f>'Component Informations'!$Q574</f>
        <v>0</v>
      </c>
      <c r="AF2568">
        <f>'Component Informations'!$R574</f>
        <v>0</v>
      </c>
      <c r="AG2568" s="73">
        <f>'Component Informations'!$S574</f>
        <v>0</v>
      </c>
      <c r="AM2568" t="str">
        <f t="shared" si="81"/>
        <v xml:space="preserve"> </v>
      </c>
    </row>
    <row r="2569" spans="19:39">
      <c r="S2569" s="70">
        <v>569</v>
      </c>
      <c r="T2569" s="73">
        <f>'Product Informations'!$R577</f>
        <v>0</v>
      </c>
      <c r="U2569" s="73">
        <f>'Product Informations'!$S577</f>
        <v>0</v>
      </c>
      <c r="V2569" s="73">
        <f>'Product Informations'!$T577</f>
        <v>0</v>
      </c>
      <c r="AC2569" s="67" t="str">
        <f t="shared" si="80"/>
        <v xml:space="preserve"> </v>
      </c>
      <c r="AD2569" s="70">
        <v>2072</v>
      </c>
      <c r="AE2569">
        <f>'Component Informations'!$Q575</f>
        <v>0</v>
      </c>
      <c r="AF2569">
        <f>'Component Informations'!$R575</f>
        <v>0</v>
      </c>
      <c r="AG2569" s="73">
        <f>'Component Informations'!$S575</f>
        <v>0</v>
      </c>
      <c r="AM2569" t="str">
        <f t="shared" si="81"/>
        <v xml:space="preserve"> </v>
      </c>
    </row>
    <row r="2570" spans="19:39">
      <c r="S2570" s="70">
        <v>570</v>
      </c>
      <c r="T2570" s="73">
        <f>'Product Informations'!$R578</f>
        <v>0</v>
      </c>
      <c r="U2570" s="73">
        <f>'Product Informations'!$S578</f>
        <v>0</v>
      </c>
      <c r="V2570" s="73">
        <f>'Product Informations'!$T578</f>
        <v>0</v>
      </c>
      <c r="AC2570" s="67" t="str">
        <f t="shared" si="80"/>
        <v xml:space="preserve"> </v>
      </c>
      <c r="AD2570" s="70">
        <v>2073</v>
      </c>
      <c r="AE2570">
        <f>'Component Informations'!$Q576</f>
        <v>0</v>
      </c>
      <c r="AF2570">
        <f>'Component Informations'!$R576</f>
        <v>0</v>
      </c>
      <c r="AG2570" s="73">
        <f>'Component Informations'!$S576</f>
        <v>0</v>
      </c>
      <c r="AM2570" t="str">
        <f t="shared" si="81"/>
        <v xml:space="preserve"> </v>
      </c>
    </row>
    <row r="2571" spans="19:39">
      <c r="S2571" s="70">
        <v>571</v>
      </c>
      <c r="T2571" s="73">
        <f>'Product Informations'!$R579</f>
        <v>0</v>
      </c>
      <c r="U2571" s="73">
        <f>'Product Informations'!$S579</f>
        <v>0</v>
      </c>
      <c r="V2571" s="73">
        <f>'Product Informations'!$T579</f>
        <v>0</v>
      </c>
      <c r="AC2571" s="67" t="str">
        <f t="shared" si="80"/>
        <v xml:space="preserve"> </v>
      </c>
      <c r="AD2571" s="70">
        <v>2074</v>
      </c>
      <c r="AE2571">
        <f>'Component Informations'!$Q577</f>
        <v>0</v>
      </c>
      <c r="AF2571">
        <f>'Component Informations'!$R577</f>
        <v>0</v>
      </c>
      <c r="AG2571" s="73">
        <f>'Component Informations'!$S577</f>
        <v>0</v>
      </c>
      <c r="AM2571" t="str">
        <f t="shared" si="81"/>
        <v xml:space="preserve"> </v>
      </c>
    </row>
    <row r="2572" spans="19:39">
      <c r="S2572" s="70">
        <v>572</v>
      </c>
      <c r="T2572" s="73">
        <f>'Product Informations'!$R580</f>
        <v>0</v>
      </c>
      <c r="U2572" s="73">
        <f>'Product Informations'!$S580</f>
        <v>0</v>
      </c>
      <c r="V2572" s="73">
        <f>'Product Informations'!$T580</f>
        <v>0</v>
      </c>
      <c r="AC2572" s="67" t="str">
        <f t="shared" si="80"/>
        <v xml:space="preserve"> </v>
      </c>
      <c r="AD2572" s="70">
        <v>2075</v>
      </c>
      <c r="AE2572">
        <f>'Component Informations'!$Q578</f>
        <v>0</v>
      </c>
      <c r="AF2572">
        <f>'Component Informations'!$R578</f>
        <v>0</v>
      </c>
      <c r="AG2572" s="73">
        <f>'Component Informations'!$S578</f>
        <v>0</v>
      </c>
      <c r="AM2572" t="str">
        <f t="shared" si="81"/>
        <v xml:space="preserve"> </v>
      </c>
    </row>
    <row r="2573" spans="19:39">
      <c r="S2573" s="70">
        <v>573</v>
      </c>
      <c r="T2573" s="73">
        <f>'Product Informations'!$R581</f>
        <v>0</v>
      </c>
      <c r="U2573" s="73">
        <f>'Product Informations'!$S581</f>
        <v>0</v>
      </c>
      <c r="V2573" s="73">
        <f>'Product Informations'!$T581</f>
        <v>0</v>
      </c>
      <c r="AC2573" s="67" t="str">
        <f t="shared" si="80"/>
        <v xml:space="preserve"> </v>
      </c>
      <c r="AD2573" s="70">
        <v>2076</v>
      </c>
      <c r="AE2573">
        <f>'Component Informations'!$Q579</f>
        <v>0</v>
      </c>
      <c r="AF2573">
        <f>'Component Informations'!$R579</f>
        <v>0</v>
      </c>
      <c r="AG2573" s="73">
        <f>'Component Informations'!$S579</f>
        <v>0</v>
      </c>
      <c r="AM2573" t="str">
        <f t="shared" si="81"/>
        <v xml:space="preserve"> </v>
      </c>
    </row>
    <row r="2574" spans="19:39">
      <c r="S2574" s="70">
        <v>574</v>
      </c>
      <c r="T2574" s="73">
        <f>'Product Informations'!$R582</f>
        <v>0</v>
      </c>
      <c r="U2574" s="73">
        <f>'Product Informations'!$S582</f>
        <v>0</v>
      </c>
      <c r="V2574" s="73">
        <f>'Product Informations'!$T582</f>
        <v>0</v>
      </c>
      <c r="AC2574" s="67" t="str">
        <f t="shared" si="80"/>
        <v xml:space="preserve"> </v>
      </c>
      <c r="AD2574" s="70">
        <v>2077</v>
      </c>
      <c r="AE2574">
        <f>'Component Informations'!$Q580</f>
        <v>0</v>
      </c>
      <c r="AF2574">
        <f>'Component Informations'!$R580</f>
        <v>0</v>
      </c>
      <c r="AG2574" s="73">
        <f>'Component Informations'!$S580</f>
        <v>0</v>
      </c>
      <c r="AM2574" t="str">
        <f t="shared" si="81"/>
        <v xml:space="preserve"> </v>
      </c>
    </row>
    <row r="2575" spans="19:39">
      <c r="S2575" s="70">
        <v>575</v>
      </c>
      <c r="T2575" s="73">
        <f>'Product Informations'!$R583</f>
        <v>0</v>
      </c>
      <c r="U2575" s="73">
        <f>'Product Informations'!$S583</f>
        <v>0</v>
      </c>
      <c r="V2575" s="73">
        <f>'Product Informations'!$T583</f>
        <v>0</v>
      </c>
      <c r="AC2575" s="67" t="str">
        <f t="shared" si="80"/>
        <v xml:space="preserve"> </v>
      </c>
      <c r="AD2575" s="70">
        <v>2078</v>
      </c>
      <c r="AE2575">
        <f>'Component Informations'!$Q581</f>
        <v>0</v>
      </c>
      <c r="AF2575">
        <f>'Component Informations'!$R581</f>
        <v>0</v>
      </c>
      <c r="AG2575" s="73">
        <f>'Component Informations'!$S581</f>
        <v>0</v>
      </c>
      <c r="AM2575" t="str">
        <f t="shared" si="81"/>
        <v xml:space="preserve"> </v>
      </c>
    </row>
    <row r="2576" spans="19:39">
      <c r="S2576" s="70">
        <v>576</v>
      </c>
      <c r="T2576" s="73">
        <f>'Product Informations'!$R584</f>
        <v>0</v>
      </c>
      <c r="U2576" s="73">
        <f>'Product Informations'!$S584</f>
        <v>0</v>
      </c>
      <c r="V2576" s="73">
        <f>'Product Informations'!$T584</f>
        <v>0</v>
      </c>
      <c r="AC2576" s="67" t="str">
        <f t="shared" si="80"/>
        <v xml:space="preserve"> </v>
      </c>
      <c r="AD2576" s="70">
        <v>2079</v>
      </c>
      <c r="AE2576">
        <f>'Component Informations'!$Q582</f>
        <v>0</v>
      </c>
      <c r="AF2576">
        <f>'Component Informations'!$R582</f>
        <v>0</v>
      </c>
      <c r="AG2576" s="73">
        <f>'Component Informations'!$S582</f>
        <v>0</v>
      </c>
      <c r="AM2576" t="str">
        <f t="shared" si="81"/>
        <v xml:space="preserve"> </v>
      </c>
    </row>
    <row r="2577" spans="19:39">
      <c r="S2577" s="70">
        <v>577</v>
      </c>
      <c r="T2577" s="73">
        <f>'Product Informations'!$R585</f>
        <v>0</v>
      </c>
      <c r="U2577" s="73">
        <f>'Product Informations'!$S585</f>
        <v>0</v>
      </c>
      <c r="V2577" s="73">
        <f>'Product Informations'!$T585</f>
        <v>0</v>
      </c>
      <c r="AC2577" s="67" t="str">
        <f t="shared" si="80"/>
        <v xml:space="preserve"> </v>
      </c>
      <c r="AD2577" s="70">
        <v>2080</v>
      </c>
      <c r="AE2577">
        <f>'Component Informations'!$Q583</f>
        <v>0</v>
      </c>
      <c r="AF2577">
        <f>'Component Informations'!$R583</f>
        <v>0</v>
      </c>
      <c r="AG2577" s="73">
        <f>'Component Informations'!$S583</f>
        <v>0</v>
      </c>
      <c r="AM2577" t="str">
        <f t="shared" si="81"/>
        <v xml:space="preserve"> </v>
      </c>
    </row>
    <row r="2578" spans="19:39">
      <c r="S2578" s="70">
        <v>578</v>
      </c>
      <c r="T2578" s="73">
        <f>'Product Informations'!$R586</f>
        <v>0</v>
      </c>
      <c r="U2578" s="73">
        <f>'Product Informations'!$S586</f>
        <v>0</v>
      </c>
      <c r="V2578" s="73">
        <f>'Product Informations'!$T586</f>
        <v>0</v>
      </c>
      <c r="AC2578" s="67" t="str">
        <f t="shared" si="80"/>
        <v xml:space="preserve"> </v>
      </c>
      <c r="AD2578" s="70">
        <v>2081</v>
      </c>
      <c r="AE2578">
        <f>'Component Informations'!$Q584</f>
        <v>0</v>
      </c>
      <c r="AF2578">
        <f>'Component Informations'!$R584</f>
        <v>0</v>
      </c>
      <c r="AG2578" s="73">
        <f>'Component Informations'!$S584</f>
        <v>0</v>
      </c>
      <c r="AM2578" t="str">
        <f t="shared" si="81"/>
        <v xml:space="preserve"> </v>
      </c>
    </row>
    <row r="2579" spans="19:39">
      <c r="S2579" s="70">
        <v>579</v>
      </c>
      <c r="T2579" s="73">
        <f>'Product Informations'!$R587</f>
        <v>0</v>
      </c>
      <c r="U2579" s="73">
        <f>'Product Informations'!$S587</f>
        <v>0</v>
      </c>
      <c r="V2579" s="73">
        <f>'Product Informations'!$T587</f>
        <v>0</v>
      </c>
      <c r="AC2579" s="67" t="str">
        <f t="shared" si="80"/>
        <v xml:space="preserve"> </v>
      </c>
      <c r="AD2579" s="70">
        <v>2082</v>
      </c>
      <c r="AE2579">
        <f>'Component Informations'!$Q585</f>
        <v>0</v>
      </c>
      <c r="AF2579">
        <f>'Component Informations'!$R585</f>
        <v>0</v>
      </c>
      <c r="AG2579" s="73">
        <f>'Component Informations'!$S585</f>
        <v>0</v>
      </c>
      <c r="AM2579" t="str">
        <f t="shared" si="81"/>
        <v xml:space="preserve"> </v>
      </c>
    </row>
    <row r="2580" spans="19:39">
      <c r="S2580" s="70">
        <v>580</v>
      </c>
      <c r="T2580" s="73">
        <f>'Product Informations'!$R588</f>
        <v>0</v>
      </c>
      <c r="U2580" s="73">
        <f>'Product Informations'!$S588</f>
        <v>0</v>
      </c>
      <c r="V2580" s="73">
        <f>'Product Informations'!$T588</f>
        <v>0</v>
      </c>
      <c r="AC2580" s="67" t="str">
        <f t="shared" si="80"/>
        <v xml:space="preserve"> </v>
      </c>
      <c r="AD2580" s="70">
        <v>2083</v>
      </c>
      <c r="AE2580">
        <f>'Component Informations'!$Q586</f>
        <v>0</v>
      </c>
      <c r="AF2580">
        <f>'Component Informations'!$R586</f>
        <v>0</v>
      </c>
      <c r="AG2580" s="73">
        <f>'Component Informations'!$S586</f>
        <v>0</v>
      </c>
      <c r="AM2580" t="str">
        <f t="shared" si="81"/>
        <v xml:space="preserve"> </v>
      </c>
    </row>
    <row r="2581" spans="19:39">
      <c r="S2581" s="70">
        <v>581</v>
      </c>
      <c r="T2581" s="73">
        <f>'Product Informations'!$R589</f>
        <v>0</v>
      </c>
      <c r="U2581" s="73">
        <f>'Product Informations'!$S589</f>
        <v>0</v>
      </c>
      <c r="V2581" s="73">
        <f>'Product Informations'!$T589</f>
        <v>0</v>
      </c>
      <c r="AC2581" s="67" t="str">
        <f t="shared" si="80"/>
        <v xml:space="preserve"> </v>
      </c>
      <c r="AD2581" s="70">
        <v>2084</v>
      </c>
      <c r="AE2581">
        <f>'Component Informations'!$Q587</f>
        <v>0</v>
      </c>
      <c r="AF2581">
        <f>'Component Informations'!$R587</f>
        <v>0</v>
      </c>
      <c r="AG2581" s="73">
        <f>'Component Informations'!$S587</f>
        <v>0</v>
      </c>
      <c r="AM2581" t="str">
        <f t="shared" si="81"/>
        <v xml:space="preserve"> </v>
      </c>
    </row>
    <row r="2582" spans="19:39">
      <c r="S2582" s="70">
        <v>582</v>
      </c>
      <c r="T2582" s="73">
        <f>'Product Informations'!$R590</f>
        <v>0</v>
      </c>
      <c r="U2582" s="73">
        <f>'Product Informations'!$S590</f>
        <v>0</v>
      </c>
      <c r="V2582" s="73">
        <f>'Product Informations'!$T590</f>
        <v>0</v>
      </c>
      <c r="AC2582" s="67" t="str">
        <f t="shared" si="80"/>
        <v xml:space="preserve"> </v>
      </c>
      <c r="AD2582" s="70">
        <v>2085</v>
      </c>
      <c r="AE2582">
        <f>'Component Informations'!$Q588</f>
        <v>0</v>
      </c>
      <c r="AF2582">
        <f>'Component Informations'!$R588</f>
        <v>0</v>
      </c>
      <c r="AG2582" s="73">
        <f>'Component Informations'!$S588</f>
        <v>0</v>
      </c>
      <c r="AM2582" t="str">
        <f t="shared" si="81"/>
        <v xml:space="preserve"> </v>
      </c>
    </row>
    <row r="2583" spans="19:39">
      <c r="S2583" s="70">
        <v>583</v>
      </c>
      <c r="T2583" s="73">
        <f>'Product Informations'!$R591</f>
        <v>0</v>
      </c>
      <c r="U2583" s="73">
        <f>'Product Informations'!$S591</f>
        <v>0</v>
      </c>
      <c r="V2583" s="73">
        <f>'Product Informations'!$T591</f>
        <v>0</v>
      </c>
      <c r="AC2583" s="67" t="str">
        <f t="shared" si="80"/>
        <v xml:space="preserve"> </v>
      </c>
      <c r="AD2583" s="70">
        <v>2086</v>
      </c>
      <c r="AE2583">
        <f>'Component Informations'!$Q589</f>
        <v>0</v>
      </c>
      <c r="AF2583">
        <f>'Component Informations'!$R589</f>
        <v>0</v>
      </c>
      <c r="AG2583" s="73">
        <f>'Component Informations'!$S589</f>
        <v>0</v>
      </c>
      <c r="AM2583" t="str">
        <f t="shared" si="81"/>
        <v xml:space="preserve"> </v>
      </c>
    </row>
    <row r="2584" spans="19:39">
      <c r="S2584" s="70">
        <v>584</v>
      </c>
      <c r="T2584" s="73">
        <f>'Product Informations'!$R592</f>
        <v>0</v>
      </c>
      <c r="U2584" s="73">
        <f>'Product Informations'!$S592</f>
        <v>0</v>
      </c>
      <c r="V2584" s="73">
        <f>'Product Informations'!$T592</f>
        <v>0</v>
      </c>
      <c r="AC2584" s="67" t="str">
        <f t="shared" si="80"/>
        <v xml:space="preserve"> </v>
      </c>
      <c r="AD2584" s="70">
        <v>2087</v>
      </c>
      <c r="AE2584">
        <f>'Component Informations'!$Q590</f>
        <v>0</v>
      </c>
      <c r="AF2584">
        <f>'Component Informations'!$R590</f>
        <v>0</v>
      </c>
      <c r="AG2584" s="73">
        <f>'Component Informations'!$S590</f>
        <v>0</v>
      </c>
      <c r="AM2584" t="str">
        <f t="shared" si="81"/>
        <v xml:space="preserve"> </v>
      </c>
    </row>
    <row r="2585" spans="19:39">
      <c r="S2585" s="70">
        <v>585</v>
      </c>
      <c r="T2585" s="73">
        <f>'Product Informations'!$R593</f>
        <v>0</v>
      </c>
      <c r="U2585" s="73">
        <f>'Product Informations'!$S593</f>
        <v>0</v>
      </c>
      <c r="V2585" s="73">
        <f>'Product Informations'!$T593</f>
        <v>0</v>
      </c>
      <c r="AC2585" s="67" t="str">
        <f t="shared" si="80"/>
        <v xml:space="preserve"> </v>
      </c>
      <c r="AD2585" s="70">
        <v>2088</v>
      </c>
      <c r="AE2585">
        <f>'Component Informations'!$Q591</f>
        <v>0</v>
      </c>
      <c r="AF2585">
        <f>'Component Informations'!$R591</f>
        <v>0</v>
      </c>
      <c r="AG2585" s="73">
        <f>'Component Informations'!$S591</f>
        <v>0</v>
      </c>
      <c r="AM2585" t="str">
        <f t="shared" si="81"/>
        <v xml:space="preserve"> </v>
      </c>
    </row>
    <row r="2586" spans="19:39">
      <c r="S2586" s="70">
        <v>586</v>
      </c>
      <c r="T2586" s="73">
        <f>'Product Informations'!$R594</f>
        <v>0</v>
      </c>
      <c r="U2586" s="73">
        <f>'Product Informations'!$S594</f>
        <v>0</v>
      </c>
      <c r="V2586" s="73">
        <f>'Product Informations'!$T594</f>
        <v>0</v>
      </c>
      <c r="AC2586" s="67" t="str">
        <f t="shared" si="80"/>
        <v xml:space="preserve"> </v>
      </c>
      <c r="AD2586" s="70">
        <v>2089</v>
      </c>
      <c r="AE2586">
        <f>'Component Informations'!$Q592</f>
        <v>0</v>
      </c>
      <c r="AF2586">
        <f>'Component Informations'!$R592</f>
        <v>0</v>
      </c>
      <c r="AG2586" s="73">
        <f>'Component Informations'!$S592</f>
        <v>0</v>
      </c>
      <c r="AM2586" t="str">
        <f t="shared" si="81"/>
        <v xml:space="preserve"> </v>
      </c>
    </row>
    <row r="2587" spans="19:39">
      <c r="S2587" s="70">
        <v>587</v>
      </c>
      <c r="T2587" s="73">
        <f>'Product Informations'!$R595</f>
        <v>0</v>
      </c>
      <c r="U2587" s="73">
        <f>'Product Informations'!$S595</f>
        <v>0</v>
      </c>
      <c r="V2587" s="73">
        <f>'Product Informations'!$T595</f>
        <v>0</v>
      </c>
      <c r="AC2587" s="67" t="str">
        <f t="shared" si="80"/>
        <v xml:space="preserve"> </v>
      </c>
      <c r="AD2587" s="70">
        <v>2090</v>
      </c>
      <c r="AE2587">
        <f>'Component Informations'!$Q593</f>
        <v>0</v>
      </c>
      <c r="AF2587">
        <f>'Component Informations'!$R593</f>
        <v>0</v>
      </c>
      <c r="AG2587" s="73">
        <f>'Component Informations'!$S593</f>
        <v>0</v>
      </c>
      <c r="AM2587" t="str">
        <f t="shared" si="81"/>
        <v xml:space="preserve"> </v>
      </c>
    </row>
    <row r="2588" spans="19:39">
      <c r="S2588" s="70">
        <v>588</v>
      </c>
      <c r="T2588" s="73">
        <f>'Product Informations'!$R596</f>
        <v>0</v>
      </c>
      <c r="U2588" s="73">
        <f>'Product Informations'!$S596</f>
        <v>0</v>
      </c>
      <c r="V2588" s="73">
        <f>'Product Informations'!$T596</f>
        <v>0</v>
      </c>
      <c r="AC2588" s="67" t="str">
        <f t="shared" si="80"/>
        <v xml:space="preserve"> </v>
      </c>
      <c r="AD2588" s="70">
        <v>2091</v>
      </c>
      <c r="AE2588">
        <f>'Component Informations'!$Q594</f>
        <v>0</v>
      </c>
      <c r="AF2588">
        <f>'Component Informations'!$R594</f>
        <v>0</v>
      </c>
      <c r="AG2588" s="73">
        <f>'Component Informations'!$S594</f>
        <v>0</v>
      </c>
      <c r="AM2588" t="str">
        <f t="shared" si="81"/>
        <v xml:space="preserve"> </v>
      </c>
    </row>
    <row r="2589" spans="19:39">
      <c r="S2589" s="70">
        <v>589</v>
      </c>
      <c r="T2589" s="73">
        <f>'Product Informations'!$R597</f>
        <v>0</v>
      </c>
      <c r="U2589" s="73">
        <f>'Product Informations'!$S597</f>
        <v>0</v>
      </c>
      <c r="V2589" s="73">
        <f>'Product Informations'!$T597</f>
        <v>0</v>
      </c>
      <c r="AC2589" s="67" t="str">
        <f t="shared" si="80"/>
        <v xml:space="preserve"> </v>
      </c>
      <c r="AD2589" s="70">
        <v>2092</v>
      </c>
      <c r="AE2589">
        <f>'Component Informations'!$Q595</f>
        <v>0</v>
      </c>
      <c r="AF2589">
        <f>'Component Informations'!$R595</f>
        <v>0</v>
      </c>
      <c r="AG2589" s="73">
        <f>'Component Informations'!$S595</f>
        <v>0</v>
      </c>
      <c r="AM2589" t="str">
        <f t="shared" si="81"/>
        <v xml:space="preserve"> </v>
      </c>
    </row>
    <row r="2590" spans="19:39">
      <c r="S2590" s="70">
        <v>590</v>
      </c>
      <c r="T2590" s="73">
        <f>'Product Informations'!$R598</f>
        <v>0</v>
      </c>
      <c r="U2590" s="73">
        <f>'Product Informations'!$S598</f>
        <v>0</v>
      </c>
      <c r="V2590" s="73">
        <f>'Product Informations'!$T598</f>
        <v>0</v>
      </c>
      <c r="AC2590" s="67" t="str">
        <f t="shared" si="80"/>
        <v xml:space="preserve"> </v>
      </c>
      <c r="AD2590" s="70">
        <v>2093</v>
      </c>
      <c r="AE2590">
        <f>'Component Informations'!$Q596</f>
        <v>0</v>
      </c>
      <c r="AF2590">
        <f>'Component Informations'!$R596</f>
        <v>0</v>
      </c>
      <c r="AG2590" s="73">
        <f>'Component Informations'!$S596</f>
        <v>0</v>
      </c>
      <c r="AM2590" t="str">
        <f t="shared" si="81"/>
        <v xml:space="preserve"> </v>
      </c>
    </row>
    <row r="2591" spans="19:39">
      <c r="S2591" s="70">
        <v>591</v>
      </c>
      <c r="T2591" s="73">
        <f>'Product Informations'!$R599</f>
        <v>0</v>
      </c>
      <c r="U2591" s="73">
        <f>'Product Informations'!$S599</f>
        <v>0</v>
      </c>
      <c r="V2591" s="73">
        <f>'Product Informations'!$T599</f>
        <v>0</v>
      </c>
      <c r="AC2591" s="67" t="str">
        <f t="shared" si="80"/>
        <v xml:space="preserve"> </v>
      </c>
      <c r="AD2591" s="70">
        <v>2094</v>
      </c>
      <c r="AE2591">
        <f>'Component Informations'!$Q597</f>
        <v>0</v>
      </c>
      <c r="AF2591">
        <f>'Component Informations'!$R597</f>
        <v>0</v>
      </c>
      <c r="AG2591" s="73">
        <f>'Component Informations'!$S597</f>
        <v>0</v>
      </c>
      <c r="AM2591" t="str">
        <f t="shared" si="81"/>
        <v xml:space="preserve"> </v>
      </c>
    </row>
    <row r="2592" spans="19:39">
      <c r="S2592" s="70">
        <v>592</v>
      </c>
      <c r="T2592" s="73">
        <f>'Product Informations'!$R600</f>
        <v>0</v>
      </c>
      <c r="U2592" s="73">
        <f>'Product Informations'!$S600</f>
        <v>0</v>
      </c>
      <c r="V2592" s="73">
        <f>'Product Informations'!$T600</f>
        <v>0</v>
      </c>
      <c r="AC2592" s="67" t="str">
        <f t="shared" si="80"/>
        <v xml:space="preserve"> </v>
      </c>
      <c r="AD2592" s="70">
        <v>2095</v>
      </c>
      <c r="AE2592">
        <f>'Component Informations'!$Q598</f>
        <v>0</v>
      </c>
      <c r="AF2592">
        <f>'Component Informations'!$R598</f>
        <v>0</v>
      </c>
      <c r="AG2592" s="73">
        <f>'Component Informations'!$S598</f>
        <v>0</v>
      </c>
      <c r="AM2592" t="str">
        <f t="shared" si="81"/>
        <v xml:space="preserve"> </v>
      </c>
    </row>
    <row r="2593" spans="19:39">
      <c r="S2593" s="70">
        <v>593</v>
      </c>
      <c r="T2593" s="73">
        <f>'Product Informations'!$R601</f>
        <v>0</v>
      </c>
      <c r="U2593" s="73">
        <f>'Product Informations'!$S601</f>
        <v>0</v>
      </c>
      <c r="V2593" s="73">
        <f>'Product Informations'!$T601</f>
        <v>0</v>
      </c>
      <c r="AC2593" s="67" t="str">
        <f t="shared" si="80"/>
        <v xml:space="preserve"> </v>
      </c>
      <c r="AD2593" s="70">
        <v>2096</v>
      </c>
      <c r="AE2593">
        <f>'Component Informations'!$Q599</f>
        <v>0</v>
      </c>
      <c r="AF2593">
        <f>'Component Informations'!$R599</f>
        <v>0</v>
      </c>
      <c r="AG2593" s="73">
        <f>'Component Informations'!$S599</f>
        <v>0</v>
      </c>
      <c r="AM2593" t="str">
        <f t="shared" si="81"/>
        <v xml:space="preserve"> </v>
      </c>
    </row>
    <row r="2594" spans="19:39">
      <c r="S2594" s="70">
        <v>594</v>
      </c>
      <c r="T2594" s="73">
        <f>'Product Informations'!$R602</f>
        <v>0</v>
      </c>
      <c r="U2594" s="73">
        <f>'Product Informations'!$S602</f>
        <v>0</v>
      </c>
      <c r="V2594" s="73">
        <f>'Product Informations'!$T602</f>
        <v>0</v>
      </c>
      <c r="AC2594" s="67" t="str">
        <f t="shared" si="80"/>
        <v xml:space="preserve"> </v>
      </c>
      <c r="AD2594" s="70">
        <v>2097</v>
      </c>
      <c r="AE2594">
        <f>'Component Informations'!$Q600</f>
        <v>0</v>
      </c>
      <c r="AF2594">
        <f>'Component Informations'!$R600</f>
        <v>0</v>
      </c>
      <c r="AG2594" s="73">
        <f>'Component Informations'!$S600</f>
        <v>0</v>
      </c>
      <c r="AM2594" t="str">
        <f t="shared" si="81"/>
        <v xml:space="preserve"> </v>
      </c>
    </row>
    <row r="2595" spans="19:39">
      <c r="S2595" s="70">
        <v>595</v>
      </c>
      <c r="T2595" s="73">
        <f>'Product Informations'!$R603</f>
        <v>0</v>
      </c>
      <c r="U2595" s="73">
        <f>'Product Informations'!$S603</f>
        <v>0</v>
      </c>
      <c r="V2595" s="73">
        <f>'Product Informations'!$T603</f>
        <v>0</v>
      </c>
      <c r="AC2595" s="67" t="str">
        <f t="shared" si="80"/>
        <v xml:space="preserve"> </v>
      </c>
      <c r="AD2595" s="70">
        <v>2098</v>
      </c>
      <c r="AE2595">
        <f>'Component Informations'!$Q601</f>
        <v>0</v>
      </c>
      <c r="AF2595">
        <f>'Component Informations'!$R601</f>
        <v>0</v>
      </c>
      <c r="AG2595" s="73">
        <f>'Component Informations'!$S601</f>
        <v>0</v>
      </c>
      <c r="AM2595" t="str">
        <f t="shared" si="81"/>
        <v xml:space="preserve"> </v>
      </c>
    </row>
    <row r="2596" spans="19:39">
      <c r="S2596" s="70">
        <v>596</v>
      </c>
      <c r="T2596" s="73">
        <f>'Product Informations'!$R604</f>
        <v>0</v>
      </c>
      <c r="U2596" s="73">
        <f>'Product Informations'!$S604</f>
        <v>0</v>
      </c>
      <c r="V2596" s="73">
        <f>'Product Informations'!$T604</f>
        <v>0</v>
      </c>
      <c r="AC2596" s="67" t="str">
        <f t="shared" si="80"/>
        <v xml:space="preserve"> </v>
      </c>
      <c r="AD2596" s="70">
        <v>2099</v>
      </c>
      <c r="AE2596">
        <f>'Component Informations'!$Q602</f>
        <v>0</v>
      </c>
      <c r="AF2596">
        <f>'Component Informations'!$R602</f>
        <v>0</v>
      </c>
      <c r="AG2596" s="73">
        <f>'Component Informations'!$S602</f>
        <v>0</v>
      </c>
      <c r="AM2596" t="str">
        <f t="shared" si="81"/>
        <v xml:space="preserve"> </v>
      </c>
    </row>
    <row r="2597" spans="19:39">
      <c r="S2597" s="70">
        <v>597</v>
      </c>
      <c r="T2597" s="73">
        <f>'Product Informations'!$R605</f>
        <v>0</v>
      </c>
      <c r="U2597" s="73">
        <f>'Product Informations'!$S605</f>
        <v>0</v>
      </c>
      <c r="V2597" s="73">
        <f>'Product Informations'!$T605</f>
        <v>0</v>
      </c>
      <c r="AC2597" s="67" t="str">
        <f t="shared" si="80"/>
        <v xml:space="preserve"> </v>
      </c>
      <c r="AD2597" s="70">
        <v>2100</v>
      </c>
      <c r="AE2597">
        <f>'Component Informations'!$Q603</f>
        <v>0</v>
      </c>
      <c r="AF2597">
        <f>'Component Informations'!$R603</f>
        <v>0</v>
      </c>
      <c r="AG2597" s="73">
        <f>'Component Informations'!$S603</f>
        <v>0</v>
      </c>
      <c r="AM2597" t="str">
        <f t="shared" si="81"/>
        <v xml:space="preserve"> </v>
      </c>
    </row>
    <row r="2598" spans="19:39">
      <c r="S2598" s="70">
        <v>598</v>
      </c>
      <c r="T2598" s="73">
        <f>'Product Informations'!$R606</f>
        <v>0</v>
      </c>
      <c r="U2598" s="73">
        <f>'Product Informations'!$S606</f>
        <v>0</v>
      </c>
      <c r="V2598" s="73">
        <f>'Product Informations'!$T606</f>
        <v>0</v>
      </c>
      <c r="AC2598" s="67" t="str">
        <f t="shared" si="80"/>
        <v xml:space="preserve"> </v>
      </c>
      <c r="AD2598" s="70">
        <v>2101</v>
      </c>
      <c r="AE2598">
        <f>'Component Informations'!$Q604</f>
        <v>0</v>
      </c>
      <c r="AF2598">
        <f>'Component Informations'!$R604</f>
        <v>0</v>
      </c>
      <c r="AG2598" s="73">
        <f>'Component Informations'!$S604</f>
        <v>0</v>
      </c>
      <c r="AM2598" t="str">
        <f t="shared" si="81"/>
        <v xml:space="preserve"> </v>
      </c>
    </row>
    <row r="2599" spans="19:39">
      <c r="S2599" s="70">
        <v>599</v>
      </c>
      <c r="T2599" s="73">
        <f>'Product Informations'!$R607</f>
        <v>0</v>
      </c>
      <c r="U2599" s="73">
        <f>'Product Informations'!$S607</f>
        <v>0</v>
      </c>
      <c r="V2599" s="73">
        <f>'Product Informations'!$T607</f>
        <v>0</v>
      </c>
      <c r="AC2599" s="67" t="str">
        <f t="shared" si="80"/>
        <v xml:space="preserve"> </v>
      </c>
      <c r="AD2599" s="70">
        <v>2102</v>
      </c>
      <c r="AE2599">
        <f>'Component Informations'!$Q605</f>
        <v>0</v>
      </c>
      <c r="AF2599">
        <f>'Component Informations'!$R605</f>
        <v>0</v>
      </c>
      <c r="AG2599" s="73">
        <f>'Component Informations'!$S605</f>
        <v>0</v>
      </c>
      <c r="AM2599" t="str">
        <f t="shared" si="81"/>
        <v xml:space="preserve"> </v>
      </c>
    </row>
    <row r="2600" spans="19:39">
      <c r="S2600" s="70">
        <v>600</v>
      </c>
      <c r="T2600" s="73">
        <f>'Product Informations'!$R608</f>
        <v>0</v>
      </c>
      <c r="U2600" s="73">
        <f>'Product Informations'!$S608</f>
        <v>0</v>
      </c>
      <c r="V2600" s="73">
        <f>'Product Informations'!$T608</f>
        <v>0</v>
      </c>
      <c r="AC2600" s="67" t="str">
        <f t="shared" si="80"/>
        <v xml:space="preserve"> </v>
      </c>
      <c r="AD2600" s="70">
        <v>2103</v>
      </c>
      <c r="AE2600">
        <f>'Component Informations'!$Q606</f>
        <v>0</v>
      </c>
      <c r="AF2600">
        <f>'Component Informations'!$R606</f>
        <v>0</v>
      </c>
      <c r="AG2600" s="73">
        <f>'Component Informations'!$S606</f>
        <v>0</v>
      </c>
      <c r="AM2600" t="str">
        <f t="shared" si="81"/>
        <v xml:space="preserve"> </v>
      </c>
    </row>
    <row r="2601" spans="19:39">
      <c r="S2601" s="70">
        <v>601</v>
      </c>
      <c r="T2601" s="73">
        <f>'Product Informations'!$R609</f>
        <v>0</v>
      </c>
      <c r="U2601" s="73">
        <f>'Product Informations'!$S609</f>
        <v>0</v>
      </c>
      <c r="V2601" s="73">
        <f>'Product Informations'!$T609</f>
        <v>0</v>
      </c>
      <c r="AC2601" s="67" t="str">
        <f t="shared" si="80"/>
        <v xml:space="preserve"> </v>
      </c>
      <c r="AD2601" s="70">
        <v>2104</v>
      </c>
      <c r="AE2601">
        <f>'Component Informations'!$Q607</f>
        <v>0</v>
      </c>
      <c r="AF2601">
        <f>'Component Informations'!$R607</f>
        <v>0</v>
      </c>
      <c r="AG2601" s="73">
        <f>'Component Informations'!$S607</f>
        <v>0</v>
      </c>
      <c r="AM2601" t="str">
        <f t="shared" si="81"/>
        <v xml:space="preserve"> </v>
      </c>
    </row>
    <row r="2602" spans="19:39">
      <c r="S2602" s="70">
        <v>602</v>
      </c>
      <c r="T2602" s="73">
        <f>'Product Informations'!$R610</f>
        <v>0</v>
      </c>
      <c r="U2602" s="73">
        <f>'Product Informations'!$S610</f>
        <v>0</v>
      </c>
      <c r="V2602" s="73">
        <f>'Product Informations'!$T610</f>
        <v>0</v>
      </c>
      <c r="AC2602" s="67" t="str">
        <f t="shared" si="80"/>
        <v xml:space="preserve"> </v>
      </c>
      <c r="AD2602" s="70">
        <v>2105</v>
      </c>
      <c r="AE2602">
        <f>'Component Informations'!$Q608</f>
        <v>0</v>
      </c>
      <c r="AF2602">
        <f>'Component Informations'!$R608</f>
        <v>0</v>
      </c>
      <c r="AG2602" s="73">
        <f>'Component Informations'!$S608</f>
        <v>0</v>
      </c>
      <c r="AM2602" t="str">
        <f t="shared" si="81"/>
        <v xml:space="preserve"> </v>
      </c>
    </row>
    <row r="2603" spans="19:39">
      <c r="S2603" s="70">
        <v>603</v>
      </c>
      <c r="T2603" s="73">
        <f>'Product Informations'!$R611</f>
        <v>0</v>
      </c>
      <c r="U2603" s="73">
        <f>'Product Informations'!$S611</f>
        <v>0</v>
      </c>
      <c r="V2603" s="73">
        <f>'Product Informations'!$T611</f>
        <v>0</v>
      </c>
      <c r="AC2603" s="67" t="str">
        <f t="shared" si="80"/>
        <v xml:space="preserve"> </v>
      </c>
      <c r="AD2603" s="70">
        <v>2106</v>
      </c>
      <c r="AE2603">
        <f>'Component Informations'!$Q609</f>
        <v>0</v>
      </c>
      <c r="AF2603">
        <f>'Component Informations'!$R609</f>
        <v>0</v>
      </c>
      <c r="AG2603" s="73">
        <f>'Component Informations'!$S609</f>
        <v>0</v>
      </c>
      <c r="AM2603" t="str">
        <f t="shared" si="81"/>
        <v xml:space="preserve"> </v>
      </c>
    </row>
    <row r="2604" spans="19:39">
      <c r="S2604" s="70">
        <v>604</v>
      </c>
      <c r="T2604" s="73">
        <f>'Product Informations'!$R612</f>
        <v>0</v>
      </c>
      <c r="U2604" s="73">
        <f>'Product Informations'!$S612</f>
        <v>0</v>
      </c>
      <c r="V2604" s="73">
        <f>'Product Informations'!$T612</f>
        <v>0</v>
      </c>
      <c r="AC2604" s="67" t="str">
        <f t="shared" si="80"/>
        <v xml:space="preserve"> </v>
      </c>
      <c r="AD2604" s="70">
        <v>2107</v>
      </c>
      <c r="AE2604">
        <f>'Component Informations'!$Q610</f>
        <v>0</v>
      </c>
      <c r="AF2604">
        <f>'Component Informations'!$R610</f>
        <v>0</v>
      </c>
      <c r="AG2604" s="73">
        <f>'Component Informations'!$S610</f>
        <v>0</v>
      </c>
      <c r="AM2604" t="str">
        <f t="shared" si="81"/>
        <v xml:space="preserve"> </v>
      </c>
    </row>
    <row r="2605" spans="19:39">
      <c r="S2605" s="70">
        <v>605</v>
      </c>
      <c r="T2605" s="73">
        <f>'Product Informations'!$R613</f>
        <v>0</v>
      </c>
      <c r="U2605" s="73">
        <f>'Product Informations'!$S613</f>
        <v>0</v>
      </c>
      <c r="V2605" s="73">
        <f>'Product Informations'!$T613</f>
        <v>0</v>
      </c>
      <c r="AC2605" s="67" t="str">
        <f t="shared" si="80"/>
        <v xml:space="preserve"> </v>
      </c>
      <c r="AD2605" s="70">
        <v>2108</v>
      </c>
      <c r="AE2605">
        <f>'Component Informations'!$Q611</f>
        <v>0</v>
      </c>
      <c r="AF2605">
        <f>'Component Informations'!$R611</f>
        <v>0</v>
      </c>
      <c r="AG2605" s="73">
        <f>'Component Informations'!$S611</f>
        <v>0</v>
      </c>
      <c r="AM2605" t="str">
        <f t="shared" si="81"/>
        <v xml:space="preserve"> </v>
      </c>
    </row>
    <row r="2606" spans="19:39">
      <c r="S2606" s="70">
        <v>606</v>
      </c>
      <c r="T2606" s="73">
        <f>'Product Informations'!$R614</f>
        <v>0</v>
      </c>
      <c r="U2606" s="73">
        <f>'Product Informations'!$S614</f>
        <v>0</v>
      </c>
      <c r="V2606" s="73">
        <f>'Product Informations'!$T614</f>
        <v>0</v>
      </c>
      <c r="AC2606" s="67" t="str">
        <f t="shared" si="80"/>
        <v xml:space="preserve"> </v>
      </c>
      <c r="AD2606" s="70">
        <v>2109</v>
      </c>
      <c r="AE2606">
        <f>'Component Informations'!$Q612</f>
        <v>0</v>
      </c>
      <c r="AF2606">
        <f>'Component Informations'!$R612</f>
        <v>0</v>
      </c>
      <c r="AG2606" s="73">
        <f>'Component Informations'!$S612</f>
        <v>0</v>
      </c>
      <c r="AM2606" t="str">
        <f t="shared" si="81"/>
        <v xml:space="preserve"> </v>
      </c>
    </row>
    <row r="2607" spans="19:39">
      <c r="S2607" s="70">
        <v>607</v>
      </c>
      <c r="T2607" s="73">
        <f>'Product Informations'!$R615</f>
        <v>0</v>
      </c>
      <c r="U2607" s="73">
        <f>'Product Informations'!$S615</f>
        <v>0</v>
      </c>
      <c r="V2607" s="73">
        <f>'Product Informations'!$T615</f>
        <v>0</v>
      </c>
      <c r="AC2607" s="67" t="str">
        <f t="shared" si="80"/>
        <v xml:space="preserve"> </v>
      </c>
      <c r="AD2607" s="70">
        <v>2110</v>
      </c>
      <c r="AE2607">
        <f>'Component Informations'!$Q613</f>
        <v>0</v>
      </c>
      <c r="AF2607">
        <f>'Component Informations'!$R613</f>
        <v>0</v>
      </c>
      <c r="AG2607" s="73">
        <f>'Component Informations'!$S613</f>
        <v>0</v>
      </c>
      <c r="AM2607" t="str">
        <f t="shared" si="81"/>
        <v xml:space="preserve"> </v>
      </c>
    </row>
    <row r="2608" spans="19:39">
      <c r="S2608" s="70">
        <v>608</v>
      </c>
      <c r="T2608" s="73">
        <f>'Product Informations'!$R616</f>
        <v>0</v>
      </c>
      <c r="U2608" s="73">
        <f>'Product Informations'!$S616</f>
        <v>0</v>
      </c>
      <c r="V2608" s="73">
        <f>'Product Informations'!$T616</f>
        <v>0</v>
      </c>
      <c r="AC2608" s="67" t="str">
        <f t="shared" si="80"/>
        <v xml:space="preserve"> </v>
      </c>
      <c r="AD2608" s="70">
        <v>2111</v>
      </c>
      <c r="AE2608">
        <f>'Component Informations'!$Q614</f>
        <v>0</v>
      </c>
      <c r="AF2608">
        <f>'Component Informations'!$R614</f>
        <v>0</v>
      </c>
      <c r="AG2608" s="73">
        <f>'Component Informations'!$S614</f>
        <v>0</v>
      </c>
      <c r="AM2608" t="str">
        <f t="shared" si="81"/>
        <v xml:space="preserve"> </v>
      </c>
    </row>
    <row r="2609" spans="19:39">
      <c r="S2609" s="70">
        <v>609</v>
      </c>
      <c r="T2609" s="73">
        <f>'Product Informations'!$R617</f>
        <v>0</v>
      </c>
      <c r="U2609" s="73">
        <f>'Product Informations'!$S617</f>
        <v>0</v>
      </c>
      <c r="V2609" s="73">
        <f>'Product Informations'!$T617</f>
        <v>0</v>
      </c>
      <c r="AC2609" s="67" t="str">
        <f t="shared" si="80"/>
        <v xml:space="preserve"> </v>
      </c>
      <c r="AD2609" s="70">
        <v>2112</v>
      </c>
      <c r="AE2609">
        <f>'Component Informations'!$Q615</f>
        <v>0</v>
      </c>
      <c r="AF2609">
        <f>'Component Informations'!$R615</f>
        <v>0</v>
      </c>
      <c r="AG2609" s="73">
        <f>'Component Informations'!$S615</f>
        <v>0</v>
      </c>
      <c r="AM2609" t="str">
        <f t="shared" si="81"/>
        <v xml:space="preserve"> </v>
      </c>
    </row>
    <row r="2610" spans="19:39">
      <c r="S2610" s="70">
        <v>610</v>
      </c>
      <c r="T2610" s="73">
        <f>'Product Informations'!$R618</f>
        <v>0</v>
      </c>
      <c r="U2610" s="73">
        <f>'Product Informations'!$S618</f>
        <v>0</v>
      </c>
      <c r="V2610" s="73">
        <f>'Product Informations'!$T618</f>
        <v>0</v>
      </c>
      <c r="AC2610" s="67" t="str">
        <f t="shared" si="80"/>
        <v xml:space="preserve"> </v>
      </c>
      <c r="AD2610" s="70">
        <v>2113</v>
      </c>
      <c r="AE2610">
        <f>'Component Informations'!$Q616</f>
        <v>0</v>
      </c>
      <c r="AF2610">
        <f>'Component Informations'!$R616</f>
        <v>0</v>
      </c>
      <c r="AG2610" s="73">
        <f>'Component Informations'!$S616</f>
        <v>0</v>
      </c>
      <c r="AM2610" t="str">
        <f t="shared" si="81"/>
        <v xml:space="preserve"> </v>
      </c>
    </row>
    <row r="2611" spans="19:39">
      <c r="S2611" s="70">
        <v>611</v>
      </c>
      <c r="T2611" s="73">
        <f>'Product Informations'!$R619</f>
        <v>0</v>
      </c>
      <c r="U2611" s="73">
        <f>'Product Informations'!$S619</f>
        <v>0</v>
      </c>
      <c r="V2611" s="73">
        <f>'Product Informations'!$T619</f>
        <v>0</v>
      </c>
      <c r="AC2611" s="67" t="str">
        <f t="shared" si="80"/>
        <v xml:space="preserve"> </v>
      </c>
      <c r="AD2611" s="70">
        <v>2114</v>
      </c>
      <c r="AE2611">
        <f>'Component Informations'!$Q617</f>
        <v>0</v>
      </c>
      <c r="AF2611">
        <f>'Component Informations'!$R617</f>
        <v>0</v>
      </c>
      <c r="AG2611" s="73">
        <f>'Component Informations'!$S617</f>
        <v>0</v>
      </c>
      <c r="AM2611" t="str">
        <f t="shared" si="81"/>
        <v xml:space="preserve"> </v>
      </c>
    </row>
    <row r="2612" spans="19:39">
      <c r="S2612" s="70">
        <v>612</v>
      </c>
      <c r="T2612" s="73">
        <f>'Product Informations'!$R620</f>
        <v>0</v>
      </c>
      <c r="U2612" s="73">
        <f>'Product Informations'!$S620</f>
        <v>0</v>
      </c>
      <c r="V2612" s="73">
        <f>'Product Informations'!$T620</f>
        <v>0</v>
      </c>
      <c r="AC2612" s="67" t="str">
        <f t="shared" si="80"/>
        <v xml:space="preserve"> </v>
      </c>
      <c r="AD2612" s="70">
        <v>2115</v>
      </c>
      <c r="AE2612">
        <f>'Component Informations'!$Q618</f>
        <v>0</v>
      </c>
      <c r="AF2612">
        <f>'Component Informations'!$R618</f>
        <v>0</v>
      </c>
      <c r="AG2612" s="73">
        <f>'Component Informations'!$S618</f>
        <v>0</v>
      </c>
      <c r="AM2612" t="str">
        <f t="shared" si="81"/>
        <v xml:space="preserve"> </v>
      </c>
    </row>
    <row r="2613" spans="19:39">
      <c r="S2613" s="70">
        <v>613</v>
      </c>
      <c r="T2613" s="73">
        <f>'Product Informations'!$R621</f>
        <v>0</v>
      </c>
      <c r="U2613" s="73">
        <f>'Product Informations'!$S621</f>
        <v>0</v>
      </c>
      <c r="V2613" s="73">
        <f>'Product Informations'!$T621</f>
        <v>0</v>
      </c>
      <c r="AC2613" s="67" t="str">
        <f t="shared" si="80"/>
        <v xml:space="preserve"> </v>
      </c>
      <c r="AD2613" s="70">
        <v>2116</v>
      </c>
      <c r="AE2613">
        <f>'Component Informations'!$Q619</f>
        <v>0</v>
      </c>
      <c r="AF2613">
        <f>'Component Informations'!$R619</f>
        <v>0</v>
      </c>
      <c r="AG2613" s="73">
        <f>'Component Informations'!$S619</f>
        <v>0</v>
      </c>
      <c r="AM2613" t="str">
        <f t="shared" si="81"/>
        <v xml:space="preserve"> </v>
      </c>
    </row>
    <row r="2614" spans="19:39">
      <c r="S2614" s="70">
        <v>614</v>
      </c>
      <c r="T2614" s="73">
        <f>'Product Informations'!$R622</f>
        <v>0</v>
      </c>
      <c r="U2614" s="73">
        <f>'Product Informations'!$S622</f>
        <v>0</v>
      </c>
      <c r="V2614" s="73">
        <f>'Product Informations'!$T622</f>
        <v>0</v>
      </c>
      <c r="AC2614" s="67" t="str">
        <f t="shared" si="80"/>
        <v xml:space="preserve"> </v>
      </c>
      <c r="AD2614" s="70">
        <v>2117</v>
      </c>
      <c r="AE2614">
        <f>'Component Informations'!$Q620</f>
        <v>0</v>
      </c>
      <c r="AF2614">
        <f>'Component Informations'!$R620</f>
        <v>0</v>
      </c>
      <c r="AG2614" s="73">
        <f>'Component Informations'!$S620</f>
        <v>0</v>
      </c>
      <c r="AM2614" t="str">
        <f t="shared" si="81"/>
        <v xml:space="preserve"> </v>
      </c>
    </row>
    <row r="2615" spans="19:39">
      <c r="S2615" s="70">
        <v>615</v>
      </c>
      <c r="T2615" s="73">
        <f>'Product Informations'!$R623</f>
        <v>0</v>
      </c>
      <c r="U2615" s="73">
        <f>'Product Informations'!$S623</f>
        <v>0</v>
      </c>
      <c r="V2615" s="73">
        <f>'Product Informations'!$T623</f>
        <v>0</v>
      </c>
      <c r="AC2615" s="67" t="str">
        <f t="shared" si="80"/>
        <v xml:space="preserve"> </v>
      </c>
      <c r="AD2615" s="70">
        <v>2118</v>
      </c>
      <c r="AE2615">
        <f>'Component Informations'!$Q621</f>
        <v>0</v>
      </c>
      <c r="AF2615">
        <f>'Component Informations'!$R621</f>
        <v>0</v>
      </c>
      <c r="AG2615" s="73">
        <f>'Component Informations'!$S621</f>
        <v>0</v>
      </c>
      <c r="AM2615" t="str">
        <f t="shared" si="81"/>
        <v xml:space="preserve"> </v>
      </c>
    </row>
    <row r="2616" spans="19:39">
      <c r="S2616" s="70">
        <v>616</v>
      </c>
      <c r="T2616" s="73">
        <f>'Product Informations'!$R624</f>
        <v>0</v>
      </c>
      <c r="U2616" s="73">
        <f>'Product Informations'!$S624</f>
        <v>0</v>
      </c>
      <c r="V2616" s="73">
        <f>'Product Informations'!$T624</f>
        <v>0</v>
      </c>
      <c r="AC2616" s="67" t="str">
        <f t="shared" si="80"/>
        <v xml:space="preserve"> </v>
      </c>
      <c r="AD2616" s="70">
        <v>2119</v>
      </c>
      <c r="AE2616">
        <f>'Component Informations'!$Q622</f>
        <v>0</v>
      </c>
      <c r="AF2616">
        <f>'Component Informations'!$R622</f>
        <v>0</v>
      </c>
      <c r="AG2616" s="73">
        <f>'Component Informations'!$S622</f>
        <v>0</v>
      </c>
      <c r="AM2616" t="str">
        <f t="shared" si="81"/>
        <v xml:space="preserve"> </v>
      </c>
    </row>
    <row r="2617" spans="19:39">
      <c r="S2617" s="70">
        <v>617</v>
      </c>
      <c r="T2617" s="73">
        <f>'Product Informations'!$R625</f>
        <v>0</v>
      </c>
      <c r="U2617" s="73">
        <f>'Product Informations'!$S625</f>
        <v>0</v>
      </c>
      <c r="V2617" s="73">
        <f>'Product Informations'!$T625</f>
        <v>0</v>
      </c>
      <c r="AC2617" s="67" t="str">
        <f t="shared" si="80"/>
        <v xml:space="preserve"> </v>
      </c>
      <c r="AD2617" s="70">
        <v>2120</v>
      </c>
      <c r="AE2617">
        <f>'Component Informations'!$Q623</f>
        <v>0</v>
      </c>
      <c r="AF2617">
        <f>'Component Informations'!$R623</f>
        <v>0</v>
      </c>
      <c r="AG2617" s="73">
        <f>'Component Informations'!$S623</f>
        <v>0</v>
      </c>
      <c r="AM2617" t="str">
        <f t="shared" si="81"/>
        <v xml:space="preserve"> </v>
      </c>
    </row>
    <row r="2618" spans="19:39">
      <c r="S2618" s="70">
        <v>618</v>
      </c>
      <c r="T2618" s="73">
        <f>'Product Informations'!$R626</f>
        <v>0</v>
      </c>
      <c r="U2618" s="73">
        <f>'Product Informations'!$S626</f>
        <v>0</v>
      </c>
      <c r="V2618" s="73">
        <f>'Product Informations'!$T626</f>
        <v>0</v>
      </c>
      <c r="AC2618" s="67" t="str">
        <f t="shared" si="80"/>
        <v xml:space="preserve"> </v>
      </c>
      <c r="AD2618" s="70">
        <v>2121</v>
      </c>
      <c r="AE2618">
        <f>'Component Informations'!$Q624</f>
        <v>0</v>
      </c>
      <c r="AF2618">
        <f>'Component Informations'!$R624</f>
        <v>0</v>
      </c>
      <c r="AG2618" s="73">
        <f>'Component Informations'!$S624</f>
        <v>0</v>
      </c>
      <c r="AM2618" t="str">
        <f t="shared" si="81"/>
        <v xml:space="preserve"> </v>
      </c>
    </row>
    <row r="2619" spans="19:39">
      <c r="S2619" s="70">
        <v>619</v>
      </c>
      <c r="T2619" s="73">
        <f>'Product Informations'!$R627</f>
        <v>0</v>
      </c>
      <c r="U2619" s="73">
        <f>'Product Informations'!$S627</f>
        <v>0</v>
      </c>
      <c r="V2619" s="73">
        <f>'Product Informations'!$T627</f>
        <v>0</v>
      </c>
      <c r="AC2619" s="67" t="str">
        <f t="shared" si="80"/>
        <v xml:space="preserve"> </v>
      </c>
      <c r="AD2619" s="70">
        <v>2122</v>
      </c>
      <c r="AE2619">
        <f>'Component Informations'!$Q625</f>
        <v>0</v>
      </c>
      <c r="AF2619">
        <f>'Component Informations'!$R625</f>
        <v>0</v>
      </c>
      <c r="AG2619" s="73">
        <f>'Component Informations'!$S625</f>
        <v>0</v>
      </c>
      <c r="AM2619" t="str">
        <f t="shared" si="81"/>
        <v xml:space="preserve"> </v>
      </c>
    </row>
    <row r="2620" spans="19:39">
      <c r="S2620" s="70">
        <v>620</v>
      </c>
      <c r="T2620" s="73">
        <f>'Product Informations'!$R628</f>
        <v>0</v>
      </c>
      <c r="U2620" s="73">
        <f>'Product Informations'!$S628</f>
        <v>0</v>
      </c>
      <c r="V2620" s="73">
        <f>'Product Informations'!$T628</f>
        <v>0</v>
      </c>
      <c r="AC2620" s="67" t="str">
        <f t="shared" si="80"/>
        <v xml:space="preserve"> </v>
      </c>
      <c r="AD2620" s="70">
        <v>2123</v>
      </c>
      <c r="AE2620">
        <f>'Component Informations'!$Q626</f>
        <v>0</v>
      </c>
      <c r="AF2620">
        <f>'Component Informations'!$R626</f>
        <v>0</v>
      </c>
      <c r="AG2620" s="73">
        <f>'Component Informations'!$S626</f>
        <v>0</v>
      </c>
      <c r="AM2620" t="str">
        <f t="shared" si="81"/>
        <v xml:space="preserve"> </v>
      </c>
    </row>
    <row r="2621" spans="19:39">
      <c r="S2621" s="70">
        <v>621</v>
      </c>
      <c r="T2621" s="73">
        <f>'Product Informations'!$R629</f>
        <v>0</v>
      </c>
      <c r="U2621" s="73">
        <f>'Product Informations'!$S629</f>
        <v>0</v>
      </c>
      <c r="V2621" s="73">
        <f>'Product Informations'!$T629</f>
        <v>0</v>
      </c>
      <c r="AC2621" s="67" t="str">
        <f t="shared" si="80"/>
        <v xml:space="preserve"> </v>
      </c>
      <c r="AD2621" s="70">
        <v>2124</v>
      </c>
      <c r="AE2621">
        <f>'Component Informations'!$Q627</f>
        <v>0</v>
      </c>
      <c r="AF2621">
        <f>'Component Informations'!$R627</f>
        <v>0</v>
      </c>
      <c r="AG2621" s="73">
        <f>'Component Informations'!$S627</f>
        <v>0</v>
      </c>
      <c r="AM2621" t="str">
        <f t="shared" si="81"/>
        <v xml:space="preserve"> </v>
      </c>
    </row>
    <row r="2622" spans="19:39">
      <c r="S2622" s="70">
        <v>622</v>
      </c>
      <c r="T2622" s="73">
        <f>'Product Informations'!$R630</f>
        <v>0</v>
      </c>
      <c r="U2622" s="73">
        <f>'Product Informations'!$S630</f>
        <v>0</v>
      </c>
      <c r="V2622" s="73">
        <f>'Product Informations'!$T630</f>
        <v>0</v>
      </c>
      <c r="AC2622" s="67" t="str">
        <f t="shared" si="80"/>
        <v xml:space="preserve"> </v>
      </c>
      <c r="AD2622" s="70">
        <v>2125</v>
      </c>
      <c r="AE2622">
        <f>'Component Informations'!$Q628</f>
        <v>0</v>
      </c>
      <c r="AF2622">
        <f>'Component Informations'!$R628</f>
        <v>0</v>
      </c>
      <c r="AG2622" s="73">
        <f>'Component Informations'!$S628</f>
        <v>0</v>
      </c>
      <c r="AM2622" t="str">
        <f t="shared" si="81"/>
        <v xml:space="preserve"> </v>
      </c>
    </row>
    <row r="2623" spans="19:39">
      <c r="S2623" s="70">
        <v>623</v>
      </c>
      <c r="T2623" s="73">
        <f>'Product Informations'!$R631</f>
        <v>0</v>
      </c>
      <c r="U2623" s="73">
        <f>'Product Informations'!$S631</f>
        <v>0</v>
      </c>
      <c r="V2623" s="73">
        <f>'Product Informations'!$T631</f>
        <v>0</v>
      </c>
      <c r="AC2623" s="67" t="str">
        <f t="shared" si="80"/>
        <v xml:space="preserve"> </v>
      </c>
      <c r="AD2623" s="70">
        <v>2126</v>
      </c>
      <c r="AE2623">
        <f>'Component Informations'!$Q629</f>
        <v>0</v>
      </c>
      <c r="AF2623">
        <f>'Component Informations'!$R629</f>
        <v>0</v>
      </c>
      <c r="AG2623" s="73">
        <f>'Component Informations'!$S629</f>
        <v>0</v>
      </c>
      <c r="AM2623" t="str">
        <f t="shared" si="81"/>
        <v xml:space="preserve"> </v>
      </c>
    </row>
    <row r="2624" spans="19:39">
      <c r="S2624" s="70">
        <v>624</v>
      </c>
      <c r="T2624" s="73">
        <f>'Product Informations'!$R632</f>
        <v>0</v>
      </c>
      <c r="U2624" s="73">
        <f>'Product Informations'!$S632</f>
        <v>0</v>
      </c>
      <c r="V2624" s="73">
        <f>'Product Informations'!$T632</f>
        <v>0</v>
      </c>
      <c r="AC2624" s="67" t="str">
        <f t="shared" si="80"/>
        <v xml:space="preserve"> </v>
      </c>
      <c r="AD2624" s="70">
        <v>2127</v>
      </c>
      <c r="AE2624">
        <f>'Component Informations'!$Q630</f>
        <v>0</v>
      </c>
      <c r="AF2624">
        <f>'Component Informations'!$R630</f>
        <v>0</v>
      </c>
      <c r="AG2624" s="73">
        <f>'Component Informations'!$S630</f>
        <v>0</v>
      </c>
      <c r="AM2624" t="str">
        <f t="shared" si="81"/>
        <v xml:space="preserve"> </v>
      </c>
    </row>
    <row r="2625" spans="19:39">
      <c r="S2625" s="70">
        <v>625</v>
      </c>
      <c r="T2625" s="73">
        <f>'Product Informations'!$R633</f>
        <v>0</v>
      </c>
      <c r="U2625" s="73">
        <f>'Product Informations'!$S633</f>
        <v>0</v>
      </c>
      <c r="V2625" s="73">
        <f>'Product Informations'!$T633</f>
        <v>0</v>
      </c>
      <c r="AC2625" s="67" t="str">
        <f t="shared" si="80"/>
        <v xml:space="preserve"> </v>
      </c>
      <c r="AD2625" s="70">
        <v>2128</v>
      </c>
      <c r="AE2625">
        <f>'Component Informations'!$Q631</f>
        <v>0</v>
      </c>
      <c r="AF2625">
        <f>'Component Informations'!$R631</f>
        <v>0</v>
      </c>
      <c r="AG2625" s="73">
        <f>'Component Informations'!$S631</f>
        <v>0</v>
      </c>
      <c r="AM2625" t="str">
        <f t="shared" si="81"/>
        <v xml:space="preserve"> </v>
      </c>
    </row>
    <row r="2626" spans="19:39">
      <c r="S2626" s="70">
        <v>626</v>
      </c>
      <c r="T2626" s="73">
        <f>'Product Informations'!$R634</f>
        <v>0</v>
      </c>
      <c r="U2626" s="73">
        <f>'Product Informations'!$S634</f>
        <v>0</v>
      </c>
      <c r="V2626" s="73">
        <f>'Product Informations'!$T634</f>
        <v>0</v>
      </c>
      <c r="AC2626" s="67" t="str">
        <f t="shared" ref="AC2626:AC2689" si="82">Z2626&amp;" "&amp;AA2626</f>
        <v xml:space="preserve"> </v>
      </c>
      <c r="AD2626" s="70">
        <v>2129</v>
      </c>
      <c r="AE2626">
        <f>'Component Informations'!$Q632</f>
        <v>0</v>
      </c>
      <c r="AF2626">
        <f>'Component Informations'!$R632</f>
        <v>0</v>
      </c>
      <c r="AG2626" s="73">
        <f>'Component Informations'!$S632</f>
        <v>0</v>
      </c>
      <c r="AM2626" t="str">
        <f t="shared" ref="AM2626:AM2689" si="83">AJ2626&amp;" "&amp;AK2626</f>
        <v xml:space="preserve"> </v>
      </c>
    </row>
    <row r="2627" spans="19:39">
      <c r="S2627" s="70">
        <v>627</v>
      </c>
      <c r="T2627" s="73">
        <f>'Product Informations'!$R635</f>
        <v>0</v>
      </c>
      <c r="U2627" s="73">
        <f>'Product Informations'!$S635</f>
        <v>0</v>
      </c>
      <c r="V2627" s="73">
        <f>'Product Informations'!$T635</f>
        <v>0</v>
      </c>
      <c r="AC2627" s="67" t="str">
        <f t="shared" si="82"/>
        <v xml:space="preserve"> </v>
      </c>
      <c r="AD2627" s="70">
        <v>2130</v>
      </c>
      <c r="AE2627">
        <f>'Component Informations'!$Q633</f>
        <v>0</v>
      </c>
      <c r="AF2627">
        <f>'Component Informations'!$R633</f>
        <v>0</v>
      </c>
      <c r="AG2627" s="73">
        <f>'Component Informations'!$S633</f>
        <v>0</v>
      </c>
      <c r="AM2627" t="str">
        <f t="shared" si="83"/>
        <v xml:space="preserve"> </v>
      </c>
    </row>
    <row r="2628" spans="19:39">
      <c r="S2628" s="70">
        <v>628</v>
      </c>
      <c r="T2628" s="73">
        <f>'Product Informations'!$R636</f>
        <v>0</v>
      </c>
      <c r="U2628" s="73">
        <f>'Product Informations'!$S636</f>
        <v>0</v>
      </c>
      <c r="V2628" s="73">
        <f>'Product Informations'!$T636</f>
        <v>0</v>
      </c>
      <c r="AC2628" s="67" t="str">
        <f t="shared" si="82"/>
        <v xml:space="preserve"> </v>
      </c>
      <c r="AD2628" s="70">
        <v>2131</v>
      </c>
      <c r="AE2628">
        <f>'Component Informations'!$Q634</f>
        <v>0</v>
      </c>
      <c r="AF2628">
        <f>'Component Informations'!$R634</f>
        <v>0</v>
      </c>
      <c r="AG2628" s="73">
        <f>'Component Informations'!$S634</f>
        <v>0</v>
      </c>
      <c r="AM2628" t="str">
        <f t="shared" si="83"/>
        <v xml:space="preserve"> </v>
      </c>
    </row>
    <row r="2629" spans="19:39">
      <c r="S2629" s="70">
        <v>629</v>
      </c>
      <c r="T2629" s="73">
        <f>'Product Informations'!$R637</f>
        <v>0</v>
      </c>
      <c r="U2629" s="73">
        <f>'Product Informations'!$S637</f>
        <v>0</v>
      </c>
      <c r="V2629" s="73">
        <f>'Product Informations'!$T637</f>
        <v>0</v>
      </c>
      <c r="AC2629" s="67" t="str">
        <f t="shared" si="82"/>
        <v xml:space="preserve"> </v>
      </c>
      <c r="AD2629" s="70">
        <v>2132</v>
      </c>
      <c r="AE2629">
        <f>'Component Informations'!$Q635</f>
        <v>0</v>
      </c>
      <c r="AF2629">
        <f>'Component Informations'!$R635</f>
        <v>0</v>
      </c>
      <c r="AG2629" s="73">
        <f>'Component Informations'!$S635</f>
        <v>0</v>
      </c>
      <c r="AM2629" t="str">
        <f t="shared" si="83"/>
        <v xml:space="preserve"> </v>
      </c>
    </row>
    <row r="2630" spans="19:39">
      <c r="S2630" s="70">
        <v>630</v>
      </c>
      <c r="T2630" s="73">
        <f>'Product Informations'!$R638</f>
        <v>0</v>
      </c>
      <c r="U2630" s="73">
        <f>'Product Informations'!$S638</f>
        <v>0</v>
      </c>
      <c r="V2630" s="73">
        <f>'Product Informations'!$T638</f>
        <v>0</v>
      </c>
      <c r="AC2630" s="67" t="str">
        <f t="shared" si="82"/>
        <v xml:space="preserve"> </v>
      </c>
      <c r="AD2630" s="70">
        <v>2133</v>
      </c>
      <c r="AE2630">
        <f>'Component Informations'!$Q636</f>
        <v>0</v>
      </c>
      <c r="AF2630">
        <f>'Component Informations'!$R636</f>
        <v>0</v>
      </c>
      <c r="AG2630" s="73">
        <f>'Component Informations'!$S636</f>
        <v>0</v>
      </c>
      <c r="AM2630" t="str">
        <f t="shared" si="83"/>
        <v xml:space="preserve"> </v>
      </c>
    </row>
    <row r="2631" spans="19:39">
      <c r="S2631" s="70">
        <v>631</v>
      </c>
      <c r="T2631" s="73">
        <f>'Product Informations'!$R639</f>
        <v>0</v>
      </c>
      <c r="U2631" s="73">
        <f>'Product Informations'!$S639</f>
        <v>0</v>
      </c>
      <c r="V2631" s="73">
        <f>'Product Informations'!$T639</f>
        <v>0</v>
      </c>
      <c r="AC2631" s="67" t="str">
        <f t="shared" si="82"/>
        <v xml:space="preserve"> </v>
      </c>
      <c r="AD2631" s="70">
        <v>2134</v>
      </c>
      <c r="AE2631">
        <f>'Component Informations'!$Q637</f>
        <v>0</v>
      </c>
      <c r="AF2631">
        <f>'Component Informations'!$R637</f>
        <v>0</v>
      </c>
      <c r="AG2631" s="73">
        <f>'Component Informations'!$S637</f>
        <v>0</v>
      </c>
      <c r="AM2631" t="str">
        <f t="shared" si="83"/>
        <v xml:space="preserve"> </v>
      </c>
    </row>
    <row r="2632" spans="19:39">
      <c r="S2632" s="70">
        <v>632</v>
      </c>
      <c r="T2632" s="73">
        <f>'Product Informations'!$R640</f>
        <v>0</v>
      </c>
      <c r="U2632" s="73">
        <f>'Product Informations'!$S640</f>
        <v>0</v>
      </c>
      <c r="V2632" s="73">
        <f>'Product Informations'!$T640</f>
        <v>0</v>
      </c>
      <c r="AC2632" s="67" t="str">
        <f t="shared" si="82"/>
        <v xml:space="preserve"> </v>
      </c>
      <c r="AD2632" s="70">
        <v>2135</v>
      </c>
      <c r="AE2632">
        <f>'Component Informations'!$Q638</f>
        <v>0</v>
      </c>
      <c r="AF2632">
        <f>'Component Informations'!$R638</f>
        <v>0</v>
      </c>
      <c r="AG2632" s="73">
        <f>'Component Informations'!$S638</f>
        <v>0</v>
      </c>
      <c r="AM2632" t="str">
        <f t="shared" si="83"/>
        <v xml:space="preserve"> </v>
      </c>
    </row>
    <row r="2633" spans="19:39">
      <c r="S2633" s="70">
        <v>633</v>
      </c>
      <c r="T2633" s="73">
        <f>'Product Informations'!$R641</f>
        <v>0</v>
      </c>
      <c r="U2633" s="73">
        <f>'Product Informations'!$S641</f>
        <v>0</v>
      </c>
      <c r="V2633" s="73">
        <f>'Product Informations'!$T641</f>
        <v>0</v>
      </c>
      <c r="AC2633" s="67" t="str">
        <f t="shared" si="82"/>
        <v xml:space="preserve"> </v>
      </c>
      <c r="AD2633" s="70">
        <v>2136</v>
      </c>
      <c r="AE2633">
        <f>'Component Informations'!$Q639</f>
        <v>0</v>
      </c>
      <c r="AF2633">
        <f>'Component Informations'!$R639</f>
        <v>0</v>
      </c>
      <c r="AG2633" s="73">
        <f>'Component Informations'!$S639</f>
        <v>0</v>
      </c>
      <c r="AM2633" t="str">
        <f t="shared" si="83"/>
        <v xml:space="preserve"> </v>
      </c>
    </row>
    <row r="2634" spans="19:39">
      <c r="S2634" s="70">
        <v>634</v>
      </c>
      <c r="T2634" s="73">
        <f>'Product Informations'!$R642</f>
        <v>0</v>
      </c>
      <c r="U2634" s="73">
        <f>'Product Informations'!$S642</f>
        <v>0</v>
      </c>
      <c r="V2634" s="73">
        <f>'Product Informations'!$T642</f>
        <v>0</v>
      </c>
      <c r="AC2634" s="67" t="str">
        <f t="shared" si="82"/>
        <v xml:space="preserve"> </v>
      </c>
      <c r="AD2634" s="70">
        <v>2137</v>
      </c>
      <c r="AE2634">
        <f>'Component Informations'!$Q640</f>
        <v>0</v>
      </c>
      <c r="AF2634">
        <f>'Component Informations'!$R640</f>
        <v>0</v>
      </c>
      <c r="AG2634" s="73">
        <f>'Component Informations'!$S640</f>
        <v>0</v>
      </c>
      <c r="AM2634" t="str">
        <f t="shared" si="83"/>
        <v xml:space="preserve"> </v>
      </c>
    </row>
    <row r="2635" spans="19:39">
      <c r="S2635" s="70">
        <v>635</v>
      </c>
      <c r="T2635" s="73">
        <f>'Product Informations'!$R643</f>
        <v>0</v>
      </c>
      <c r="U2635" s="73">
        <f>'Product Informations'!$S643</f>
        <v>0</v>
      </c>
      <c r="V2635" s="73">
        <f>'Product Informations'!$T643</f>
        <v>0</v>
      </c>
      <c r="AC2635" s="67" t="str">
        <f t="shared" si="82"/>
        <v xml:space="preserve"> </v>
      </c>
      <c r="AD2635" s="70">
        <v>2138</v>
      </c>
      <c r="AE2635">
        <f>'Component Informations'!$Q641</f>
        <v>0</v>
      </c>
      <c r="AF2635">
        <f>'Component Informations'!$R641</f>
        <v>0</v>
      </c>
      <c r="AG2635" s="73">
        <f>'Component Informations'!$S641</f>
        <v>0</v>
      </c>
      <c r="AM2635" t="str">
        <f t="shared" si="83"/>
        <v xml:space="preserve"> </v>
      </c>
    </row>
    <row r="2636" spans="19:39">
      <c r="S2636" s="70">
        <v>636</v>
      </c>
      <c r="T2636" s="73">
        <f>'Product Informations'!$R644</f>
        <v>0</v>
      </c>
      <c r="U2636" s="73">
        <f>'Product Informations'!$S644</f>
        <v>0</v>
      </c>
      <c r="V2636" s="73">
        <f>'Product Informations'!$T644</f>
        <v>0</v>
      </c>
      <c r="AC2636" s="67" t="str">
        <f t="shared" si="82"/>
        <v xml:space="preserve"> </v>
      </c>
      <c r="AD2636" s="70">
        <v>2139</v>
      </c>
      <c r="AE2636">
        <f>'Component Informations'!$Q642</f>
        <v>0</v>
      </c>
      <c r="AF2636">
        <f>'Component Informations'!$R642</f>
        <v>0</v>
      </c>
      <c r="AG2636" s="73">
        <f>'Component Informations'!$S642</f>
        <v>0</v>
      </c>
      <c r="AM2636" t="str">
        <f t="shared" si="83"/>
        <v xml:space="preserve"> </v>
      </c>
    </row>
    <row r="2637" spans="19:39">
      <c r="S2637" s="70">
        <v>637</v>
      </c>
      <c r="T2637" s="73">
        <f>'Product Informations'!$R645</f>
        <v>0</v>
      </c>
      <c r="U2637" s="73">
        <f>'Product Informations'!$S645</f>
        <v>0</v>
      </c>
      <c r="V2637" s="73">
        <f>'Product Informations'!$T645</f>
        <v>0</v>
      </c>
      <c r="AC2637" s="67" t="str">
        <f t="shared" si="82"/>
        <v xml:space="preserve"> </v>
      </c>
      <c r="AD2637" s="70">
        <v>2140</v>
      </c>
      <c r="AE2637">
        <f>'Component Informations'!$Q643</f>
        <v>0</v>
      </c>
      <c r="AF2637">
        <f>'Component Informations'!$R643</f>
        <v>0</v>
      </c>
      <c r="AG2637" s="73">
        <f>'Component Informations'!$S643</f>
        <v>0</v>
      </c>
      <c r="AM2637" t="str">
        <f t="shared" si="83"/>
        <v xml:space="preserve"> </v>
      </c>
    </row>
    <row r="2638" spans="19:39">
      <c r="S2638" s="70">
        <v>638</v>
      </c>
      <c r="T2638" s="73">
        <f>'Product Informations'!$R646</f>
        <v>0</v>
      </c>
      <c r="U2638" s="73">
        <f>'Product Informations'!$S646</f>
        <v>0</v>
      </c>
      <c r="V2638" s="73">
        <f>'Product Informations'!$T646</f>
        <v>0</v>
      </c>
      <c r="AC2638" s="67" t="str">
        <f t="shared" si="82"/>
        <v xml:space="preserve"> </v>
      </c>
      <c r="AD2638" s="70">
        <v>2141</v>
      </c>
      <c r="AE2638">
        <f>'Component Informations'!$Q644</f>
        <v>0</v>
      </c>
      <c r="AF2638">
        <f>'Component Informations'!$R644</f>
        <v>0</v>
      </c>
      <c r="AG2638" s="73">
        <f>'Component Informations'!$S644</f>
        <v>0</v>
      </c>
      <c r="AM2638" t="str">
        <f t="shared" si="83"/>
        <v xml:space="preserve"> </v>
      </c>
    </row>
    <row r="2639" spans="19:39">
      <c r="S2639" s="70">
        <v>639</v>
      </c>
      <c r="T2639" s="73">
        <f>'Product Informations'!$R647</f>
        <v>0</v>
      </c>
      <c r="U2639" s="73">
        <f>'Product Informations'!$S647</f>
        <v>0</v>
      </c>
      <c r="V2639" s="73">
        <f>'Product Informations'!$T647</f>
        <v>0</v>
      </c>
      <c r="AC2639" s="67" t="str">
        <f t="shared" si="82"/>
        <v xml:space="preserve"> </v>
      </c>
      <c r="AD2639" s="70">
        <v>2142</v>
      </c>
      <c r="AE2639">
        <f>'Component Informations'!$Q645</f>
        <v>0</v>
      </c>
      <c r="AF2639">
        <f>'Component Informations'!$R645</f>
        <v>0</v>
      </c>
      <c r="AG2639" s="73">
        <f>'Component Informations'!$S645</f>
        <v>0</v>
      </c>
      <c r="AM2639" t="str">
        <f t="shared" si="83"/>
        <v xml:space="preserve"> </v>
      </c>
    </row>
    <row r="2640" spans="19:39">
      <c r="S2640" s="70">
        <v>640</v>
      </c>
      <c r="T2640" s="73">
        <f>'Product Informations'!$R648</f>
        <v>0</v>
      </c>
      <c r="U2640" s="73">
        <f>'Product Informations'!$S648</f>
        <v>0</v>
      </c>
      <c r="V2640" s="73">
        <f>'Product Informations'!$T648</f>
        <v>0</v>
      </c>
      <c r="AC2640" s="67" t="str">
        <f t="shared" si="82"/>
        <v xml:space="preserve"> </v>
      </c>
      <c r="AD2640" s="70">
        <v>2143</v>
      </c>
      <c r="AE2640">
        <f>'Component Informations'!$Q646</f>
        <v>0</v>
      </c>
      <c r="AF2640">
        <f>'Component Informations'!$R646</f>
        <v>0</v>
      </c>
      <c r="AG2640" s="73">
        <f>'Component Informations'!$S646</f>
        <v>0</v>
      </c>
      <c r="AM2640" t="str">
        <f t="shared" si="83"/>
        <v xml:space="preserve"> </v>
      </c>
    </row>
    <row r="2641" spans="19:39">
      <c r="S2641" s="70">
        <v>641</v>
      </c>
      <c r="T2641" s="73">
        <f>'Product Informations'!$R649</f>
        <v>0</v>
      </c>
      <c r="U2641" s="73">
        <f>'Product Informations'!$S649</f>
        <v>0</v>
      </c>
      <c r="V2641" s="73">
        <f>'Product Informations'!$T649</f>
        <v>0</v>
      </c>
      <c r="AC2641" s="67" t="str">
        <f t="shared" si="82"/>
        <v xml:space="preserve"> </v>
      </c>
      <c r="AD2641" s="70">
        <v>2144</v>
      </c>
      <c r="AE2641">
        <f>'Component Informations'!$Q647</f>
        <v>0</v>
      </c>
      <c r="AF2641">
        <f>'Component Informations'!$R647</f>
        <v>0</v>
      </c>
      <c r="AG2641" s="73">
        <f>'Component Informations'!$S647</f>
        <v>0</v>
      </c>
      <c r="AM2641" t="str">
        <f t="shared" si="83"/>
        <v xml:space="preserve"> </v>
      </c>
    </row>
    <row r="2642" spans="19:39">
      <c r="S2642" s="70">
        <v>642</v>
      </c>
      <c r="T2642" s="73">
        <f>'Product Informations'!$R650</f>
        <v>0</v>
      </c>
      <c r="U2642" s="73">
        <f>'Product Informations'!$S650</f>
        <v>0</v>
      </c>
      <c r="V2642" s="73">
        <f>'Product Informations'!$T650</f>
        <v>0</v>
      </c>
      <c r="AC2642" s="67" t="str">
        <f t="shared" si="82"/>
        <v xml:space="preserve"> </v>
      </c>
      <c r="AD2642" s="70">
        <v>2145</v>
      </c>
      <c r="AE2642">
        <f>'Component Informations'!$Q648</f>
        <v>0</v>
      </c>
      <c r="AF2642">
        <f>'Component Informations'!$R648</f>
        <v>0</v>
      </c>
      <c r="AG2642" s="73">
        <f>'Component Informations'!$S648</f>
        <v>0</v>
      </c>
      <c r="AM2642" t="str">
        <f t="shared" si="83"/>
        <v xml:space="preserve"> </v>
      </c>
    </row>
    <row r="2643" spans="19:39">
      <c r="S2643" s="70">
        <v>643</v>
      </c>
      <c r="T2643" s="73">
        <f>'Product Informations'!$R651</f>
        <v>0</v>
      </c>
      <c r="U2643" s="73">
        <f>'Product Informations'!$S651</f>
        <v>0</v>
      </c>
      <c r="V2643" s="73">
        <f>'Product Informations'!$T651</f>
        <v>0</v>
      </c>
      <c r="AC2643" s="67" t="str">
        <f t="shared" si="82"/>
        <v xml:space="preserve"> </v>
      </c>
      <c r="AD2643" s="70">
        <v>2146</v>
      </c>
      <c r="AE2643">
        <f>'Component Informations'!$Q649</f>
        <v>0</v>
      </c>
      <c r="AF2643">
        <f>'Component Informations'!$R649</f>
        <v>0</v>
      </c>
      <c r="AG2643" s="73">
        <f>'Component Informations'!$S649</f>
        <v>0</v>
      </c>
      <c r="AM2643" t="str">
        <f t="shared" si="83"/>
        <v xml:space="preserve"> </v>
      </c>
    </row>
    <row r="2644" spans="19:39">
      <c r="S2644" s="70">
        <v>644</v>
      </c>
      <c r="T2644" s="73">
        <f>'Product Informations'!$R652</f>
        <v>0</v>
      </c>
      <c r="U2644" s="73">
        <f>'Product Informations'!$S652</f>
        <v>0</v>
      </c>
      <c r="V2644" s="73">
        <f>'Product Informations'!$T652</f>
        <v>0</v>
      </c>
      <c r="AC2644" s="67" t="str">
        <f t="shared" si="82"/>
        <v xml:space="preserve"> </v>
      </c>
      <c r="AD2644" s="70">
        <v>2147</v>
      </c>
      <c r="AE2644">
        <f>'Component Informations'!$Q650</f>
        <v>0</v>
      </c>
      <c r="AF2644">
        <f>'Component Informations'!$R650</f>
        <v>0</v>
      </c>
      <c r="AG2644" s="73">
        <f>'Component Informations'!$S650</f>
        <v>0</v>
      </c>
      <c r="AM2644" t="str">
        <f t="shared" si="83"/>
        <v xml:space="preserve"> </v>
      </c>
    </row>
    <row r="2645" spans="19:39">
      <c r="S2645" s="70">
        <v>645</v>
      </c>
      <c r="T2645" s="73">
        <f>'Product Informations'!$R653</f>
        <v>0</v>
      </c>
      <c r="U2645" s="73">
        <f>'Product Informations'!$S653</f>
        <v>0</v>
      </c>
      <c r="V2645" s="73">
        <f>'Product Informations'!$T653</f>
        <v>0</v>
      </c>
      <c r="AC2645" s="67" t="str">
        <f t="shared" si="82"/>
        <v xml:space="preserve"> </v>
      </c>
      <c r="AD2645" s="70">
        <v>2148</v>
      </c>
      <c r="AE2645">
        <f>'Component Informations'!$Q651</f>
        <v>0</v>
      </c>
      <c r="AF2645">
        <f>'Component Informations'!$R651</f>
        <v>0</v>
      </c>
      <c r="AG2645" s="73">
        <f>'Component Informations'!$S651</f>
        <v>0</v>
      </c>
      <c r="AM2645" t="str">
        <f t="shared" si="83"/>
        <v xml:space="preserve"> </v>
      </c>
    </row>
    <row r="2646" spans="19:39">
      <c r="S2646" s="70">
        <v>646</v>
      </c>
      <c r="T2646" s="73">
        <f>'Product Informations'!$R654</f>
        <v>0</v>
      </c>
      <c r="U2646" s="73">
        <f>'Product Informations'!$S654</f>
        <v>0</v>
      </c>
      <c r="V2646" s="73">
        <f>'Product Informations'!$T654</f>
        <v>0</v>
      </c>
      <c r="AC2646" s="67" t="str">
        <f t="shared" si="82"/>
        <v xml:space="preserve"> </v>
      </c>
      <c r="AD2646" s="70">
        <v>2149</v>
      </c>
      <c r="AE2646">
        <f>'Component Informations'!$Q652</f>
        <v>0</v>
      </c>
      <c r="AF2646">
        <f>'Component Informations'!$R652</f>
        <v>0</v>
      </c>
      <c r="AG2646" s="73">
        <f>'Component Informations'!$S652</f>
        <v>0</v>
      </c>
      <c r="AM2646" t="str">
        <f t="shared" si="83"/>
        <v xml:space="preserve"> </v>
      </c>
    </row>
    <row r="2647" spans="19:39">
      <c r="S2647" s="70">
        <v>647</v>
      </c>
      <c r="T2647" s="73">
        <f>'Product Informations'!$R655</f>
        <v>0</v>
      </c>
      <c r="U2647" s="73">
        <f>'Product Informations'!$S655</f>
        <v>0</v>
      </c>
      <c r="V2647" s="73">
        <f>'Product Informations'!$T655</f>
        <v>0</v>
      </c>
      <c r="AC2647" s="67" t="str">
        <f t="shared" si="82"/>
        <v xml:space="preserve"> </v>
      </c>
      <c r="AD2647" s="70">
        <v>2150</v>
      </c>
      <c r="AE2647">
        <f>'Component Informations'!$Q653</f>
        <v>0</v>
      </c>
      <c r="AF2647">
        <f>'Component Informations'!$R653</f>
        <v>0</v>
      </c>
      <c r="AG2647" s="73">
        <f>'Component Informations'!$S653</f>
        <v>0</v>
      </c>
      <c r="AM2647" t="str">
        <f t="shared" si="83"/>
        <v xml:space="preserve"> </v>
      </c>
    </row>
    <row r="2648" spans="19:39">
      <c r="S2648" s="70">
        <v>648</v>
      </c>
      <c r="T2648" s="73">
        <f>'Product Informations'!$R656</f>
        <v>0</v>
      </c>
      <c r="U2648" s="73">
        <f>'Product Informations'!$S656</f>
        <v>0</v>
      </c>
      <c r="V2648" s="73">
        <f>'Product Informations'!$T656</f>
        <v>0</v>
      </c>
      <c r="AC2648" s="67" t="str">
        <f t="shared" si="82"/>
        <v xml:space="preserve"> </v>
      </c>
      <c r="AD2648" s="70">
        <v>2151</v>
      </c>
      <c r="AE2648">
        <f>'Component Informations'!$Q654</f>
        <v>0</v>
      </c>
      <c r="AF2648">
        <f>'Component Informations'!$R654</f>
        <v>0</v>
      </c>
      <c r="AG2648" s="73">
        <f>'Component Informations'!$S654</f>
        <v>0</v>
      </c>
      <c r="AM2648" t="str">
        <f t="shared" si="83"/>
        <v xml:space="preserve"> </v>
      </c>
    </row>
    <row r="2649" spans="19:39">
      <c r="S2649" s="70">
        <v>649</v>
      </c>
      <c r="T2649" s="73">
        <f>'Product Informations'!$R657</f>
        <v>0</v>
      </c>
      <c r="U2649" s="73">
        <f>'Product Informations'!$S657</f>
        <v>0</v>
      </c>
      <c r="V2649" s="73">
        <f>'Product Informations'!$T657</f>
        <v>0</v>
      </c>
      <c r="AC2649" s="67" t="str">
        <f t="shared" si="82"/>
        <v xml:space="preserve"> </v>
      </c>
      <c r="AD2649" s="70">
        <v>2152</v>
      </c>
      <c r="AE2649">
        <f>'Component Informations'!$Q655</f>
        <v>0</v>
      </c>
      <c r="AF2649">
        <f>'Component Informations'!$R655</f>
        <v>0</v>
      </c>
      <c r="AG2649" s="73">
        <f>'Component Informations'!$S655</f>
        <v>0</v>
      </c>
      <c r="AM2649" t="str">
        <f t="shared" si="83"/>
        <v xml:space="preserve"> </v>
      </c>
    </row>
    <row r="2650" spans="19:39">
      <c r="S2650" s="70">
        <v>650</v>
      </c>
      <c r="T2650" s="73">
        <f>'Product Informations'!$R658</f>
        <v>0</v>
      </c>
      <c r="U2650" s="73">
        <f>'Product Informations'!$S658</f>
        <v>0</v>
      </c>
      <c r="V2650" s="73">
        <f>'Product Informations'!$T658</f>
        <v>0</v>
      </c>
      <c r="AC2650" s="67" t="str">
        <f t="shared" si="82"/>
        <v xml:space="preserve"> </v>
      </c>
      <c r="AD2650" s="70">
        <v>2153</v>
      </c>
      <c r="AE2650">
        <f>'Component Informations'!$Q656</f>
        <v>0</v>
      </c>
      <c r="AF2650">
        <f>'Component Informations'!$R656</f>
        <v>0</v>
      </c>
      <c r="AG2650" s="73">
        <f>'Component Informations'!$S656</f>
        <v>0</v>
      </c>
      <c r="AM2650" t="str">
        <f t="shared" si="83"/>
        <v xml:space="preserve"> </v>
      </c>
    </row>
    <row r="2651" spans="19:39">
      <c r="S2651" s="70">
        <v>651</v>
      </c>
      <c r="T2651" s="73">
        <f>'Product Informations'!$R659</f>
        <v>0</v>
      </c>
      <c r="U2651" s="73">
        <f>'Product Informations'!$S659</f>
        <v>0</v>
      </c>
      <c r="V2651" s="73">
        <f>'Product Informations'!$T659</f>
        <v>0</v>
      </c>
      <c r="AC2651" s="67" t="str">
        <f t="shared" si="82"/>
        <v xml:space="preserve"> </v>
      </c>
      <c r="AD2651" s="70">
        <v>2154</v>
      </c>
      <c r="AE2651">
        <f>'Component Informations'!$Q657</f>
        <v>0</v>
      </c>
      <c r="AF2651">
        <f>'Component Informations'!$R657</f>
        <v>0</v>
      </c>
      <c r="AG2651" s="73">
        <f>'Component Informations'!$S657</f>
        <v>0</v>
      </c>
      <c r="AM2651" t="str">
        <f t="shared" si="83"/>
        <v xml:space="preserve"> </v>
      </c>
    </row>
    <row r="2652" spans="19:39">
      <c r="S2652" s="70">
        <v>652</v>
      </c>
      <c r="T2652" s="73">
        <f>'Product Informations'!$R660</f>
        <v>0</v>
      </c>
      <c r="U2652" s="73">
        <f>'Product Informations'!$S660</f>
        <v>0</v>
      </c>
      <c r="V2652" s="73">
        <f>'Product Informations'!$T660</f>
        <v>0</v>
      </c>
      <c r="AC2652" s="67" t="str">
        <f t="shared" si="82"/>
        <v xml:space="preserve"> </v>
      </c>
      <c r="AD2652" s="70">
        <v>2155</v>
      </c>
      <c r="AE2652">
        <f>'Component Informations'!$Q658</f>
        <v>0</v>
      </c>
      <c r="AF2652">
        <f>'Component Informations'!$R658</f>
        <v>0</v>
      </c>
      <c r="AG2652" s="73">
        <f>'Component Informations'!$S658</f>
        <v>0</v>
      </c>
      <c r="AM2652" t="str">
        <f t="shared" si="83"/>
        <v xml:space="preserve"> </v>
      </c>
    </row>
    <row r="2653" spans="19:39">
      <c r="S2653" s="70">
        <v>653</v>
      </c>
      <c r="T2653" s="73">
        <f>'Product Informations'!$R661</f>
        <v>0</v>
      </c>
      <c r="U2653" s="73">
        <f>'Product Informations'!$S661</f>
        <v>0</v>
      </c>
      <c r="V2653" s="73">
        <f>'Product Informations'!$T661</f>
        <v>0</v>
      </c>
      <c r="AC2653" s="67" t="str">
        <f t="shared" si="82"/>
        <v xml:space="preserve"> </v>
      </c>
      <c r="AD2653" s="70">
        <v>2156</v>
      </c>
      <c r="AE2653">
        <f>'Component Informations'!$Q659</f>
        <v>0</v>
      </c>
      <c r="AF2653">
        <f>'Component Informations'!$R659</f>
        <v>0</v>
      </c>
      <c r="AG2653" s="73">
        <f>'Component Informations'!$S659</f>
        <v>0</v>
      </c>
      <c r="AM2653" t="str">
        <f t="shared" si="83"/>
        <v xml:space="preserve"> </v>
      </c>
    </row>
    <row r="2654" spans="19:39">
      <c r="S2654" s="70">
        <v>654</v>
      </c>
      <c r="T2654" s="73">
        <f>'Product Informations'!$R662</f>
        <v>0</v>
      </c>
      <c r="U2654" s="73">
        <f>'Product Informations'!$S662</f>
        <v>0</v>
      </c>
      <c r="V2654" s="73">
        <f>'Product Informations'!$T662</f>
        <v>0</v>
      </c>
      <c r="AC2654" s="67" t="str">
        <f t="shared" si="82"/>
        <v xml:space="preserve"> </v>
      </c>
      <c r="AD2654" s="70">
        <v>2157</v>
      </c>
      <c r="AE2654">
        <f>'Component Informations'!$Q660</f>
        <v>0</v>
      </c>
      <c r="AF2654">
        <f>'Component Informations'!$R660</f>
        <v>0</v>
      </c>
      <c r="AG2654" s="73">
        <f>'Component Informations'!$S660</f>
        <v>0</v>
      </c>
      <c r="AM2654" t="str">
        <f t="shared" si="83"/>
        <v xml:space="preserve"> </v>
      </c>
    </row>
    <row r="2655" spans="19:39">
      <c r="S2655" s="70">
        <v>655</v>
      </c>
      <c r="T2655" s="73">
        <f>'Product Informations'!$R663</f>
        <v>0</v>
      </c>
      <c r="U2655" s="73">
        <f>'Product Informations'!$S663</f>
        <v>0</v>
      </c>
      <c r="V2655" s="73">
        <f>'Product Informations'!$T663</f>
        <v>0</v>
      </c>
      <c r="AC2655" s="67" t="str">
        <f t="shared" si="82"/>
        <v xml:space="preserve"> </v>
      </c>
      <c r="AD2655" s="70">
        <v>2158</v>
      </c>
      <c r="AE2655">
        <f>'Component Informations'!$Q661</f>
        <v>0</v>
      </c>
      <c r="AF2655">
        <f>'Component Informations'!$R661</f>
        <v>0</v>
      </c>
      <c r="AG2655" s="73">
        <f>'Component Informations'!$S661</f>
        <v>0</v>
      </c>
      <c r="AM2655" t="str">
        <f t="shared" si="83"/>
        <v xml:space="preserve"> </v>
      </c>
    </row>
    <row r="2656" spans="19:39">
      <c r="S2656" s="70">
        <v>656</v>
      </c>
      <c r="T2656" s="73">
        <f>'Product Informations'!$R664</f>
        <v>0</v>
      </c>
      <c r="U2656" s="73">
        <f>'Product Informations'!$S664</f>
        <v>0</v>
      </c>
      <c r="V2656" s="73">
        <f>'Product Informations'!$T664</f>
        <v>0</v>
      </c>
      <c r="AC2656" s="67" t="str">
        <f t="shared" si="82"/>
        <v xml:space="preserve"> </v>
      </c>
      <c r="AD2656" s="70">
        <v>2159</v>
      </c>
      <c r="AE2656">
        <f>'Component Informations'!$Q662</f>
        <v>0</v>
      </c>
      <c r="AF2656">
        <f>'Component Informations'!$R662</f>
        <v>0</v>
      </c>
      <c r="AG2656" s="73">
        <f>'Component Informations'!$S662</f>
        <v>0</v>
      </c>
      <c r="AM2656" t="str">
        <f t="shared" si="83"/>
        <v xml:space="preserve"> </v>
      </c>
    </row>
    <row r="2657" spans="19:39">
      <c r="S2657" s="70">
        <v>657</v>
      </c>
      <c r="T2657" s="73">
        <f>'Product Informations'!$R665</f>
        <v>0</v>
      </c>
      <c r="U2657" s="73">
        <f>'Product Informations'!$S665</f>
        <v>0</v>
      </c>
      <c r="V2657" s="73">
        <f>'Product Informations'!$T665</f>
        <v>0</v>
      </c>
      <c r="AC2657" s="67" t="str">
        <f t="shared" si="82"/>
        <v xml:space="preserve"> </v>
      </c>
      <c r="AD2657" s="70">
        <v>2160</v>
      </c>
      <c r="AE2657">
        <f>'Component Informations'!$Q663</f>
        <v>0</v>
      </c>
      <c r="AF2657">
        <f>'Component Informations'!$R663</f>
        <v>0</v>
      </c>
      <c r="AG2657" s="73">
        <f>'Component Informations'!$S663</f>
        <v>0</v>
      </c>
      <c r="AM2657" t="str">
        <f t="shared" si="83"/>
        <v xml:space="preserve"> </v>
      </c>
    </row>
    <row r="2658" spans="19:39">
      <c r="S2658" s="70">
        <v>658</v>
      </c>
      <c r="T2658" s="73">
        <f>'Product Informations'!$R666</f>
        <v>0</v>
      </c>
      <c r="U2658" s="73">
        <f>'Product Informations'!$S666</f>
        <v>0</v>
      </c>
      <c r="V2658" s="73">
        <f>'Product Informations'!$T666</f>
        <v>0</v>
      </c>
      <c r="AC2658" s="67" t="str">
        <f t="shared" si="82"/>
        <v xml:space="preserve"> </v>
      </c>
      <c r="AD2658" s="70">
        <v>2161</v>
      </c>
      <c r="AE2658">
        <f>'Component Informations'!$Q664</f>
        <v>0</v>
      </c>
      <c r="AF2658">
        <f>'Component Informations'!$R664</f>
        <v>0</v>
      </c>
      <c r="AG2658" s="73">
        <f>'Component Informations'!$S664</f>
        <v>0</v>
      </c>
      <c r="AM2658" t="str">
        <f t="shared" si="83"/>
        <v xml:space="preserve"> </v>
      </c>
    </row>
    <row r="2659" spans="19:39">
      <c r="S2659" s="70">
        <v>659</v>
      </c>
      <c r="T2659" s="73">
        <f>'Product Informations'!$R667</f>
        <v>0</v>
      </c>
      <c r="U2659" s="73">
        <f>'Product Informations'!$S667</f>
        <v>0</v>
      </c>
      <c r="V2659" s="73">
        <f>'Product Informations'!$T667</f>
        <v>0</v>
      </c>
      <c r="AC2659" s="67" t="str">
        <f t="shared" si="82"/>
        <v xml:space="preserve"> </v>
      </c>
      <c r="AD2659" s="70">
        <v>2162</v>
      </c>
      <c r="AE2659">
        <f>'Component Informations'!$Q665</f>
        <v>0</v>
      </c>
      <c r="AF2659">
        <f>'Component Informations'!$R665</f>
        <v>0</v>
      </c>
      <c r="AG2659" s="73">
        <f>'Component Informations'!$S665</f>
        <v>0</v>
      </c>
      <c r="AM2659" t="str">
        <f t="shared" si="83"/>
        <v xml:space="preserve"> </v>
      </c>
    </row>
    <row r="2660" spans="19:39">
      <c r="S2660" s="70">
        <v>660</v>
      </c>
      <c r="T2660" s="73">
        <f>'Product Informations'!$R668</f>
        <v>0</v>
      </c>
      <c r="U2660" s="73">
        <f>'Product Informations'!$S668</f>
        <v>0</v>
      </c>
      <c r="V2660" s="73">
        <f>'Product Informations'!$T668</f>
        <v>0</v>
      </c>
      <c r="AC2660" s="67" t="str">
        <f t="shared" si="82"/>
        <v xml:space="preserve"> </v>
      </c>
      <c r="AD2660" s="70">
        <v>2163</v>
      </c>
      <c r="AE2660">
        <f>'Component Informations'!$Q666</f>
        <v>0</v>
      </c>
      <c r="AF2660">
        <f>'Component Informations'!$R666</f>
        <v>0</v>
      </c>
      <c r="AG2660" s="73">
        <f>'Component Informations'!$S666</f>
        <v>0</v>
      </c>
      <c r="AM2660" t="str">
        <f t="shared" si="83"/>
        <v xml:space="preserve"> </v>
      </c>
    </row>
    <row r="2661" spans="19:39">
      <c r="S2661" s="70">
        <v>661</v>
      </c>
      <c r="T2661" s="73">
        <f>'Product Informations'!$R669</f>
        <v>0</v>
      </c>
      <c r="U2661" s="73">
        <f>'Product Informations'!$S669</f>
        <v>0</v>
      </c>
      <c r="V2661" s="73">
        <f>'Product Informations'!$T669</f>
        <v>0</v>
      </c>
      <c r="AC2661" s="67" t="str">
        <f t="shared" si="82"/>
        <v xml:space="preserve"> </v>
      </c>
      <c r="AD2661" s="70">
        <v>2164</v>
      </c>
      <c r="AE2661">
        <f>'Component Informations'!$Q667</f>
        <v>0</v>
      </c>
      <c r="AF2661">
        <f>'Component Informations'!$R667</f>
        <v>0</v>
      </c>
      <c r="AG2661" s="73">
        <f>'Component Informations'!$S667</f>
        <v>0</v>
      </c>
      <c r="AM2661" t="str">
        <f t="shared" si="83"/>
        <v xml:space="preserve"> </v>
      </c>
    </row>
    <row r="2662" spans="19:39">
      <c r="S2662" s="70">
        <v>662</v>
      </c>
      <c r="T2662" s="73">
        <f>'Product Informations'!$R670</f>
        <v>0</v>
      </c>
      <c r="U2662" s="73">
        <f>'Product Informations'!$S670</f>
        <v>0</v>
      </c>
      <c r="V2662" s="73">
        <f>'Product Informations'!$T670</f>
        <v>0</v>
      </c>
      <c r="AC2662" s="67" t="str">
        <f t="shared" si="82"/>
        <v xml:space="preserve"> </v>
      </c>
      <c r="AD2662" s="70">
        <v>2165</v>
      </c>
      <c r="AE2662">
        <f>'Component Informations'!$Q668</f>
        <v>0</v>
      </c>
      <c r="AF2662">
        <f>'Component Informations'!$R668</f>
        <v>0</v>
      </c>
      <c r="AG2662" s="73">
        <f>'Component Informations'!$S668</f>
        <v>0</v>
      </c>
      <c r="AM2662" t="str">
        <f t="shared" si="83"/>
        <v xml:space="preserve"> </v>
      </c>
    </row>
    <row r="2663" spans="19:39">
      <c r="S2663" s="70">
        <v>663</v>
      </c>
      <c r="T2663" s="73">
        <f>'Product Informations'!$R671</f>
        <v>0</v>
      </c>
      <c r="U2663" s="73">
        <f>'Product Informations'!$S671</f>
        <v>0</v>
      </c>
      <c r="V2663" s="73">
        <f>'Product Informations'!$T671</f>
        <v>0</v>
      </c>
      <c r="AC2663" s="67" t="str">
        <f t="shared" si="82"/>
        <v xml:space="preserve"> </v>
      </c>
      <c r="AD2663" s="70">
        <v>2166</v>
      </c>
      <c r="AE2663">
        <f>'Component Informations'!$Q669</f>
        <v>0</v>
      </c>
      <c r="AF2663">
        <f>'Component Informations'!$R669</f>
        <v>0</v>
      </c>
      <c r="AG2663" s="73">
        <f>'Component Informations'!$S669</f>
        <v>0</v>
      </c>
      <c r="AM2663" t="str">
        <f t="shared" si="83"/>
        <v xml:space="preserve"> </v>
      </c>
    </row>
    <row r="2664" spans="19:39">
      <c r="S2664" s="70">
        <v>664</v>
      </c>
      <c r="T2664" s="73">
        <f>'Product Informations'!$R672</f>
        <v>0</v>
      </c>
      <c r="U2664" s="73">
        <f>'Product Informations'!$S672</f>
        <v>0</v>
      </c>
      <c r="V2664" s="73">
        <f>'Product Informations'!$T672</f>
        <v>0</v>
      </c>
      <c r="AC2664" s="67" t="str">
        <f t="shared" si="82"/>
        <v xml:space="preserve"> </v>
      </c>
      <c r="AD2664" s="70">
        <v>2167</v>
      </c>
      <c r="AE2664">
        <f>'Component Informations'!$Q670</f>
        <v>0</v>
      </c>
      <c r="AF2664">
        <f>'Component Informations'!$R670</f>
        <v>0</v>
      </c>
      <c r="AG2664" s="73">
        <f>'Component Informations'!$S670</f>
        <v>0</v>
      </c>
      <c r="AM2664" t="str">
        <f t="shared" si="83"/>
        <v xml:space="preserve"> </v>
      </c>
    </row>
    <row r="2665" spans="19:39">
      <c r="S2665" s="70">
        <v>665</v>
      </c>
      <c r="T2665" s="73">
        <f>'Product Informations'!$R673</f>
        <v>0</v>
      </c>
      <c r="U2665" s="73">
        <f>'Product Informations'!$S673</f>
        <v>0</v>
      </c>
      <c r="V2665" s="73">
        <f>'Product Informations'!$T673</f>
        <v>0</v>
      </c>
      <c r="AC2665" s="67" t="str">
        <f t="shared" si="82"/>
        <v xml:space="preserve"> </v>
      </c>
      <c r="AD2665" s="70">
        <v>2168</v>
      </c>
      <c r="AE2665">
        <f>'Component Informations'!$Q671</f>
        <v>0</v>
      </c>
      <c r="AF2665">
        <f>'Component Informations'!$R671</f>
        <v>0</v>
      </c>
      <c r="AG2665" s="73">
        <f>'Component Informations'!$S671</f>
        <v>0</v>
      </c>
      <c r="AM2665" t="str">
        <f t="shared" si="83"/>
        <v xml:space="preserve"> </v>
      </c>
    </row>
    <row r="2666" spans="19:39">
      <c r="S2666" s="70">
        <v>666</v>
      </c>
      <c r="T2666" s="73">
        <f>'Product Informations'!$R674</f>
        <v>0</v>
      </c>
      <c r="U2666" s="73">
        <f>'Product Informations'!$S674</f>
        <v>0</v>
      </c>
      <c r="V2666" s="73">
        <f>'Product Informations'!$T674</f>
        <v>0</v>
      </c>
      <c r="AC2666" s="67" t="str">
        <f t="shared" si="82"/>
        <v xml:space="preserve"> </v>
      </c>
      <c r="AD2666" s="70">
        <v>2169</v>
      </c>
      <c r="AE2666">
        <f>'Component Informations'!$Q672</f>
        <v>0</v>
      </c>
      <c r="AF2666">
        <f>'Component Informations'!$R672</f>
        <v>0</v>
      </c>
      <c r="AG2666" s="73">
        <f>'Component Informations'!$S672</f>
        <v>0</v>
      </c>
      <c r="AM2666" t="str">
        <f t="shared" si="83"/>
        <v xml:space="preserve"> </v>
      </c>
    </row>
    <row r="2667" spans="19:39">
      <c r="S2667" s="70">
        <v>667</v>
      </c>
      <c r="T2667" s="73">
        <f>'Product Informations'!$R675</f>
        <v>0</v>
      </c>
      <c r="U2667" s="73">
        <f>'Product Informations'!$S675</f>
        <v>0</v>
      </c>
      <c r="V2667" s="73">
        <f>'Product Informations'!$T675</f>
        <v>0</v>
      </c>
      <c r="AC2667" s="67" t="str">
        <f t="shared" si="82"/>
        <v xml:space="preserve"> </v>
      </c>
      <c r="AD2667" s="70">
        <v>2170</v>
      </c>
      <c r="AE2667">
        <f>'Component Informations'!$Q673</f>
        <v>0</v>
      </c>
      <c r="AF2667">
        <f>'Component Informations'!$R673</f>
        <v>0</v>
      </c>
      <c r="AG2667" s="73">
        <f>'Component Informations'!$S673</f>
        <v>0</v>
      </c>
      <c r="AM2667" t="str">
        <f t="shared" si="83"/>
        <v xml:space="preserve"> </v>
      </c>
    </row>
    <row r="2668" spans="19:39">
      <c r="S2668" s="70">
        <v>668</v>
      </c>
      <c r="T2668" s="73">
        <f>'Product Informations'!$R676</f>
        <v>0</v>
      </c>
      <c r="U2668" s="73">
        <f>'Product Informations'!$S676</f>
        <v>0</v>
      </c>
      <c r="V2668" s="73">
        <f>'Product Informations'!$T676</f>
        <v>0</v>
      </c>
      <c r="AC2668" s="67" t="str">
        <f t="shared" si="82"/>
        <v xml:space="preserve"> </v>
      </c>
      <c r="AD2668" s="70">
        <v>2171</v>
      </c>
      <c r="AE2668">
        <f>'Component Informations'!$Q674</f>
        <v>0</v>
      </c>
      <c r="AF2668">
        <f>'Component Informations'!$R674</f>
        <v>0</v>
      </c>
      <c r="AG2668" s="73">
        <f>'Component Informations'!$S674</f>
        <v>0</v>
      </c>
      <c r="AM2668" t="str">
        <f t="shared" si="83"/>
        <v xml:space="preserve"> </v>
      </c>
    </row>
    <row r="2669" spans="19:39">
      <c r="S2669" s="70">
        <v>669</v>
      </c>
      <c r="T2669" s="73">
        <f>'Product Informations'!$R677</f>
        <v>0</v>
      </c>
      <c r="U2669" s="73">
        <f>'Product Informations'!$S677</f>
        <v>0</v>
      </c>
      <c r="V2669" s="73">
        <f>'Product Informations'!$T677</f>
        <v>0</v>
      </c>
      <c r="AC2669" s="67" t="str">
        <f t="shared" si="82"/>
        <v xml:space="preserve"> </v>
      </c>
      <c r="AD2669" s="70">
        <v>2172</v>
      </c>
      <c r="AE2669">
        <f>'Component Informations'!$Q675</f>
        <v>0</v>
      </c>
      <c r="AF2669">
        <f>'Component Informations'!$R675</f>
        <v>0</v>
      </c>
      <c r="AG2669" s="73">
        <f>'Component Informations'!$S675</f>
        <v>0</v>
      </c>
      <c r="AM2669" t="str">
        <f t="shared" si="83"/>
        <v xml:space="preserve"> </v>
      </c>
    </row>
    <row r="2670" spans="19:39">
      <c r="S2670" s="70">
        <v>670</v>
      </c>
      <c r="T2670" s="73">
        <f>'Product Informations'!$R678</f>
        <v>0</v>
      </c>
      <c r="U2670" s="73">
        <f>'Product Informations'!$S678</f>
        <v>0</v>
      </c>
      <c r="V2670" s="73">
        <f>'Product Informations'!$T678</f>
        <v>0</v>
      </c>
      <c r="AC2670" s="67" t="str">
        <f t="shared" si="82"/>
        <v xml:space="preserve"> </v>
      </c>
      <c r="AD2670" s="70">
        <v>2173</v>
      </c>
      <c r="AE2670">
        <f>'Component Informations'!$Q676</f>
        <v>0</v>
      </c>
      <c r="AF2670">
        <f>'Component Informations'!$R676</f>
        <v>0</v>
      </c>
      <c r="AG2670" s="73">
        <f>'Component Informations'!$S676</f>
        <v>0</v>
      </c>
      <c r="AM2670" t="str">
        <f t="shared" si="83"/>
        <v xml:space="preserve"> </v>
      </c>
    </row>
    <row r="2671" spans="19:39">
      <c r="S2671" s="70">
        <v>671</v>
      </c>
      <c r="T2671" s="73">
        <f>'Product Informations'!$R679</f>
        <v>0</v>
      </c>
      <c r="U2671" s="73">
        <f>'Product Informations'!$S679</f>
        <v>0</v>
      </c>
      <c r="V2671" s="73">
        <f>'Product Informations'!$T679</f>
        <v>0</v>
      </c>
      <c r="AC2671" s="67" t="str">
        <f t="shared" si="82"/>
        <v xml:space="preserve"> </v>
      </c>
      <c r="AD2671" s="70">
        <v>2174</v>
      </c>
      <c r="AE2671">
        <f>'Component Informations'!$Q677</f>
        <v>0</v>
      </c>
      <c r="AF2671">
        <f>'Component Informations'!$R677</f>
        <v>0</v>
      </c>
      <c r="AG2671" s="73">
        <f>'Component Informations'!$S677</f>
        <v>0</v>
      </c>
      <c r="AM2671" t="str">
        <f t="shared" si="83"/>
        <v xml:space="preserve"> </v>
      </c>
    </row>
    <row r="2672" spans="19:39">
      <c r="S2672" s="70">
        <v>672</v>
      </c>
      <c r="T2672" s="73">
        <f>'Product Informations'!$R680</f>
        <v>0</v>
      </c>
      <c r="U2672" s="73">
        <f>'Product Informations'!$S680</f>
        <v>0</v>
      </c>
      <c r="V2672" s="73">
        <f>'Product Informations'!$T680</f>
        <v>0</v>
      </c>
      <c r="AC2672" s="67" t="str">
        <f t="shared" si="82"/>
        <v xml:space="preserve"> </v>
      </c>
      <c r="AD2672" s="70">
        <v>2175</v>
      </c>
      <c r="AE2672">
        <f>'Component Informations'!$Q678</f>
        <v>0</v>
      </c>
      <c r="AF2672">
        <f>'Component Informations'!$R678</f>
        <v>0</v>
      </c>
      <c r="AG2672" s="73">
        <f>'Component Informations'!$S678</f>
        <v>0</v>
      </c>
      <c r="AM2672" t="str">
        <f t="shared" si="83"/>
        <v xml:space="preserve"> </v>
      </c>
    </row>
    <row r="2673" spans="19:39">
      <c r="S2673" s="70">
        <v>673</v>
      </c>
      <c r="T2673" s="73">
        <f>'Product Informations'!$R681</f>
        <v>0</v>
      </c>
      <c r="U2673" s="73">
        <f>'Product Informations'!$S681</f>
        <v>0</v>
      </c>
      <c r="V2673" s="73">
        <f>'Product Informations'!$T681</f>
        <v>0</v>
      </c>
      <c r="AC2673" s="67" t="str">
        <f t="shared" si="82"/>
        <v xml:space="preserve"> </v>
      </c>
      <c r="AD2673" s="70">
        <v>2176</v>
      </c>
      <c r="AE2673">
        <f>'Component Informations'!$Q679</f>
        <v>0</v>
      </c>
      <c r="AF2673">
        <f>'Component Informations'!$R679</f>
        <v>0</v>
      </c>
      <c r="AG2673" s="73">
        <f>'Component Informations'!$S679</f>
        <v>0</v>
      </c>
      <c r="AM2673" t="str">
        <f t="shared" si="83"/>
        <v xml:space="preserve"> </v>
      </c>
    </row>
    <row r="2674" spans="19:39">
      <c r="S2674" s="70">
        <v>674</v>
      </c>
      <c r="T2674" s="73">
        <f>'Product Informations'!$R682</f>
        <v>0</v>
      </c>
      <c r="U2674" s="73">
        <f>'Product Informations'!$S682</f>
        <v>0</v>
      </c>
      <c r="V2674" s="73">
        <f>'Product Informations'!$T682</f>
        <v>0</v>
      </c>
      <c r="AC2674" s="67" t="str">
        <f t="shared" si="82"/>
        <v xml:space="preserve"> </v>
      </c>
      <c r="AD2674" s="70">
        <v>2177</v>
      </c>
      <c r="AE2674">
        <f>'Component Informations'!$Q680</f>
        <v>0</v>
      </c>
      <c r="AF2674">
        <f>'Component Informations'!$R680</f>
        <v>0</v>
      </c>
      <c r="AG2674" s="73">
        <f>'Component Informations'!$S680</f>
        <v>0</v>
      </c>
      <c r="AM2674" t="str">
        <f t="shared" si="83"/>
        <v xml:space="preserve"> </v>
      </c>
    </row>
    <row r="2675" spans="19:39">
      <c r="S2675" s="70">
        <v>675</v>
      </c>
      <c r="T2675" s="73">
        <f>'Product Informations'!$R683</f>
        <v>0</v>
      </c>
      <c r="U2675" s="73">
        <f>'Product Informations'!$S683</f>
        <v>0</v>
      </c>
      <c r="V2675" s="73">
        <f>'Product Informations'!$T683</f>
        <v>0</v>
      </c>
      <c r="AC2675" s="67" t="str">
        <f t="shared" si="82"/>
        <v xml:space="preserve"> </v>
      </c>
      <c r="AD2675" s="70">
        <v>2178</v>
      </c>
      <c r="AE2675">
        <f>'Component Informations'!$Q681</f>
        <v>0</v>
      </c>
      <c r="AF2675">
        <f>'Component Informations'!$R681</f>
        <v>0</v>
      </c>
      <c r="AG2675" s="73">
        <f>'Component Informations'!$S681</f>
        <v>0</v>
      </c>
      <c r="AM2675" t="str">
        <f t="shared" si="83"/>
        <v xml:space="preserve"> </v>
      </c>
    </row>
    <row r="2676" spans="19:39">
      <c r="S2676" s="70">
        <v>676</v>
      </c>
      <c r="T2676" s="73">
        <f>'Product Informations'!$R684</f>
        <v>0</v>
      </c>
      <c r="U2676" s="73">
        <f>'Product Informations'!$S684</f>
        <v>0</v>
      </c>
      <c r="V2676" s="73">
        <f>'Product Informations'!$T684</f>
        <v>0</v>
      </c>
      <c r="AC2676" s="67" t="str">
        <f t="shared" si="82"/>
        <v xml:space="preserve"> </v>
      </c>
      <c r="AD2676" s="70">
        <v>2179</v>
      </c>
      <c r="AE2676">
        <f>'Component Informations'!$Q682</f>
        <v>0</v>
      </c>
      <c r="AF2676">
        <f>'Component Informations'!$R682</f>
        <v>0</v>
      </c>
      <c r="AG2676" s="73">
        <f>'Component Informations'!$S682</f>
        <v>0</v>
      </c>
      <c r="AM2676" t="str">
        <f t="shared" si="83"/>
        <v xml:space="preserve"> </v>
      </c>
    </row>
    <row r="2677" spans="19:39">
      <c r="S2677" s="70">
        <v>677</v>
      </c>
      <c r="T2677" s="73">
        <f>'Product Informations'!$R685</f>
        <v>0</v>
      </c>
      <c r="U2677" s="73">
        <f>'Product Informations'!$S685</f>
        <v>0</v>
      </c>
      <c r="V2677" s="73">
        <f>'Product Informations'!$T685</f>
        <v>0</v>
      </c>
      <c r="AC2677" s="67" t="str">
        <f t="shared" si="82"/>
        <v xml:space="preserve"> </v>
      </c>
      <c r="AD2677" s="70">
        <v>2180</v>
      </c>
      <c r="AE2677">
        <f>'Component Informations'!$Q683</f>
        <v>0</v>
      </c>
      <c r="AF2677">
        <f>'Component Informations'!$R683</f>
        <v>0</v>
      </c>
      <c r="AG2677" s="73">
        <f>'Component Informations'!$S683</f>
        <v>0</v>
      </c>
      <c r="AM2677" t="str">
        <f t="shared" si="83"/>
        <v xml:space="preserve"> </v>
      </c>
    </row>
    <row r="2678" spans="19:39">
      <c r="S2678" s="70">
        <v>678</v>
      </c>
      <c r="T2678" s="73">
        <f>'Product Informations'!$R686</f>
        <v>0</v>
      </c>
      <c r="U2678" s="73">
        <f>'Product Informations'!$S686</f>
        <v>0</v>
      </c>
      <c r="V2678" s="73">
        <f>'Product Informations'!$T686</f>
        <v>0</v>
      </c>
      <c r="AC2678" s="67" t="str">
        <f t="shared" si="82"/>
        <v xml:space="preserve"> </v>
      </c>
      <c r="AD2678" s="70">
        <v>2181</v>
      </c>
      <c r="AE2678">
        <f>'Component Informations'!$Q684</f>
        <v>0</v>
      </c>
      <c r="AF2678">
        <f>'Component Informations'!$R684</f>
        <v>0</v>
      </c>
      <c r="AG2678" s="73">
        <f>'Component Informations'!$S684</f>
        <v>0</v>
      </c>
      <c r="AM2678" t="str">
        <f t="shared" si="83"/>
        <v xml:space="preserve"> </v>
      </c>
    </row>
    <row r="2679" spans="19:39">
      <c r="S2679" s="70">
        <v>679</v>
      </c>
      <c r="T2679" s="73">
        <f>'Product Informations'!$R687</f>
        <v>0</v>
      </c>
      <c r="U2679" s="73">
        <f>'Product Informations'!$S687</f>
        <v>0</v>
      </c>
      <c r="V2679" s="73">
        <f>'Product Informations'!$T687</f>
        <v>0</v>
      </c>
      <c r="AC2679" s="67" t="str">
        <f t="shared" si="82"/>
        <v xml:space="preserve"> </v>
      </c>
      <c r="AD2679" s="70">
        <v>2182</v>
      </c>
      <c r="AE2679">
        <f>'Component Informations'!$Q685</f>
        <v>0</v>
      </c>
      <c r="AF2679">
        <f>'Component Informations'!$R685</f>
        <v>0</v>
      </c>
      <c r="AG2679" s="73">
        <f>'Component Informations'!$S685</f>
        <v>0</v>
      </c>
      <c r="AM2679" t="str">
        <f t="shared" si="83"/>
        <v xml:space="preserve"> </v>
      </c>
    </row>
    <row r="2680" spans="19:39">
      <c r="S2680" s="70">
        <v>680</v>
      </c>
      <c r="T2680" s="73">
        <f>'Product Informations'!$R688</f>
        <v>0</v>
      </c>
      <c r="U2680" s="73">
        <f>'Product Informations'!$S688</f>
        <v>0</v>
      </c>
      <c r="V2680" s="73">
        <f>'Product Informations'!$T688</f>
        <v>0</v>
      </c>
      <c r="AC2680" s="67" t="str">
        <f t="shared" si="82"/>
        <v xml:space="preserve"> </v>
      </c>
      <c r="AD2680" s="70">
        <v>2183</v>
      </c>
      <c r="AE2680">
        <f>'Component Informations'!$Q686</f>
        <v>0</v>
      </c>
      <c r="AF2680">
        <f>'Component Informations'!$R686</f>
        <v>0</v>
      </c>
      <c r="AG2680" s="73">
        <f>'Component Informations'!$S686</f>
        <v>0</v>
      </c>
      <c r="AM2680" t="str">
        <f t="shared" si="83"/>
        <v xml:space="preserve"> </v>
      </c>
    </row>
    <row r="2681" spans="19:39">
      <c r="S2681" s="70">
        <v>681</v>
      </c>
      <c r="T2681" s="73">
        <f>'Product Informations'!$R689</f>
        <v>0</v>
      </c>
      <c r="U2681" s="73">
        <f>'Product Informations'!$S689</f>
        <v>0</v>
      </c>
      <c r="V2681" s="73">
        <f>'Product Informations'!$T689</f>
        <v>0</v>
      </c>
      <c r="AC2681" s="67" t="str">
        <f t="shared" si="82"/>
        <v xml:space="preserve"> </v>
      </c>
      <c r="AD2681" s="70">
        <v>2184</v>
      </c>
      <c r="AE2681">
        <f>'Component Informations'!$Q687</f>
        <v>0</v>
      </c>
      <c r="AF2681">
        <f>'Component Informations'!$R687</f>
        <v>0</v>
      </c>
      <c r="AG2681" s="73">
        <f>'Component Informations'!$S687</f>
        <v>0</v>
      </c>
      <c r="AM2681" t="str">
        <f t="shared" si="83"/>
        <v xml:space="preserve"> </v>
      </c>
    </row>
    <row r="2682" spans="19:39">
      <c r="S2682" s="70">
        <v>682</v>
      </c>
      <c r="T2682" s="73">
        <f>'Product Informations'!$R690</f>
        <v>0</v>
      </c>
      <c r="U2682" s="73">
        <f>'Product Informations'!$S690</f>
        <v>0</v>
      </c>
      <c r="V2682" s="73">
        <f>'Product Informations'!$T690</f>
        <v>0</v>
      </c>
      <c r="AC2682" s="67" t="str">
        <f t="shared" si="82"/>
        <v xml:space="preserve"> </v>
      </c>
      <c r="AD2682" s="70">
        <v>2185</v>
      </c>
      <c r="AE2682">
        <f>'Component Informations'!$Q688</f>
        <v>0</v>
      </c>
      <c r="AF2682">
        <f>'Component Informations'!$R688</f>
        <v>0</v>
      </c>
      <c r="AG2682" s="73">
        <f>'Component Informations'!$S688</f>
        <v>0</v>
      </c>
      <c r="AM2682" t="str">
        <f t="shared" si="83"/>
        <v xml:space="preserve"> </v>
      </c>
    </row>
    <row r="2683" spans="19:39">
      <c r="S2683" s="70">
        <v>683</v>
      </c>
      <c r="T2683" s="73">
        <f>'Product Informations'!$R691</f>
        <v>0</v>
      </c>
      <c r="U2683" s="73">
        <f>'Product Informations'!$S691</f>
        <v>0</v>
      </c>
      <c r="V2683" s="73">
        <f>'Product Informations'!$T691</f>
        <v>0</v>
      </c>
      <c r="AC2683" s="67" t="str">
        <f t="shared" si="82"/>
        <v xml:space="preserve"> </v>
      </c>
      <c r="AD2683" s="70">
        <v>2186</v>
      </c>
      <c r="AE2683">
        <f>'Component Informations'!$Q689</f>
        <v>0</v>
      </c>
      <c r="AF2683">
        <f>'Component Informations'!$R689</f>
        <v>0</v>
      </c>
      <c r="AG2683" s="73">
        <f>'Component Informations'!$S689</f>
        <v>0</v>
      </c>
      <c r="AM2683" t="str">
        <f t="shared" si="83"/>
        <v xml:space="preserve"> </v>
      </c>
    </row>
    <row r="2684" spans="19:39">
      <c r="S2684" s="70">
        <v>684</v>
      </c>
      <c r="T2684" s="73">
        <f>'Product Informations'!$R692</f>
        <v>0</v>
      </c>
      <c r="U2684" s="73">
        <f>'Product Informations'!$S692</f>
        <v>0</v>
      </c>
      <c r="V2684" s="73">
        <f>'Product Informations'!$T692</f>
        <v>0</v>
      </c>
      <c r="AC2684" s="67" t="str">
        <f t="shared" si="82"/>
        <v xml:space="preserve"> </v>
      </c>
      <c r="AD2684" s="70">
        <v>2187</v>
      </c>
      <c r="AE2684">
        <f>'Component Informations'!$Q690</f>
        <v>0</v>
      </c>
      <c r="AF2684">
        <f>'Component Informations'!$R690</f>
        <v>0</v>
      </c>
      <c r="AG2684" s="73">
        <f>'Component Informations'!$S690</f>
        <v>0</v>
      </c>
      <c r="AM2684" t="str">
        <f t="shared" si="83"/>
        <v xml:space="preserve"> </v>
      </c>
    </row>
    <row r="2685" spans="19:39">
      <c r="S2685" s="70">
        <v>685</v>
      </c>
      <c r="T2685" s="73">
        <f>'Product Informations'!$R693</f>
        <v>0</v>
      </c>
      <c r="U2685" s="73">
        <f>'Product Informations'!$S693</f>
        <v>0</v>
      </c>
      <c r="V2685" s="73">
        <f>'Product Informations'!$T693</f>
        <v>0</v>
      </c>
      <c r="AC2685" s="67" t="str">
        <f t="shared" si="82"/>
        <v xml:space="preserve"> </v>
      </c>
      <c r="AD2685" s="70">
        <v>2188</v>
      </c>
      <c r="AE2685">
        <f>'Component Informations'!$Q691</f>
        <v>0</v>
      </c>
      <c r="AF2685">
        <f>'Component Informations'!$R691</f>
        <v>0</v>
      </c>
      <c r="AG2685" s="73">
        <f>'Component Informations'!$S691</f>
        <v>0</v>
      </c>
      <c r="AM2685" t="str">
        <f t="shared" si="83"/>
        <v xml:space="preserve"> </v>
      </c>
    </row>
    <row r="2686" spans="19:39">
      <c r="S2686" s="70">
        <v>686</v>
      </c>
      <c r="T2686" s="73">
        <f>'Product Informations'!$R694</f>
        <v>0</v>
      </c>
      <c r="U2686" s="73">
        <f>'Product Informations'!$S694</f>
        <v>0</v>
      </c>
      <c r="V2686" s="73">
        <f>'Product Informations'!$T694</f>
        <v>0</v>
      </c>
      <c r="AC2686" s="67" t="str">
        <f t="shared" si="82"/>
        <v xml:space="preserve"> </v>
      </c>
      <c r="AD2686" s="70">
        <v>2189</v>
      </c>
      <c r="AE2686">
        <f>'Component Informations'!$Q692</f>
        <v>0</v>
      </c>
      <c r="AF2686">
        <f>'Component Informations'!$R692</f>
        <v>0</v>
      </c>
      <c r="AG2686" s="73">
        <f>'Component Informations'!$S692</f>
        <v>0</v>
      </c>
      <c r="AM2686" t="str">
        <f t="shared" si="83"/>
        <v xml:space="preserve"> </v>
      </c>
    </row>
    <row r="2687" spans="19:39">
      <c r="S2687" s="70">
        <v>687</v>
      </c>
      <c r="T2687" s="73">
        <f>'Product Informations'!$R695</f>
        <v>0</v>
      </c>
      <c r="U2687" s="73">
        <f>'Product Informations'!$S695</f>
        <v>0</v>
      </c>
      <c r="V2687" s="73">
        <f>'Product Informations'!$T695</f>
        <v>0</v>
      </c>
      <c r="AC2687" s="67" t="str">
        <f t="shared" si="82"/>
        <v xml:space="preserve"> </v>
      </c>
      <c r="AD2687" s="70">
        <v>2190</v>
      </c>
      <c r="AE2687">
        <f>'Component Informations'!$Q693</f>
        <v>0</v>
      </c>
      <c r="AF2687">
        <f>'Component Informations'!$R693</f>
        <v>0</v>
      </c>
      <c r="AG2687" s="73">
        <f>'Component Informations'!$S693</f>
        <v>0</v>
      </c>
      <c r="AM2687" t="str">
        <f t="shared" si="83"/>
        <v xml:space="preserve"> </v>
      </c>
    </row>
    <row r="2688" spans="19:39">
      <c r="S2688" s="70">
        <v>688</v>
      </c>
      <c r="T2688" s="73">
        <f>'Product Informations'!$R696</f>
        <v>0</v>
      </c>
      <c r="U2688" s="73">
        <f>'Product Informations'!$S696</f>
        <v>0</v>
      </c>
      <c r="V2688" s="73">
        <f>'Product Informations'!$T696</f>
        <v>0</v>
      </c>
      <c r="AC2688" s="67" t="str">
        <f t="shared" si="82"/>
        <v xml:space="preserve"> </v>
      </c>
      <c r="AD2688" s="70">
        <v>2191</v>
      </c>
      <c r="AE2688">
        <f>'Component Informations'!$Q694</f>
        <v>0</v>
      </c>
      <c r="AF2688">
        <f>'Component Informations'!$R694</f>
        <v>0</v>
      </c>
      <c r="AG2688" s="73">
        <f>'Component Informations'!$S694</f>
        <v>0</v>
      </c>
      <c r="AM2688" t="str">
        <f t="shared" si="83"/>
        <v xml:space="preserve"> </v>
      </c>
    </row>
    <row r="2689" spans="19:39">
      <c r="S2689" s="70">
        <v>689</v>
      </c>
      <c r="T2689" s="73">
        <f>'Product Informations'!$R697</f>
        <v>0</v>
      </c>
      <c r="U2689" s="73">
        <f>'Product Informations'!$S697</f>
        <v>0</v>
      </c>
      <c r="V2689" s="73">
        <f>'Product Informations'!$T697</f>
        <v>0</v>
      </c>
      <c r="AC2689" s="67" t="str">
        <f t="shared" si="82"/>
        <v xml:space="preserve"> </v>
      </c>
      <c r="AD2689" s="70">
        <v>2192</v>
      </c>
      <c r="AE2689">
        <f>'Component Informations'!$Q695</f>
        <v>0</v>
      </c>
      <c r="AF2689">
        <f>'Component Informations'!$R695</f>
        <v>0</v>
      </c>
      <c r="AG2689" s="73">
        <f>'Component Informations'!$S695</f>
        <v>0</v>
      </c>
      <c r="AM2689" t="str">
        <f t="shared" si="83"/>
        <v xml:space="preserve"> </v>
      </c>
    </row>
    <row r="2690" spans="19:39">
      <c r="S2690" s="70">
        <v>690</v>
      </c>
      <c r="T2690" s="73">
        <f>'Product Informations'!$R698</f>
        <v>0</v>
      </c>
      <c r="U2690" s="73">
        <f>'Product Informations'!$S698</f>
        <v>0</v>
      </c>
      <c r="V2690" s="73">
        <f>'Product Informations'!$T698</f>
        <v>0</v>
      </c>
      <c r="AC2690" s="67" t="str">
        <f t="shared" ref="AC2690:AC2753" si="84">Z2690&amp;" "&amp;AA2690</f>
        <v xml:space="preserve"> </v>
      </c>
      <c r="AD2690" s="70">
        <v>2193</v>
      </c>
      <c r="AE2690">
        <f>'Component Informations'!$Q696</f>
        <v>0</v>
      </c>
      <c r="AF2690">
        <f>'Component Informations'!$R696</f>
        <v>0</v>
      </c>
      <c r="AG2690" s="73">
        <f>'Component Informations'!$S696</f>
        <v>0</v>
      </c>
      <c r="AM2690" t="str">
        <f t="shared" ref="AM2690:AM2753" si="85">AJ2690&amp;" "&amp;AK2690</f>
        <v xml:space="preserve"> </v>
      </c>
    </row>
    <row r="2691" spans="19:39">
      <c r="S2691" s="70">
        <v>691</v>
      </c>
      <c r="T2691" s="73">
        <f>'Product Informations'!$R699</f>
        <v>0</v>
      </c>
      <c r="U2691" s="73">
        <f>'Product Informations'!$S699</f>
        <v>0</v>
      </c>
      <c r="V2691" s="73">
        <f>'Product Informations'!$T699</f>
        <v>0</v>
      </c>
      <c r="AC2691" s="67" t="str">
        <f t="shared" si="84"/>
        <v xml:space="preserve"> </v>
      </c>
      <c r="AD2691" s="70">
        <v>2194</v>
      </c>
      <c r="AE2691">
        <f>'Component Informations'!$Q697</f>
        <v>0</v>
      </c>
      <c r="AF2691">
        <f>'Component Informations'!$R697</f>
        <v>0</v>
      </c>
      <c r="AG2691" s="73">
        <f>'Component Informations'!$S697</f>
        <v>0</v>
      </c>
      <c r="AM2691" t="str">
        <f t="shared" si="85"/>
        <v xml:space="preserve"> </v>
      </c>
    </row>
    <row r="2692" spans="19:39">
      <c r="S2692" s="70">
        <v>692</v>
      </c>
      <c r="T2692" s="73">
        <f>'Product Informations'!$R700</f>
        <v>0</v>
      </c>
      <c r="U2692" s="73">
        <f>'Product Informations'!$S700</f>
        <v>0</v>
      </c>
      <c r="V2692" s="73">
        <f>'Product Informations'!$T700</f>
        <v>0</v>
      </c>
      <c r="AC2692" s="67" t="str">
        <f t="shared" si="84"/>
        <v xml:space="preserve"> </v>
      </c>
      <c r="AD2692" s="70">
        <v>2195</v>
      </c>
      <c r="AE2692">
        <f>'Component Informations'!$Q698</f>
        <v>0</v>
      </c>
      <c r="AF2692">
        <f>'Component Informations'!$R698</f>
        <v>0</v>
      </c>
      <c r="AG2692" s="73">
        <f>'Component Informations'!$S698</f>
        <v>0</v>
      </c>
      <c r="AM2692" t="str">
        <f t="shared" si="85"/>
        <v xml:space="preserve"> </v>
      </c>
    </row>
    <row r="2693" spans="19:39">
      <c r="S2693" s="70">
        <v>693</v>
      </c>
      <c r="T2693" s="73">
        <f>'Product Informations'!$R701</f>
        <v>0</v>
      </c>
      <c r="U2693" s="73">
        <f>'Product Informations'!$S701</f>
        <v>0</v>
      </c>
      <c r="V2693" s="73">
        <f>'Product Informations'!$T701</f>
        <v>0</v>
      </c>
      <c r="AC2693" s="67" t="str">
        <f t="shared" si="84"/>
        <v xml:space="preserve"> </v>
      </c>
      <c r="AD2693" s="70">
        <v>2196</v>
      </c>
      <c r="AE2693">
        <f>'Component Informations'!$Q699</f>
        <v>0</v>
      </c>
      <c r="AF2693">
        <f>'Component Informations'!$R699</f>
        <v>0</v>
      </c>
      <c r="AG2693" s="73">
        <f>'Component Informations'!$S699</f>
        <v>0</v>
      </c>
      <c r="AM2693" t="str">
        <f t="shared" si="85"/>
        <v xml:space="preserve"> </v>
      </c>
    </row>
    <row r="2694" spans="19:39">
      <c r="S2694" s="70">
        <v>694</v>
      </c>
      <c r="T2694" s="73">
        <f>'Product Informations'!$R702</f>
        <v>0</v>
      </c>
      <c r="U2694" s="73">
        <f>'Product Informations'!$S702</f>
        <v>0</v>
      </c>
      <c r="V2694" s="73">
        <f>'Product Informations'!$T702</f>
        <v>0</v>
      </c>
      <c r="AC2694" s="67" t="str">
        <f t="shared" si="84"/>
        <v xml:space="preserve"> </v>
      </c>
      <c r="AD2694" s="70">
        <v>2197</v>
      </c>
      <c r="AE2694">
        <f>'Component Informations'!$Q700</f>
        <v>0</v>
      </c>
      <c r="AF2694">
        <f>'Component Informations'!$R700</f>
        <v>0</v>
      </c>
      <c r="AG2694" s="73">
        <f>'Component Informations'!$S700</f>
        <v>0</v>
      </c>
      <c r="AM2694" t="str">
        <f t="shared" si="85"/>
        <v xml:space="preserve"> </v>
      </c>
    </row>
    <row r="2695" spans="19:39">
      <c r="S2695" s="70">
        <v>695</v>
      </c>
      <c r="T2695" s="73">
        <f>'Product Informations'!$R703</f>
        <v>0</v>
      </c>
      <c r="U2695" s="73">
        <f>'Product Informations'!$S703</f>
        <v>0</v>
      </c>
      <c r="V2695" s="73">
        <f>'Product Informations'!$T703</f>
        <v>0</v>
      </c>
      <c r="AC2695" s="67" t="str">
        <f t="shared" si="84"/>
        <v xml:space="preserve"> </v>
      </c>
      <c r="AD2695" s="70">
        <v>2198</v>
      </c>
      <c r="AE2695">
        <f>'Component Informations'!$Q701</f>
        <v>0</v>
      </c>
      <c r="AF2695">
        <f>'Component Informations'!$R701</f>
        <v>0</v>
      </c>
      <c r="AG2695" s="73">
        <f>'Component Informations'!$S701</f>
        <v>0</v>
      </c>
      <c r="AM2695" t="str">
        <f t="shared" si="85"/>
        <v xml:space="preserve"> </v>
      </c>
    </row>
    <row r="2696" spans="19:39">
      <c r="S2696" s="70">
        <v>696</v>
      </c>
      <c r="T2696" s="73">
        <f>'Product Informations'!$R704</f>
        <v>0</v>
      </c>
      <c r="U2696" s="73">
        <f>'Product Informations'!$S704</f>
        <v>0</v>
      </c>
      <c r="V2696" s="73">
        <f>'Product Informations'!$T704</f>
        <v>0</v>
      </c>
      <c r="AC2696" s="67" t="str">
        <f t="shared" si="84"/>
        <v xml:space="preserve"> </v>
      </c>
      <c r="AD2696" s="70">
        <v>2199</v>
      </c>
      <c r="AE2696">
        <f>'Component Informations'!$Q702</f>
        <v>0</v>
      </c>
      <c r="AF2696">
        <f>'Component Informations'!$R702</f>
        <v>0</v>
      </c>
      <c r="AG2696" s="73">
        <f>'Component Informations'!$S702</f>
        <v>0</v>
      </c>
      <c r="AM2696" t="str">
        <f t="shared" si="85"/>
        <v xml:space="preserve"> </v>
      </c>
    </row>
    <row r="2697" spans="19:39">
      <c r="S2697" s="70">
        <v>697</v>
      </c>
      <c r="T2697" s="73">
        <f>'Product Informations'!$R705</f>
        <v>0</v>
      </c>
      <c r="U2697" s="73">
        <f>'Product Informations'!$S705</f>
        <v>0</v>
      </c>
      <c r="V2697" s="73">
        <f>'Product Informations'!$T705</f>
        <v>0</v>
      </c>
      <c r="AC2697" s="67" t="str">
        <f t="shared" si="84"/>
        <v xml:space="preserve"> </v>
      </c>
      <c r="AD2697" s="70">
        <v>2200</v>
      </c>
      <c r="AE2697">
        <f>'Component Informations'!$Q703</f>
        <v>0</v>
      </c>
      <c r="AF2697">
        <f>'Component Informations'!$R703</f>
        <v>0</v>
      </c>
      <c r="AG2697" s="73">
        <f>'Component Informations'!$S703</f>
        <v>0</v>
      </c>
      <c r="AM2697" t="str">
        <f t="shared" si="85"/>
        <v xml:space="preserve"> </v>
      </c>
    </row>
    <row r="2698" spans="19:39">
      <c r="S2698" s="70">
        <v>698</v>
      </c>
      <c r="T2698" s="73">
        <f>'Product Informations'!$R706</f>
        <v>0</v>
      </c>
      <c r="U2698" s="73">
        <f>'Product Informations'!$S706</f>
        <v>0</v>
      </c>
      <c r="V2698" s="73">
        <f>'Product Informations'!$T706</f>
        <v>0</v>
      </c>
      <c r="AC2698" s="67" t="str">
        <f t="shared" si="84"/>
        <v xml:space="preserve"> </v>
      </c>
      <c r="AD2698" s="70">
        <v>2201</v>
      </c>
      <c r="AE2698">
        <f>'Component Informations'!$Q704</f>
        <v>0</v>
      </c>
      <c r="AF2698">
        <f>'Component Informations'!$R704</f>
        <v>0</v>
      </c>
      <c r="AG2698" s="73">
        <f>'Component Informations'!$S704</f>
        <v>0</v>
      </c>
      <c r="AM2698" t="str">
        <f t="shared" si="85"/>
        <v xml:space="preserve"> </v>
      </c>
    </row>
    <row r="2699" spans="19:39">
      <c r="S2699" s="70">
        <v>699</v>
      </c>
      <c r="T2699" s="73">
        <f>'Product Informations'!$R707</f>
        <v>0</v>
      </c>
      <c r="U2699" s="73">
        <f>'Product Informations'!$S707</f>
        <v>0</v>
      </c>
      <c r="V2699" s="73">
        <f>'Product Informations'!$T707</f>
        <v>0</v>
      </c>
      <c r="AC2699" s="67" t="str">
        <f t="shared" si="84"/>
        <v xml:space="preserve"> </v>
      </c>
      <c r="AD2699" s="70">
        <v>2202</v>
      </c>
      <c r="AE2699">
        <f>'Component Informations'!$Q705</f>
        <v>0</v>
      </c>
      <c r="AF2699">
        <f>'Component Informations'!$R705</f>
        <v>0</v>
      </c>
      <c r="AG2699" s="73">
        <f>'Component Informations'!$S705</f>
        <v>0</v>
      </c>
      <c r="AM2699" t="str">
        <f t="shared" si="85"/>
        <v xml:space="preserve"> </v>
      </c>
    </row>
    <row r="2700" spans="19:39">
      <c r="S2700" s="70">
        <v>700</v>
      </c>
      <c r="T2700" s="73">
        <f>'Product Informations'!$R708</f>
        <v>0</v>
      </c>
      <c r="U2700" s="73">
        <f>'Product Informations'!$S708</f>
        <v>0</v>
      </c>
      <c r="V2700" s="73">
        <f>'Product Informations'!$T708</f>
        <v>0</v>
      </c>
      <c r="AC2700" s="67" t="str">
        <f t="shared" si="84"/>
        <v xml:space="preserve"> </v>
      </c>
      <c r="AD2700" s="70">
        <v>2203</v>
      </c>
      <c r="AE2700">
        <f>'Component Informations'!$Q706</f>
        <v>0</v>
      </c>
      <c r="AF2700">
        <f>'Component Informations'!$R706</f>
        <v>0</v>
      </c>
      <c r="AG2700" s="73">
        <f>'Component Informations'!$S706</f>
        <v>0</v>
      </c>
      <c r="AM2700" t="str">
        <f t="shared" si="85"/>
        <v xml:space="preserve"> </v>
      </c>
    </row>
    <row r="2701" spans="19:39">
      <c r="S2701" s="70">
        <v>701</v>
      </c>
      <c r="T2701" s="73">
        <f>'Product Informations'!$R709</f>
        <v>0</v>
      </c>
      <c r="U2701" s="73">
        <f>'Product Informations'!$S709</f>
        <v>0</v>
      </c>
      <c r="V2701" s="73">
        <f>'Product Informations'!$T709</f>
        <v>0</v>
      </c>
      <c r="AC2701" s="67" t="str">
        <f t="shared" si="84"/>
        <v xml:space="preserve"> </v>
      </c>
      <c r="AD2701" s="70">
        <v>2204</v>
      </c>
      <c r="AE2701">
        <f>'Component Informations'!$Q707</f>
        <v>0</v>
      </c>
      <c r="AF2701">
        <f>'Component Informations'!$R707</f>
        <v>0</v>
      </c>
      <c r="AG2701" s="73">
        <f>'Component Informations'!$S707</f>
        <v>0</v>
      </c>
      <c r="AM2701" t="str">
        <f t="shared" si="85"/>
        <v xml:space="preserve"> </v>
      </c>
    </row>
    <row r="2702" spans="19:39">
      <c r="S2702" s="70">
        <v>702</v>
      </c>
      <c r="T2702" s="73">
        <f>'Product Informations'!$R710</f>
        <v>0</v>
      </c>
      <c r="U2702" s="73">
        <f>'Product Informations'!$S710</f>
        <v>0</v>
      </c>
      <c r="V2702" s="73">
        <f>'Product Informations'!$T710</f>
        <v>0</v>
      </c>
      <c r="AC2702" s="67" t="str">
        <f t="shared" si="84"/>
        <v xml:space="preserve"> </v>
      </c>
      <c r="AD2702" s="70">
        <v>2205</v>
      </c>
      <c r="AE2702">
        <f>'Component Informations'!$Q708</f>
        <v>0</v>
      </c>
      <c r="AF2702">
        <f>'Component Informations'!$R708</f>
        <v>0</v>
      </c>
      <c r="AG2702" s="73">
        <f>'Component Informations'!$S708</f>
        <v>0</v>
      </c>
      <c r="AM2702" t="str">
        <f t="shared" si="85"/>
        <v xml:space="preserve"> </v>
      </c>
    </row>
    <row r="2703" spans="19:39">
      <c r="S2703" s="70">
        <v>703</v>
      </c>
      <c r="T2703" s="73">
        <f>'Product Informations'!$R711</f>
        <v>0</v>
      </c>
      <c r="U2703" s="73">
        <f>'Product Informations'!$S711</f>
        <v>0</v>
      </c>
      <c r="V2703" s="73">
        <f>'Product Informations'!$T711</f>
        <v>0</v>
      </c>
      <c r="AC2703" s="67" t="str">
        <f t="shared" si="84"/>
        <v xml:space="preserve"> </v>
      </c>
      <c r="AD2703" s="70">
        <v>2206</v>
      </c>
      <c r="AE2703">
        <f>'Component Informations'!$Q709</f>
        <v>0</v>
      </c>
      <c r="AF2703">
        <f>'Component Informations'!$R709</f>
        <v>0</v>
      </c>
      <c r="AG2703" s="73">
        <f>'Component Informations'!$S709</f>
        <v>0</v>
      </c>
      <c r="AM2703" t="str">
        <f t="shared" si="85"/>
        <v xml:space="preserve"> </v>
      </c>
    </row>
    <row r="2704" spans="19:39">
      <c r="S2704" s="70">
        <v>704</v>
      </c>
      <c r="T2704" s="73">
        <f>'Product Informations'!$R712</f>
        <v>0</v>
      </c>
      <c r="U2704" s="73">
        <f>'Product Informations'!$S712</f>
        <v>0</v>
      </c>
      <c r="V2704" s="73">
        <f>'Product Informations'!$T712</f>
        <v>0</v>
      </c>
      <c r="AC2704" s="67" t="str">
        <f t="shared" si="84"/>
        <v xml:space="preserve"> </v>
      </c>
      <c r="AD2704" s="70">
        <v>2207</v>
      </c>
      <c r="AE2704">
        <f>'Component Informations'!$Q710</f>
        <v>0</v>
      </c>
      <c r="AF2704">
        <f>'Component Informations'!$R710</f>
        <v>0</v>
      </c>
      <c r="AG2704" s="73">
        <f>'Component Informations'!$S710</f>
        <v>0</v>
      </c>
      <c r="AM2704" t="str">
        <f t="shared" si="85"/>
        <v xml:space="preserve"> </v>
      </c>
    </row>
    <row r="2705" spans="19:39">
      <c r="S2705" s="70">
        <v>705</v>
      </c>
      <c r="T2705" s="73">
        <f>'Product Informations'!$R713</f>
        <v>0</v>
      </c>
      <c r="U2705" s="73">
        <f>'Product Informations'!$S713</f>
        <v>0</v>
      </c>
      <c r="V2705" s="73">
        <f>'Product Informations'!$T713</f>
        <v>0</v>
      </c>
      <c r="AC2705" s="67" t="str">
        <f t="shared" si="84"/>
        <v xml:space="preserve"> </v>
      </c>
      <c r="AD2705" s="70">
        <v>2208</v>
      </c>
      <c r="AE2705">
        <f>'Component Informations'!$Q711</f>
        <v>0</v>
      </c>
      <c r="AF2705">
        <f>'Component Informations'!$R711</f>
        <v>0</v>
      </c>
      <c r="AG2705" s="73">
        <f>'Component Informations'!$S711</f>
        <v>0</v>
      </c>
      <c r="AM2705" t="str">
        <f t="shared" si="85"/>
        <v xml:space="preserve"> </v>
      </c>
    </row>
    <row r="2706" spans="19:39">
      <c r="S2706" s="70">
        <v>706</v>
      </c>
      <c r="T2706" s="73">
        <f>'Product Informations'!$R714</f>
        <v>0</v>
      </c>
      <c r="U2706" s="73">
        <f>'Product Informations'!$S714</f>
        <v>0</v>
      </c>
      <c r="V2706" s="73">
        <f>'Product Informations'!$T714</f>
        <v>0</v>
      </c>
      <c r="AC2706" s="67" t="str">
        <f t="shared" si="84"/>
        <v xml:space="preserve"> </v>
      </c>
      <c r="AD2706" s="70">
        <v>2209</v>
      </c>
      <c r="AE2706">
        <f>'Component Informations'!$Q712</f>
        <v>0</v>
      </c>
      <c r="AF2706">
        <f>'Component Informations'!$R712</f>
        <v>0</v>
      </c>
      <c r="AG2706" s="73">
        <f>'Component Informations'!$S712</f>
        <v>0</v>
      </c>
      <c r="AM2706" t="str">
        <f t="shared" si="85"/>
        <v xml:space="preserve"> </v>
      </c>
    </row>
    <row r="2707" spans="19:39">
      <c r="S2707" s="70">
        <v>707</v>
      </c>
      <c r="T2707" s="73">
        <f>'Product Informations'!$R715</f>
        <v>0</v>
      </c>
      <c r="U2707" s="73">
        <f>'Product Informations'!$S715</f>
        <v>0</v>
      </c>
      <c r="V2707" s="73">
        <f>'Product Informations'!$T715</f>
        <v>0</v>
      </c>
      <c r="AC2707" s="67" t="str">
        <f t="shared" si="84"/>
        <v xml:space="preserve"> </v>
      </c>
      <c r="AD2707" s="70">
        <v>2210</v>
      </c>
      <c r="AE2707">
        <f>'Component Informations'!$Q713</f>
        <v>0</v>
      </c>
      <c r="AF2707">
        <f>'Component Informations'!$R713</f>
        <v>0</v>
      </c>
      <c r="AG2707" s="73">
        <f>'Component Informations'!$S713</f>
        <v>0</v>
      </c>
      <c r="AM2707" t="str">
        <f t="shared" si="85"/>
        <v xml:space="preserve"> </v>
      </c>
    </row>
    <row r="2708" spans="19:39">
      <c r="S2708" s="70">
        <v>708</v>
      </c>
      <c r="T2708" s="73">
        <f>'Product Informations'!$R716</f>
        <v>0</v>
      </c>
      <c r="U2708" s="73">
        <f>'Product Informations'!$S716</f>
        <v>0</v>
      </c>
      <c r="V2708" s="73">
        <f>'Product Informations'!$T716</f>
        <v>0</v>
      </c>
      <c r="AC2708" s="67" t="str">
        <f t="shared" si="84"/>
        <v xml:space="preserve"> </v>
      </c>
      <c r="AD2708" s="70">
        <v>2211</v>
      </c>
      <c r="AE2708">
        <f>'Component Informations'!$Q714</f>
        <v>0</v>
      </c>
      <c r="AF2708">
        <f>'Component Informations'!$R714</f>
        <v>0</v>
      </c>
      <c r="AG2708" s="73">
        <f>'Component Informations'!$S714</f>
        <v>0</v>
      </c>
      <c r="AM2708" t="str">
        <f t="shared" si="85"/>
        <v xml:space="preserve"> </v>
      </c>
    </row>
    <row r="2709" spans="19:39">
      <c r="S2709" s="70">
        <v>709</v>
      </c>
      <c r="T2709" s="73">
        <f>'Product Informations'!$R717</f>
        <v>0</v>
      </c>
      <c r="U2709" s="73">
        <f>'Product Informations'!$S717</f>
        <v>0</v>
      </c>
      <c r="V2709" s="73">
        <f>'Product Informations'!$T717</f>
        <v>0</v>
      </c>
      <c r="AC2709" s="67" t="str">
        <f t="shared" si="84"/>
        <v xml:space="preserve"> </v>
      </c>
      <c r="AD2709" s="70">
        <v>2212</v>
      </c>
      <c r="AE2709">
        <f>'Component Informations'!$Q715</f>
        <v>0</v>
      </c>
      <c r="AF2709">
        <f>'Component Informations'!$R715</f>
        <v>0</v>
      </c>
      <c r="AG2709" s="73">
        <f>'Component Informations'!$S715</f>
        <v>0</v>
      </c>
      <c r="AM2709" t="str">
        <f t="shared" si="85"/>
        <v xml:space="preserve"> </v>
      </c>
    </row>
    <row r="2710" spans="19:39">
      <c r="S2710" s="70">
        <v>710</v>
      </c>
      <c r="T2710" s="73">
        <f>'Product Informations'!$R718</f>
        <v>0</v>
      </c>
      <c r="U2710" s="73">
        <f>'Product Informations'!$S718</f>
        <v>0</v>
      </c>
      <c r="V2710" s="73">
        <f>'Product Informations'!$T718</f>
        <v>0</v>
      </c>
      <c r="AC2710" s="67" t="str">
        <f t="shared" si="84"/>
        <v xml:space="preserve"> </v>
      </c>
      <c r="AD2710" s="70">
        <v>2213</v>
      </c>
      <c r="AE2710">
        <f>'Component Informations'!$Q716</f>
        <v>0</v>
      </c>
      <c r="AF2710">
        <f>'Component Informations'!$R716</f>
        <v>0</v>
      </c>
      <c r="AG2710" s="73">
        <f>'Component Informations'!$S716</f>
        <v>0</v>
      </c>
      <c r="AM2710" t="str">
        <f t="shared" si="85"/>
        <v xml:space="preserve"> </v>
      </c>
    </row>
    <row r="2711" spans="19:39">
      <c r="S2711" s="70">
        <v>711</v>
      </c>
      <c r="T2711" s="73">
        <f>'Product Informations'!$R719</f>
        <v>0</v>
      </c>
      <c r="U2711" s="73">
        <f>'Product Informations'!$S719</f>
        <v>0</v>
      </c>
      <c r="V2711" s="73">
        <f>'Product Informations'!$T719</f>
        <v>0</v>
      </c>
      <c r="AC2711" s="67" t="str">
        <f t="shared" si="84"/>
        <v xml:space="preserve"> </v>
      </c>
      <c r="AD2711" s="70">
        <v>2214</v>
      </c>
      <c r="AE2711">
        <f>'Component Informations'!$Q717</f>
        <v>0</v>
      </c>
      <c r="AF2711">
        <f>'Component Informations'!$R717</f>
        <v>0</v>
      </c>
      <c r="AG2711" s="73">
        <f>'Component Informations'!$S717</f>
        <v>0</v>
      </c>
      <c r="AM2711" t="str">
        <f t="shared" si="85"/>
        <v xml:space="preserve"> </v>
      </c>
    </row>
    <row r="2712" spans="19:39">
      <c r="S2712" s="70">
        <v>712</v>
      </c>
      <c r="T2712" s="73">
        <f>'Product Informations'!$R720</f>
        <v>0</v>
      </c>
      <c r="U2712" s="73">
        <f>'Product Informations'!$S720</f>
        <v>0</v>
      </c>
      <c r="V2712" s="73">
        <f>'Product Informations'!$T720</f>
        <v>0</v>
      </c>
      <c r="AC2712" s="67" t="str">
        <f t="shared" si="84"/>
        <v xml:space="preserve"> </v>
      </c>
      <c r="AD2712" s="70">
        <v>2215</v>
      </c>
      <c r="AE2712">
        <f>'Component Informations'!$Q718</f>
        <v>0</v>
      </c>
      <c r="AF2712">
        <f>'Component Informations'!$R718</f>
        <v>0</v>
      </c>
      <c r="AG2712" s="73">
        <f>'Component Informations'!$S718</f>
        <v>0</v>
      </c>
      <c r="AM2712" t="str">
        <f t="shared" si="85"/>
        <v xml:space="preserve"> </v>
      </c>
    </row>
    <row r="2713" spans="19:39">
      <c r="S2713" s="70">
        <v>713</v>
      </c>
      <c r="T2713" s="73">
        <f>'Product Informations'!$R721</f>
        <v>0</v>
      </c>
      <c r="U2713" s="73">
        <f>'Product Informations'!$S721</f>
        <v>0</v>
      </c>
      <c r="V2713" s="73">
        <f>'Product Informations'!$T721</f>
        <v>0</v>
      </c>
      <c r="AC2713" s="67" t="str">
        <f t="shared" si="84"/>
        <v xml:space="preserve"> </v>
      </c>
      <c r="AD2713" s="70">
        <v>2216</v>
      </c>
      <c r="AE2713">
        <f>'Component Informations'!$Q719</f>
        <v>0</v>
      </c>
      <c r="AF2713">
        <f>'Component Informations'!$R719</f>
        <v>0</v>
      </c>
      <c r="AG2713" s="73">
        <f>'Component Informations'!$S719</f>
        <v>0</v>
      </c>
      <c r="AM2713" t="str">
        <f t="shared" si="85"/>
        <v xml:space="preserve"> </v>
      </c>
    </row>
    <row r="2714" spans="19:39">
      <c r="S2714" s="70">
        <v>714</v>
      </c>
      <c r="T2714" s="73">
        <f>'Product Informations'!$R722</f>
        <v>0</v>
      </c>
      <c r="U2714" s="73">
        <f>'Product Informations'!$S722</f>
        <v>0</v>
      </c>
      <c r="V2714" s="73">
        <f>'Product Informations'!$T722</f>
        <v>0</v>
      </c>
      <c r="AC2714" s="67" t="str">
        <f t="shared" si="84"/>
        <v xml:space="preserve"> </v>
      </c>
      <c r="AD2714" s="70">
        <v>2217</v>
      </c>
      <c r="AE2714">
        <f>'Component Informations'!$Q720</f>
        <v>0</v>
      </c>
      <c r="AF2714">
        <f>'Component Informations'!$R720</f>
        <v>0</v>
      </c>
      <c r="AG2714" s="73">
        <f>'Component Informations'!$S720</f>
        <v>0</v>
      </c>
      <c r="AM2714" t="str">
        <f t="shared" si="85"/>
        <v xml:space="preserve"> </v>
      </c>
    </row>
    <row r="2715" spans="19:39">
      <c r="S2715" s="70">
        <v>715</v>
      </c>
      <c r="T2715" s="73">
        <f>'Product Informations'!$R723</f>
        <v>0</v>
      </c>
      <c r="U2715" s="73">
        <f>'Product Informations'!$S723</f>
        <v>0</v>
      </c>
      <c r="V2715" s="73">
        <f>'Product Informations'!$T723</f>
        <v>0</v>
      </c>
      <c r="AC2715" s="67" t="str">
        <f t="shared" si="84"/>
        <v xml:space="preserve"> </v>
      </c>
      <c r="AD2715" s="70">
        <v>2218</v>
      </c>
      <c r="AE2715">
        <f>'Component Informations'!$Q721</f>
        <v>0</v>
      </c>
      <c r="AF2715">
        <f>'Component Informations'!$R721</f>
        <v>0</v>
      </c>
      <c r="AG2715" s="73">
        <f>'Component Informations'!$S721</f>
        <v>0</v>
      </c>
      <c r="AM2715" t="str">
        <f t="shared" si="85"/>
        <v xml:space="preserve"> </v>
      </c>
    </row>
    <row r="2716" spans="19:39">
      <c r="S2716" s="70">
        <v>716</v>
      </c>
      <c r="T2716" s="73">
        <f>'Product Informations'!$R724</f>
        <v>0</v>
      </c>
      <c r="U2716" s="73">
        <f>'Product Informations'!$S724</f>
        <v>0</v>
      </c>
      <c r="V2716" s="73">
        <f>'Product Informations'!$T724</f>
        <v>0</v>
      </c>
      <c r="AC2716" s="67" t="str">
        <f t="shared" si="84"/>
        <v xml:space="preserve"> </v>
      </c>
      <c r="AD2716" s="70">
        <v>2219</v>
      </c>
      <c r="AE2716">
        <f>'Component Informations'!$Q722</f>
        <v>0</v>
      </c>
      <c r="AF2716">
        <f>'Component Informations'!$R722</f>
        <v>0</v>
      </c>
      <c r="AG2716" s="73">
        <f>'Component Informations'!$S722</f>
        <v>0</v>
      </c>
      <c r="AM2716" t="str">
        <f t="shared" si="85"/>
        <v xml:space="preserve"> </v>
      </c>
    </row>
    <row r="2717" spans="19:39">
      <c r="S2717" s="70">
        <v>717</v>
      </c>
      <c r="T2717" s="73">
        <f>'Product Informations'!$R725</f>
        <v>0</v>
      </c>
      <c r="U2717" s="73">
        <f>'Product Informations'!$S725</f>
        <v>0</v>
      </c>
      <c r="V2717" s="73">
        <f>'Product Informations'!$T725</f>
        <v>0</v>
      </c>
      <c r="AC2717" s="67" t="str">
        <f t="shared" si="84"/>
        <v xml:space="preserve"> </v>
      </c>
      <c r="AD2717" s="70">
        <v>2220</v>
      </c>
      <c r="AE2717">
        <f>'Component Informations'!$Q723</f>
        <v>0</v>
      </c>
      <c r="AF2717">
        <f>'Component Informations'!$R723</f>
        <v>0</v>
      </c>
      <c r="AG2717" s="73">
        <f>'Component Informations'!$S723</f>
        <v>0</v>
      </c>
      <c r="AM2717" t="str">
        <f t="shared" si="85"/>
        <v xml:space="preserve"> </v>
      </c>
    </row>
    <row r="2718" spans="19:39">
      <c r="S2718" s="70">
        <v>718</v>
      </c>
      <c r="T2718" s="73">
        <f>'Product Informations'!$R726</f>
        <v>0</v>
      </c>
      <c r="U2718" s="73">
        <f>'Product Informations'!$S726</f>
        <v>0</v>
      </c>
      <c r="V2718" s="73">
        <f>'Product Informations'!$T726</f>
        <v>0</v>
      </c>
      <c r="AC2718" s="67" t="str">
        <f t="shared" si="84"/>
        <v xml:space="preserve"> </v>
      </c>
      <c r="AD2718" s="70">
        <v>2221</v>
      </c>
      <c r="AE2718">
        <f>'Component Informations'!$Q724</f>
        <v>0</v>
      </c>
      <c r="AF2718">
        <f>'Component Informations'!$R724</f>
        <v>0</v>
      </c>
      <c r="AG2718" s="73">
        <f>'Component Informations'!$S724</f>
        <v>0</v>
      </c>
      <c r="AM2718" t="str">
        <f t="shared" si="85"/>
        <v xml:space="preserve"> </v>
      </c>
    </row>
    <row r="2719" spans="19:39">
      <c r="S2719" s="70">
        <v>719</v>
      </c>
      <c r="T2719" s="73">
        <f>'Product Informations'!$R727</f>
        <v>0</v>
      </c>
      <c r="U2719" s="73">
        <f>'Product Informations'!$S727</f>
        <v>0</v>
      </c>
      <c r="V2719" s="73">
        <f>'Product Informations'!$T727</f>
        <v>0</v>
      </c>
      <c r="AC2719" s="67" t="str">
        <f t="shared" si="84"/>
        <v xml:space="preserve"> </v>
      </c>
      <c r="AD2719" s="70">
        <v>2222</v>
      </c>
      <c r="AE2719">
        <f>'Component Informations'!$Q725</f>
        <v>0</v>
      </c>
      <c r="AF2719">
        <f>'Component Informations'!$R725</f>
        <v>0</v>
      </c>
      <c r="AG2719" s="73">
        <f>'Component Informations'!$S725</f>
        <v>0</v>
      </c>
      <c r="AM2719" t="str">
        <f t="shared" si="85"/>
        <v xml:space="preserve"> </v>
      </c>
    </row>
    <row r="2720" spans="19:39">
      <c r="S2720" s="70">
        <v>720</v>
      </c>
      <c r="T2720" s="73">
        <f>'Product Informations'!$R728</f>
        <v>0</v>
      </c>
      <c r="U2720" s="73">
        <f>'Product Informations'!$S728</f>
        <v>0</v>
      </c>
      <c r="V2720" s="73">
        <f>'Product Informations'!$T728</f>
        <v>0</v>
      </c>
      <c r="AC2720" s="67" t="str">
        <f t="shared" si="84"/>
        <v xml:space="preserve"> </v>
      </c>
      <c r="AD2720" s="70">
        <v>2223</v>
      </c>
      <c r="AE2720">
        <f>'Component Informations'!$Q726</f>
        <v>0</v>
      </c>
      <c r="AF2720">
        <f>'Component Informations'!$R726</f>
        <v>0</v>
      </c>
      <c r="AG2720" s="73">
        <f>'Component Informations'!$S726</f>
        <v>0</v>
      </c>
      <c r="AM2720" t="str">
        <f t="shared" si="85"/>
        <v xml:space="preserve"> </v>
      </c>
    </row>
    <row r="2721" spans="19:39">
      <c r="S2721" s="70">
        <v>721</v>
      </c>
      <c r="T2721" s="73">
        <f>'Product Informations'!$R729</f>
        <v>0</v>
      </c>
      <c r="U2721" s="73">
        <f>'Product Informations'!$S729</f>
        <v>0</v>
      </c>
      <c r="V2721" s="73">
        <f>'Product Informations'!$T729</f>
        <v>0</v>
      </c>
      <c r="AC2721" s="67" t="str">
        <f t="shared" si="84"/>
        <v xml:space="preserve"> </v>
      </c>
      <c r="AD2721" s="70">
        <v>2224</v>
      </c>
      <c r="AE2721">
        <f>'Component Informations'!$Q727</f>
        <v>0</v>
      </c>
      <c r="AF2721">
        <f>'Component Informations'!$R727</f>
        <v>0</v>
      </c>
      <c r="AG2721" s="73">
        <f>'Component Informations'!$S727</f>
        <v>0</v>
      </c>
      <c r="AM2721" t="str">
        <f t="shared" si="85"/>
        <v xml:space="preserve"> </v>
      </c>
    </row>
    <row r="2722" spans="19:39">
      <c r="S2722" s="70">
        <v>722</v>
      </c>
      <c r="T2722" s="73">
        <f>'Product Informations'!$R730</f>
        <v>0</v>
      </c>
      <c r="U2722" s="73">
        <f>'Product Informations'!$S730</f>
        <v>0</v>
      </c>
      <c r="V2722" s="73">
        <f>'Product Informations'!$T730</f>
        <v>0</v>
      </c>
      <c r="AC2722" s="67" t="str">
        <f t="shared" si="84"/>
        <v xml:space="preserve"> </v>
      </c>
      <c r="AD2722" s="70">
        <v>2225</v>
      </c>
      <c r="AE2722">
        <f>'Component Informations'!$Q728</f>
        <v>0</v>
      </c>
      <c r="AF2722">
        <f>'Component Informations'!$R728</f>
        <v>0</v>
      </c>
      <c r="AG2722" s="73">
        <f>'Component Informations'!$S728</f>
        <v>0</v>
      </c>
      <c r="AM2722" t="str">
        <f t="shared" si="85"/>
        <v xml:space="preserve"> </v>
      </c>
    </row>
    <row r="2723" spans="19:39">
      <c r="S2723" s="70">
        <v>723</v>
      </c>
      <c r="T2723" s="73">
        <f>'Product Informations'!$R731</f>
        <v>0</v>
      </c>
      <c r="U2723" s="73">
        <f>'Product Informations'!$S731</f>
        <v>0</v>
      </c>
      <c r="V2723" s="73">
        <f>'Product Informations'!$T731</f>
        <v>0</v>
      </c>
      <c r="AC2723" s="67" t="str">
        <f t="shared" si="84"/>
        <v xml:space="preserve"> </v>
      </c>
      <c r="AD2723" s="70">
        <v>2226</v>
      </c>
      <c r="AE2723">
        <f>'Component Informations'!$Q729</f>
        <v>0</v>
      </c>
      <c r="AF2723">
        <f>'Component Informations'!$R729</f>
        <v>0</v>
      </c>
      <c r="AG2723" s="73">
        <f>'Component Informations'!$S729</f>
        <v>0</v>
      </c>
      <c r="AM2723" t="str">
        <f t="shared" si="85"/>
        <v xml:space="preserve"> </v>
      </c>
    </row>
    <row r="2724" spans="19:39">
      <c r="S2724" s="70">
        <v>724</v>
      </c>
      <c r="T2724" s="73">
        <f>'Product Informations'!$R732</f>
        <v>0</v>
      </c>
      <c r="U2724" s="73">
        <f>'Product Informations'!$S732</f>
        <v>0</v>
      </c>
      <c r="V2724" s="73">
        <f>'Product Informations'!$T732</f>
        <v>0</v>
      </c>
      <c r="AC2724" s="67" t="str">
        <f t="shared" si="84"/>
        <v xml:space="preserve"> </v>
      </c>
      <c r="AD2724" s="70">
        <v>2227</v>
      </c>
      <c r="AE2724">
        <f>'Component Informations'!$Q730</f>
        <v>0</v>
      </c>
      <c r="AF2724">
        <f>'Component Informations'!$R730</f>
        <v>0</v>
      </c>
      <c r="AG2724" s="73">
        <f>'Component Informations'!$S730</f>
        <v>0</v>
      </c>
      <c r="AM2724" t="str">
        <f t="shared" si="85"/>
        <v xml:space="preserve"> </v>
      </c>
    </row>
    <row r="2725" spans="19:39">
      <c r="S2725" s="70">
        <v>725</v>
      </c>
      <c r="T2725" s="73">
        <f>'Product Informations'!$R733</f>
        <v>0</v>
      </c>
      <c r="U2725" s="73">
        <f>'Product Informations'!$S733</f>
        <v>0</v>
      </c>
      <c r="V2725" s="73">
        <f>'Product Informations'!$T733</f>
        <v>0</v>
      </c>
      <c r="AC2725" s="67" t="str">
        <f t="shared" si="84"/>
        <v xml:space="preserve"> </v>
      </c>
      <c r="AD2725" s="70">
        <v>2228</v>
      </c>
      <c r="AE2725">
        <f>'Component Informations'!$Q731</f>
        <v>0</v>
      </c>
      <c r="AF2725">
        <f>'Component Informations'!$R731</f>
        <v>0</v>
      </c>
      <c r="AG2725" s="73">
        <f>'Component Informations'!$S731</f>
        <v>0</v>
      </c>
      <c r="AM2725" t="str">
        <f t="shared" si="85"/>
        <v xml:space="preserve"> </v>
      </c>
    </row>
    <row r="2726" spans="19:39">
      <c r="S2726" s="70">
        <v>726</v>
      </c>
      <c r="T2726" s="73">
        <f>'Product Informations'!$R734</f>
        <v>0</v>
      </c>
      <c r="U2726" s="73">
        <f>'Product Informations'!$S734</f>
        <v>0</v>
      </c>
      <c r="V2726" s="73">
        <f>'Product Informations'!$T734</f>
        <v>0</v>
      </c>
      <c r="AC2726" s="67" t="str">
        <f t="shared" si="84"/>
        <v xml:space="preserve"> </v>
      </c>
      <c r="AD2726" s="70">
        <v>2229</v>
      </c>
      <c r="AE2726">
        <f>'Component Informations'!$Q732</f>
        <v>0</v>
      </c>
      <c r="AF2726">
        <f>'Component Informations'!$R732</f>
        <v>0</v>
      </c>
      <c r="AG2726" s="73">
        <f>'Component Informations'!$S732</f>
        <v>0</v>
      </c>
      <c r="AM2726" t="str">
        <f t="shared" si="85"/>
        <v xml:space="preserve"> </v>
      </c>
    </row>
    <row r="2727" spans="19:39">
      <c r="S2727" s="70">
        <v>727</v>
      </c>
      <c r="T2727" s="73">
        <f>'Product Informations'!$R735</f>
        <v>0</v>
      </c>
      <c r="U2727" s="73">
        <f>'Product Informations'!$S735</f>
        <v>0</v>
      </c>
      <c r="V2727" s="73">
        <f>'Product Informations'!$T735</f>
        <v>0</v>
      </c>
      <c r="AC2727" s="67" t="str">
        <f t="shared" si="84"/>
        <v xml:space="preserve"> </v>
      </c>
      <c r="AD2727" s="70">
        <v>2230</v>
      </c>
      <c r="AE2727">
        <f>'Component Informations'!$Q733</f>
        <v>0</v>
      </c>
      <c r="AF2727">
        <f>'Component Informations'!$R733</f>
        <v>0</v>
      </c>
      <c r="AG2727" s="73">
        <f>'Component Informations'!$S733</f>
        <v>0</v>
      </c>
      <c r="AM2727" t="str">
        <f t="shared" si="85"/>
        <v xml:space="preserve"> </v>
      </c>
    </row>
    <row r="2728" spans="19:39">
      <c r="S2728" s="70">
        <v>728</v>
      </c>
      <c r="T2728" s="73">
        <f>'Product Informations'!$R736</f>
        <v>0</v>
      </c>
      <c r="U2728" s="73">
        <f>'Product Informations'!$S736</f>
        <v>0</v>
      </c>
      <c r="V2728" s="73">
        <f>'Product Informations'!$T736</f>
        <v>0</v>
      </c>
      <c r="AC2728" s="67" t="str">
        <f t="shared" si="84"/>
        <v xml:space="preserve"> </v>
      </c>
      <c r="AD2728" s="70">
        <v>2231</v>
      </c>
      <c r="AE2728">
        <f>'Component Informations'!$Q734</f>
        <v>0</v>
      </c>
      <c r="AF2728">
        <f>'Component Informations'!$R734</f>
        <v>0</v>
      </c>
      <c r="AG2728" s="73">
        <f>'Component Informations'!$S734</f>
        <v>0</v>
      </c>
      <c r="AM2728" t="str">
        <f t="shared" si="85"/>
        <v xml:space="preserve"> </v>
      </c>
    </row>
    <row r="2729" spans="19:39">
      <c r="S2729" s="70">
        <v>729</v>
      </c>
      <c r="T2729" s="73">
        <f>'Product Informations'!$R737</f>
        <v>0</v>
      </c>
      <c r="U2729" s="73">
        <f>'Product Informations'!$S737</f>
        <v>0</v>
      </c>
      <c r="V2729" s="73">
        <f>'Product Informations'!$T737</f>
        <v>0</v>
      </c>
      <c r="AC2729" s="67" t="str">
        <f t="shared" si="84"/>
        <v xml:space="preserve"> </v>
      </c>
      <c r="AD2729" s="70">
        <v>2232</v>
      </c>
      <c r="AE2729">
        <f>'Component Informations'!$Q735</f>
        <v>0</v>
      </c>
      <c r="AF2729">
        <f>'Component Informations'!$R735</f>
        <v>0</v>
      </c>
      <c r="AG2729" s="73">
        <f>'Component Informations'!$S735</f>
        <v>0</v>
      </c>
      <c r="AM2729" t="str">
        <f t="shared" si="85"/>
        <v xml:space="preserve"> </v>
      </c>
    </row>
    <row r="2730" spans="19:39">
      <c r="S2730" s="70">
        <v>730</v>
      </c>
      <c r="T2730" s="73">
        <f>'Product Informations'!$R738</f>
        <v>0</v>
      </c>
      <c r="U2730" s="73">
        <f>'Product Informations'!$S738</f>
        <v>0</v>
      </c>
      <c r="V2730" s="73">
        <f>'Product Informations'!$T738</f>
        <v>0</v>
      </c>
      <c r="AC2730" s="67" t="str">
        <f t="shared" si="84"/>
        <v xml:space="preserve"> </v>
      </c>
      <c r="AD2730" s="70">
        <v>2233</v>
      </c>
      <c r="AE2730">
        <f>'Component Informations'!$Q736</f>
        <v>0</v>
      </c>
      <c r="AF2730">
        <f>'Component Informations'!$R736</f>
        <v>0</v>
      </c>
      <c r="AG2730" s="73">
        <f>'Component Informations'!$S736</f>
        <v>0</v>
      </c>
      <c r="AM2730" t="str">
        <f t="shared" si="85"/>
        <v xml:space="preserve"> </v>
      </c>
    </row>
    <row r="2731" spans="19:39">
      <c r="S2731" s="70">
        <v>731</v>
      </c>
      <c r="T2731" s="73">
        <f>'Product Informations'!$R739</f>
        <v>0</v>
      </c>
      <c r="U2731" s="73">
        <f>'Product Informations'!$S739</f>
        <v>0</v>
      </c>
      <c r="V2731" s="73">
        <f>'Product Informations'!$T739</f>
        <v>0</v>
      </c>
      <c r="AC2731" s="67" t="str">
        <f t="shared" si="84"/>
        <v xml:space="preserve"> </v>
      </c>
      <c r="AD2731" s="70">
        <v>2234</v>
      </c>
      <c r="AE2731">
        <f>'Component Informations'!$Q737</f>
        <v>0</v>
      </c>
      <c r="AF2731">
        <f>'Component Informations'!$R737</f>
        <v>0</v>
      </c>
      <c r="AG2731" s="73">
        <f>'Component Informations'!$S737</f>
        <v>0</v>
      </c>
      <c r="AM2731" t="str">
        <f t="shared" si="85"/>
        <v xml:space="preserve"> </v>
      </c>
    </row>
    <row r="2732" spans="19:39">
      <c r="S2732" s="70">
        <v>732</v>
      </c>
      <c r="T2732" s="73">
        <f>'Product Informations'!$R740</f>
        <v>0</v>
      </c>
      <c r="U2732" s="73">
        <f>'Product Informations'!$S740</f>
        <v>0</v>
      </c>
      <c r="V2732" s="73">
        <f>'Product Informations'!$T740</f>
        <v>0</v>
      </c>
      <c r="AC2732" s="67" t="str">
        <f t="shared" si="84"/>
        <v xml:space="preserve"> </v>
      </c>
      <c r="AD2732" s="70">
        <v>2235</v>
      </c>
      <c r="AE2732">
        <f>'Component Informations'!$Q738</f>
        <v>0</v>
      </c>
      <c r="AF2732">
        <f>'Component Informations'!$R738</f>
        <v>0</v>
      </c>
      <c r="AG2732" s="73">
        <f>'Component Informations'!$S738</f>
        <v>0</v>
      </c>
      <c r="AM2732" t="str">
        <f t="shared" si="85"/>
        <v xml:space="preserve"> </v>
      </c>
    </row>
    <row r="2733" spans="19:39">
      <c r="S2733" s="70">
        <v>733</v>
      </c>
      <c r="T2733" s="73">
        <f>'Product Informations'!$R741</f>
        <v>0</v>
      </c>
      <c r="U2733" s="73">
        <f>'Product Informations'!$S741</f>
        <v>0</v>
      </c>
      <c r="V2733" s="73">
        <f>'Product Informations'!$T741</f>
        <v>0</v>
      </c>
      <c r="AC2733" s="67" t="str">
        <f t="shared" si="84"/>
        <v xml:space="preserve"> </v>
      </c>
      <c r="AD2733" s="70">
        <v>2236</v>
      </c>
      <c r="AE2733">
        <f>'Component Informations'!$Q739</f>
        <v>0</v>
      </c>
      <c r="AF2733">
        <f>'Component Informations'!$R739</f>
        <v>0</v>
      </c>
      <c r="AG2733" s="73">
        <f>'Component Informations'!$S739</f>
        <v>0</v>
      </c>
      <c r="AM2733" t="str">
        <f t="shared" si="85"/>
        <v xml:space="preserve"> </v>
      </c>
    </row>
    <row r="2734" spans="19:39">
      <c r="S2734" s="70">
        <v>734</v>
      </c>
      <c r="T2734" s="73">
        <f>'Product Informations'!$R742</f>
        <v>0</v>
      </c>
      <c r="U2734" s="73">
        <f>'Product Informations'!$S742</f>
        <v>0</v>
      </c>
      <c r="V2734" s="73">
        <f>'Product Informations'!$T742</f>
        <v>0</v>
      </c>
      <c r="AC2734" s="67" t="str">
        <f t="shared" si="84"/>
        <v xml:space="preserve"> </v>
      </c>
      <c r="AD2734" s="70">
        <v>2237</v>
      </c>
      <c r="AE2734">
        <f>'Component Informations'!$Q740</f>
        <v>0</v>
      </c>
      <c r="AF2734">
        <f>'Component Informations'!$R740</f>
        <v>0</v>
      </c>
      <c r="AG2734" s="73">
        <f>'Component Informations'!$S740</f>
        <v>0</v>
      </c>
      <c r="AM2734" t="str">
        <f t="shared" si="85"/>
        <v xml:space="preserve"> </v>
      </c>
    </row>
    <row r="2735" spans="19:39">
      <c r="S2735" s="70">
        <v>735</v>
      </c>
      <c r="T2735" s="73">
        <f>'Product Informations'!$R743</f>
        <v>0</v>
      </c>
      <c r="U2735" s="73">
        <f>'Product Informations'!$S743</f>
        <v>0</v>
      </c>
      <c r="V2735" s="73">
        <f>'Product Informations'!$T743</f>
        <v>0</v>
      </c>
      <c r="AC2735" s="67" t="str">
        <f t="shared" si="84"/>
        <v xml:space="preserve"> </v>
      </c>
      <c r="AD2735" s="70">
        <v>2238</v>
      </c>
      <c r="AE2735">
        <f>'Component Informations'!$Q741</f>
        <v>0</v>
      </c>
      <c r="AF2735">
        <f>'Component Informations'!$R741</f>
        <v>0</v>
      </c>
      <c r="AG2735" s="73">
        <f>'Component Informations'!$S741</f>
        <v>0</v>
      </c>
      <c r="AM2735" t="str">
        <f t="shared" si="85"/>
        <v xml:space="preserve"> </v>
      </c>
    </row>
    <row r="2736" spans="19:39">
      <c r="S2736" s="70">
        <v>736</v>
      </c>
      <c r="T2736" s="73">
        <f>'Product Informations'!$R744</f>
        <v>0</v>
      </c>
      <c r="U2736" s="73">
        <f>'Product Informations'!$S744</f>
        <v>0</v>
      </c>
      <c r="V2736" s="73">
        <f>'Product Informations'!$T744</f>
        <v>0</v>
      </c>
      <c r="AC2736" s="67" t="str">
        <f t="shared" si="84"/>
        <v xml:space="preserve"> </v>
      </c>
      <c r="AD2736" s="70">
        <v>2239</v>
      </c>
      <c r="AE2736">
        <f>'Component Informations'!$Q742</f>
        <v>0</v>
      </c>
      <c r="AF2736">
        <f>'Component Informations'!$R742</f>
        <v>0</v>
      </c>
      <c r="AG2736" s="73">
        <f>'Component Informations'!$S742</f>
        <v>0</v>
      </c>
      <c r="AM2736" t="str">
        <f t="shared" si="85"/>
        <v xml:space="preserve"> </v>
      </c>
    </row>
    <row r="2737" spans="19:39">
      <c r="S2737" s="70">
        <v>737</v>
      </c>
      <c r="T2737" s="73">
        <f>'Product Informations'!$R745</f>
        <v>0</v>
      </c>
      <c r="U2737" s="73">
        <f>'Product Informations'!$S745</f>
        <v>0</v>
      </c>
      <c r="V2737" s="73">
        <f>'Product Informations'!$T745</f>
        <v>0</v>
      </c>
      <c r="AC2737" s="67" t="str">
        <f t="shared" si="84"/>
        <v xml:space="preserve"> </v>
      </c>
      <c r="AD2737" s="70">
        <v>2240</v>
      </c>
      <c r="AE2737">
        <f>'Component Informations'!$Q743</f>
        <v>0</v>
      </c>
      <c r="AF2737">
        <f>'Component Informations'!$R743</f>
        <v>0</v>
      </c>
      <c r="AG2737" s="73">
        <f>'Component Informations'!$S743</f>
        <v>0</v>
      </c>
      <c r="AM2737" t="str">
        <f t="shared" si="85"/>
        <v xml:space="preserve"> </v>
      </c>
    </row>
    <row r="2738" spans="19:39">
      <c r="S2738" s="70">
        <v>738</v>
      </c>
      <c r="T2738" s="73">
        <f>'Product Informations'!$R746</f>
        <v>0</v>
      </c>
      <c r="U2738" s="73">
        <f>'Product Informations'!$S746</f>
        <v>0</v>
      </c>
      <c r="V2738" s="73">
        <f>'Product Informations'!$T746</f>
        <v>0</v>
      </c>
      <c r="AC2738" s="67" t="str">
        <f t="shared" si="84"/>
        <v xml:space="preserve"> </v>
      </c>
      <c r="AD2738" s="70">
        <v>2241</v>
      </c>
      <c r="AE2738">
        <f>'Component Informations'!$Q744</f>
        <v>0</v>
      </c>
      <c r="AF2738">
        <f>'Component Informations'!$R744</f>
        <v>0</v>
      </c>
      <c r="AG2738" s="73">
        <f>'Component Informations'!$S744</f>
        <v>0</v>
      </c>
      <c r="AM2738" t="str">
        <f t="shared" si="85"/>
        <v xml:space="preserve"> </v>
      </c>
    </row>
    <row r="2739" spans="19:39">
      <c r="S2739" s="70">
        <v>739</v>
      </c>
      <c r="T2739" s="73">
        <f>'Product Informations'!$R747</f>
        <v>0</v>
      </c>
      <c r="U2739" s="73">
        <f>'Product Informations'!$S747</f>
        <v>0</v>
      </c>
      <c r="V2739" s="73">
        <f>'Product Informations'!$T747</f>
        <v>0</v>
      </c>
      <c r="AC2739" s="67" t="str">
        <f t="shared" si="84"/>
        <v xml:space="preserve"> </v>
      </c>
      <c r="AD2739" s="70">
        <v>2242</v>
      </c>
      <c r="AE2739">
        <f>'Component Informations'!$Q745</f>
        <v>0</v>
      </c>
      <c r="AF2739">
        <f>'Component Informations'!$R745</f>
        <v>0</v>
      </c>
      <c r="AG2739" s="73">
        <f>'Component Informations'!$S745</f>
        <v>0</v>
      </c>
      <c r="AM2739" t="str">
        <f t="shared" si="85"/>
        <v xml:space="preserve"> </v>
      </c>
    </row>
    <row r="2740" spans="19:39">
      <c r="S2740" s="70">
        <v>740</v>
      </c>
      <c r="T2740" s="73">
        <f>'Product Informations'!$R748</f>
        <v>0</v>
      </c>
      <c r="U2740" s="73">
        <f>'Product Informations'!$S748</f>
        <v>0</v>
      </c>
      <c r="V2740" s="73">
        <f>'Product Informations'!$T748</f>
        <v>0</v>
      </c>
      <c r="AC2740" s="67" t="str">
        <f t="shared" si="84"/>
        <v xml:space="preserve"> </v>
      </c>
      <c r="AD2740" s="70">
        <v>2243</v>
      </c>
      <c r="AE2740">
        <f>'Component Informations'!$Q746</f>
        <v>0</v>
      </c>
      <c r="AF2740">
        <f>'Component Informations'!$R746</f>
        <v>0</v>
      </c>
      <c r="AG2740" s="73">
        <f>'Component Informations'!$S746</f>
        <v>0</v>
      </c>
      <c r="AM2740" t="str">
        <f t="shared" si="85"/>
        <v xml:space="preserve"> </v>
      </c>
    </row>
    <row r="2741" spans="19:39">
      <c r="S2741" s="70">
        <v>741</v>
      </c>
      <c r="T2741" s="73">
        <f>'Product Informations'!$R749</f>
        <v>0</v>
      </c>
      <c r="U2741" s="73">
        <f>'Product Informations'!$S749</f>
        <v>0</v>
      </c>
      <c r="V2741" s="73">
        <f>'Product Informations'!$T749</f>
        <v>0</v>
      </c>
      <c r="AC2741" s="67" t="str">
        <f t="shared" si="84"/>
        <v xml:space="preserve"> </v>
      </c>
      <c r="AD2741" s="70">
        <v>2244</v>
      </c>
      <c r="AE2741">
        <f>'Component Informations'!$Q747</f>
        <v>0</v>
      </c>
      <c r="AF2741">
        <f>'Component Informations'!$R747</f>
        <v>0</v>
      </c>
      <c r="AG2741" s="73">
        <f>'Component Informations'!$S747</f>
        <v>0</v>
      </c>
      <c r="AM2741" t="str">
        <f t="shared" si="85"/>
        <v xml:space="preserve"> </v>
      </c>
    </row>
    <row r="2742" spans="19:39">
      <c r="S2742" s="70">
        <v>742</v>
      </c>
      <c r="T2742" s="73">
        <f>'Product Informations'!$R750</f>
        <v>0</v>
      </c>
      <c r="U2742" s="73">
        <f>'Product Informations'!$S750</f>
        <v>0</v>
      </c>
      <c r="V2742" s="73">
        <f>'Product Informations'!$T750</f>
        <v>0</v>
      </c>
      <c r="AC2742" s="67" t="str">
        <f t="shared" si="84"/>
        <v xml:space="preserve"> </v>
      </c>
      <c r="AD2742" s="70">
        <v>2245</v>
      </c>
      <c r="AE2742">
        <f>'Component Informations'!$Q748</f>
        <v>0</v>
      </c>
      <c r="AF2742">
        <f>'Component Informations'!$R748</f>
        <v>0</v>
      </c>
      <c r="AG2742" s="73">
        <f>'Component Informations'!$S748</f>
        <v>0</v>
      </c>
      <c r="AM2742" t="str">
        <f t="shared" si="85"/>
        <v xml:space="preserve"> </v>
      </c>
    </row>
    <row r="2743" spans="19:39">
      <c r="S2743" s="70">
        <v>743</v>
      </c>
      <c r="T2743" s="73">
        <f>'Product Informations'!$R751</f>
        <v>0</v>
      </c>
      <c r="U2743" s="73">
        <f>'Product Informations'!$S751</f>
        <v>0</v>
      </c>
      <c r="V2743" s="73">
        <f>'Product Informations'!$T751</f>
        <v>0</v>
      </c>
      <c r="AC2743" s="67" t="str">
        <f t="shared" si="84"/>
        <v xml:space="preserve"> </v>
      </c>
      <c r="AD2743" s="70">
        <v>2246</v>
      </c>
      <c r="AE2743">
        <f>'Component Informations'!$Q749</f>
        <v>0</v>
      </c>
      <c r="AF2743">
        <f>'Component Informations'!$R749</f>
        <v>0</v>
      </c>
      <c r="AG2743" s="73">
        <f>'Component Informations'!$S749</f>
        <v>0</v>
      </c>
      <c r="AM2743" t="str">
        <f t="shared" si="85"/>
        <v xml:space="preserve"> </v>
      </c>
    </row>
    <row r="2744" spans="19:39">
      <c r="S2744" s="70">
        <v>744</v>
      </c>
      <c r="T2744" s="73">
        <f>'Product Informations'!$R752</f>
        <v>0</v>
      </c>
      <c r="U2744" s="73">
        <f>'Product Informations'!$S752</f>
        <v>0</v>
      </c>
      <c r="V2744" s="73">
        <f>'Product Informations'!$T752</f>
        <v>0</v>
      </c>
      <c r="AC2744" s="67" t="str">
        <f t="shared" si="84"/>
        <v xml:space="preserve"> </v>
      </c>
      <c r="AD2744" s="70">
        <v>2247</v>
      </c>
      <c r="AE2744">
        <f>'Component Informations'!$Q750</f>
        <v>0</v>
      </c>
      <c r="AF2744">
        <f>'Component Informations'!$R750</f>
        <v>0</v>
      </c>
      <c r="AG2744" s="73">
        <f>'Component Informations'!$S750</f>
        <v>0</v>
      </c>
      <c r="AM2744" t="str">
        <f t="shared" si="85"/>
        <v xml:space="preserve"> </v>
      </c>
    </row>
    <row r="2745" spans="19:39">
      <c r="S2745" s="70">
        <v>745</v>
      </c>
      <c r="T2745" s="73">
        <f>'Product Informations'!$R753</f>
        <v>0</v>
      </c>
      <c r="U2745" s="73">
        <f>'Product Informations'!$S753</f>
        <v>0</v>
      </c>
      <c r="V2745" s="73">
        <f>'Product Informations'!$T753</f>
        <v>0</v>
      </c>
      <c r="AC2745" s="67" t="str">
        <f t="shared" si="84"/>
        <v xml:space="preserve"> </v>
      </c>
      <c r="AD2745" s="70">
        <v>2248</v>
      </c>
      <c r="AE2745">
        <f>'Component Informations'!$Q751</f>
        <v>0</v>
      </c>
      <c r="AF2745">
        <f>'Component Informations'!$R751</f>
        <v>0</v>
      </c>
      <c r="AG2745" s="73">
        <f>'Component Informations'!$S751</f>
        <v>0</v>
      </c>
      <c r="AM2745" t="str">
        <f t="shared" si="85"/>
        <v xml:space="preserve"> </v>
      </c>
    </row>
    <row r="2746" spans="19:39">
      <c r="S2746" s="70">
        <v>746</v>
      </c>
      <c r="T2746" s="73">
        <f>'Product Informations'!$R754</f>
        <v>0</v>
      </c>
      <c r="U2746" s="73">
        <f>'Product Informations'!$S754</f>
        <v>0</v>
      </c>
      <c r="V2746" s="73">
        <f>'Product Informations'!$T754</f>
        <v>0</v>
      </c>
      <c r="AC2746" s="67" t="str">
        <f t="shared" si="84"/>
        <v xml:space="preserve"> </v>
      </c>
      <c r="AD2746" s="70">
        <v>2249</v>
      </c>
      <c r="AE2746">
        <f>'Component Informations'!$Q752</f>
        <v>0</v>
      </c>
      <c r="AF2746">
        <f>'Component Informations'!$R752</f>
        <v>0</v>
      </c>
      <c r="AG2746" s="73">
        <f>'Component Informations'!$S752</f>
        <v>0</v>
      </c>
      <c r="AM2746" t="str">
        <f t="shared" si="85"/>
        <v xml:space="preserve"> </v>
      </c>
    </row>
    <row r="2747" spans="19:39">
      <c r="S2747" s="70">
        <v>747</v>
      </c>
      <c r="T2747" s="73">
        <f>'Product Informations'!$R755</f>
        <v>0</v>
      </c>
      <c r="U2747" s="73">
        <f>'Product Informations'!$S755</f>
        <v>0</v>
      </c>
      <c r="V2747" s="73">
        <f>'Product Informations'!$T755</f>
        <v>0</v>
      </c>
      <c r="AC2747" s="67" t="str">
        <f t="shared" si="84"/>
        <v xml:space="preserve"> </v>
      </c>
      <c r="AD2747" s="70">
        <v>2250</v>
      </c>
      <c r="AE2747">
        <f>'Component Informations'!$Q753</f>
        <v>0</v>
      </c>
      <c r="AF2747">
        <f>'Component Informations'!$R753</f>
        <v>0</v>
      </c>
      <c r="AG2747" s="73">
        <f>'Component Informations'!$S753</f>
        <v>0</v>
      </c>
      <c r="AM2747" t="str">
        <f t="shared" si="85"/>
        <v xml:space="preserve"> </v>
      </c>
    </row>
    <row r="2748" spans="19:39">
      <c r="S2748" s="70">
        <v>748</v>
      </c>
      <c r="T2748" s="73">
        <f>'Product Informations'!$R756</f>
        <v>0</v>
      </c>
      <c r="U2748" s="73">
        <f>'Product Informations'!$S756</f>
        <v>0</v>
      </c>
      <c r="V2748" s="73">
        <f>'Product Informations'!$T756</f>
        <v>0</v>
      </c>
      <c r="AC2748" s="67" t="str">
        <f t="shared" si="84"/>
        <v xml:space="preserve"> </v>
      </c>
      <c r="AD2748" s="70">
        <v>2251</v>
      </c>
      <c r="AE2748">
        <f>'Component Informations'!$Q754</f>
        <v>0</v>
      </c>
      <c r="AF2748">
        <f>'Component Informations'!$R754</f>
        <v>0</v>
      </c>
      <c r="AG2748" s="73">
        <f>'Component Informations'!$S754</f>
        <v>0</v>
      </c>
      <c r="AM2748" t="str">
        <f t="shared" si="85"/>
        <v xml:space="preserve"> </v>
      </c>
    </row>
    <row r="2749" spans="19:39">
      <c r="S2749" s="70">
        <v>749</v>
      </c>
      <c r="T2749" s="73">
        <f>'Product Informations'!$R757</f>
        <v>0</v>
      </c>
      <c r="U2749" s="73">
        <f>'Product Informations'!$S757</f>
        <v>0</v>
      </c>
      <c r="V2749" s="73">
        <f>'Product Informations'!$T757</f>
        <v>0</v>
      </c>
      <c r="AC2749" s="67" t="str">
        <f t="shared" si="84"/>
        <v xml:space="preserve"> </v>
      </c>
      <c r="AD2749" s="70">
        <v>2252</v>
      </c>
      <c r="AE2749">
        <f>'Component Informations'!$Q755</f>
        <v>0</v>
      </c>
      <c r="AF2749">
        <f>'Component Informations'!$R755</f>
        <v>0</v>
      </c>
      <c r="AG2749" s="73">
        <f>'Component Informations'!$S755</f>
        <v>0</v>
      </c>
      <c r="AM2749" t="str">
        <f t="shared" si="85"/>
        <v xml:space="preserve"> </v>
      </c>
    </row>
    <row r="2750" spans="19:39">
      <c r="S2750" s="70">
        <v>750</v>
      </c>
      <c r="T2750" s="73">
        <f>'Product Informations'!$R758</f>
        <v>0</v>
      </c>
      <c r="U2750" s="73">
        <f>'Product Informations'!$S758</f>
        <v>0</v>
      </c>
      <c r="V2750" s="73">
        <f>'Product Informations'!$T758</f>
        <v>0</v>
      </c>
      <c r="AC2750" s="67" t="str">
        <f t="shared" si="84"/>
        <v xml:space="preserve"> </v>
      </c>
      <c r="AD2750" s="70">
        <v>2253</v>
      </c>
      <c r="AE2750">
        <f>'Component Informations'!$Q756</f>
        <v>0</v>
      </c>
      <c r="AF2750">
        <f>'Component Informations'!$R756</f>
        <v>0</v>
      </c>
      <c r="AG2750" s="73">
        <f>'Component Informations'!$S756</f>
        <v>0</v>
      </c>
      <c r="AM2750" t="str">
        <f t="shared" si="85"/>
        <v xml:space="preserve"> </v>
      </c>
    </row>
    <row r="2751" spans="19:39">
      <c r="S2751" s="70">
        <v>751</v>
      </c>
      <c r="T2751" s="73">
        <f>'Product Informations'!$R759</f>
        <v>0</v>
      </c>
      <c r="U2751" s="73">
        <f>'Product Informations'!$S759</f>
        <v>0</v>
      </c>
      <c r="V2751" s="73">
        <f>'Product Informations'!$T759</f>
        <v>0</v>
      </c>
      <c r="AC2751" s="67" t="str">
        <f t="shared" si="84"/>
        <v xml:space="preserve"> </v>
      </c>
      <c r="AD2751" s="70">
        <v>2254</v>
      </c>
      <c r="AE2751">
        <f>'Component Informations'!$Q757</f>
        <v>0</v>
      </c>
      <c r="AF2751">
        <f>'Component Informations'!$R757</f>
        <v>0</v>
      </c>
      <c r="AG2751" s="73">
        <f>'Component Informations'!$S757</f>
        <v>0</v>
      </c>
      <c r="AM2751" t="str">
        <f t="shared" si="85"/>
        <v xml:space="preserve"> </v>
      </c>
    </row>
    <row r="2752" spans="19:39">
      <c r="S2752" s="70">
        <v>752</v>
      </c>
      <c r="T2752" s="73">
        <f>'Product Informations'!$R760</f>
        <v>0</v>
      </c>
      <c r="U2752" s="73">
        <f>'Product Informations'!$S760</f>
        <v>0</v>
      </c>
      <c r="V2752" s="73">
        <f>'Product Informations'!$T760</f>
        <v>0</v>
      </c>
      <c r="AC2752" s="67" t="str">
        <f t="shared" si="84"/>
        <v xml:space="preserve"> </v>
      </c>
      <c r="AD2752" s="70">
        <v>2255</v>
      </c>
      <c r="AE2752">
        <f>'Component Informations'!$Q758</f>
        <v>0</v>
      </c>
      <c r="AF2752">
        <f>'Component Informations'!$R758</f>
        <v>0</v>
      </c>
      <c r="AG2752" s="73">
        <f>'Component Informations'!$S758</f>
        <v>0</v>
      </c>
      <c r="AM2752" t="str">
        <f t="shared" si="85"/>
        <v xml:space="preserve"> </v>
      </c>
    </row>
    <row r="2753" spans="19:39">
      <c r="S2753" s="70">
        <v>753</v>
      </c>
      <c r="T2753" s="73">
        <f>'Product Informations'!$R761</f>
        <v>0</v>
      </c>
      <c r="U2753" s="73">
        <f>'Product Informations'!$S761</f>
        <v>0</v>
      </c>
      <c r="V2753" s="73">
        <f>'Product Informations'!$T761</f>
        <v>0</v>
      </c>
      <c r="AC2753" s="67" t="str">
        <f t="shared" si="84"/>
        <v xml:space="preserve"> </v>
      </c>
      <c r="AD2753" s="70">
        <v>2256</v>
      </c>
      <c r="AE2753">
        <f>'Component Informations'!$Q759</f>
        <v>0</v>
      </c>
      <c r="AF2753">
        <f>'Component Informations'!$R759</f>
        <v>0</v>
      </c>
      <c r="AG2753" s="73">
        <f>'Component Informations'!$S759</f>
        <v>0</v>
      </c>
      <c r="AM2753" t="str">
        <f t="shared" si="85"/>
        <v xml:space="preserve"> </v>
      </c>
    </row>
    <row r="2754" spans="19:39">
      <c r="S2754" s="70">
        <v>754</v>
      </c>
      <c r="T2754" s="73">
        <f>'Product Informations'!$R762</f>
        <v>0</v>
      </c>
      <c r="U2754" s="73">
        <f>'Product Informations'!$S762</f>
        <v>0</v>
      </c>
      <c r="V2754" s="73">
        <f>'Product Informations'!$T762</f>
        <v>0</v>
      </c>
      <c r="AC2754" s="67" t="str">
        <f t="shared" ref="AC2754:AC2817" si="86">Z2754&amp;" "&amp;AA2754</f>
        <v xml:space="preserve"> </v>
      </c>
      <c r="AD2754" s="70">
        <v>2257</v>
      </c>
      <c r="AE2754">
        <f>'Component Informations'!$Q760</f>
        <v>0</v>
      </c>
      <c r="AF2754">
        <f>'Component Informations'!$R760</f>
        <v>0</v>
      </c>
      <c r="AG2754" s="73">
        <f>'Component Informations'!$S760</f>
        <v>0</v>
      </c>
      <c r="AM2754" t="str">
        <f t="shared" ref="AM2754:AM2817" si="87">AJ2754&amp;" "&amp;AK2754</f>
        <v xml:space="preserve"> </v>
      </c>
    </row>
    <row r="2755" spans="19:39">
      <c r="S2755" s="70">
        <v>755</v>
      </c>
      <c r="T2755" s="73">
        <f>'Product Informations'!$R763</f>
        <v>0</v>
      </c>
      <c r="U2755" s="73">
        <f>'Product Informations'!$S763</f>
        <v>0</v>
      </c>
      <c r="V2755" s="73">
        <f>'Product Informations'!$T763</f>
        <v>0</v>
      </c>
      <c r="AC2755" s="67" t="str">
        <f t="shared" si="86"/>
        <v xml:space="preserve"> </v>
      </c>
      <c r="AD2755" s="70">
        <v>2258</v>
      </c>
      <c r="AE2755">
        <f>'Component Informations'!$Q761</f>
        <v>0</v>
      </c>
      <c r="AF2755">
        <f>'Component Informations'!$R761</f>
        <v>0</v>
      </c>
      <c r="AG2755" s="73">
        <f>'Component Informations'!$S761</f>
        <v>0</v>
      </c>
      <c r="AM2755" t="str">
        <f t="shared" si="87"/>
        <v xml:space="preserve"> </v>
      </c>
    </row>
    <row r="2756" spans="19:39">
      <c r="S2756" s="70">
        <v>756</v>
      </c>
      <c r="T2756" s="73">
        <f>'Product Informations'!$R764</f>
        <v>0</v>
      </c>
      <c r="U2756" s="73">
        <f>'Product Informations'!$S764</f>
        <v>0</v>
      </c>
      <c r="V2756" s="73">
        <f>'Product Informations'!$T764</f>
        <v>0</v>
      </c>
      <c r="AC2756" s="67" t="str">
        <f t="shared" si="86"/>
        <v xml:space="preserve"> </v>
      </c>
      <c r="AD2756" s="70">
        <v>2259</v>
      </c>
      <c r="AE2756">
        <f>'Component Informations'!$Q762</f>
        <v>0</v>
      </c>
      <c r="AF2756">
        <f>'Component Informations'!$R762</f>
        <v>0</v>
      </c>
      <c r="AG2756" s="73">
        <f>'Component Informations'!$S762</f>
        <v>0</v>
      </c>
      <c r="AM2756" t="str">
        <f t="shared" si="87"/>
        <v xml:space="preserve"> </v>
      </c>
    </row>
    <row r="2757" spans="19:39">
      <c r="S2757" s="70">
        <v>757</v>
      </c>
      <c r="T2757" s="73">
        <f>'Product Informations'!$R765</f>
        <v>0</v>
      </c>
      <c r="U2757" s="73">
        <f>'Product Informations'!$S765</f>
        <v>0</v>
      </c>
      <c r="V2757" s="73">
        <f>'Product Informations'!$T765</f>
        <v>0</v>
      </c>
      <c r="AC2757" s="67" t="str">
        <f t="shared" si="86"/>
        <v xml:space="preserve"> </v>
      </c>
      <c r="AD2757" s="70">
        <v>2260</v>
      </c>
      <c r="AE2757">
        <f>'Component Informations'!$Q763</f>
        <v>0</v>
      </c>
      <c r="AF2757">
        <f>'Component Informations'!$R763</f>
        <v>0</v>
      </c>
      <c r="AG2757" s="73">
        <f>'Component Informations'!$S763</f>
        <v>0</v>
      </c>
      <c r="AM2757" t="str">
        <f t="shared" si="87"/>
        <v xml:space="preserve"> </v>
      </c>
    </row>
    <row r="2758" spans="19:39">
      <c r="S2758" s="70">
        <v>758</v>
      </c>
      <c r="T2758" s="73">
        <f>'Product Informations'!$R766</f>
        <v>0</v>
      </c>
      <c r="U2758" s="73">
        <f>'Product Informations'!$S766</f>
        <v>0</v>
      </c>
      <c r="V2758" s="73">
        <f>'Product Informations'!$T766</f>
        <v>0</v>
      </c>
      <c r="AC2758" s="67" t="str">
        <f t="shared" si="86"/>
        <v xml:space="preserve"> </v>
      </c>
      <c r="AD2758" s="70">
        <v>2261</v>
      </c>
      <c r="AE2758">
        <f>'Component Informations'!$Q764</f>
        <v>0</v>
      </c>
      <c r="AF2758">
        <f>'Component Informations'!$R764</f>
        <v>0</v>
      </c>
      <c r="AG2758" s="73">
        <f>'Component Informations'!$S764</f>
        <v>0</v>
      </c>
      <c r="AM2758" t="str">
        <f t="shared" si="87"/>
        <v xml:space="preserve"> </v>
      </c>
    </row>
    <row r="2759" spans="19:39">
      <c r="S2759" s="70">
        <v>759</v>
      </c>
      <c r="T2759" s="73">
        <f>'Product Informations'!$R767</f>
        <v>0</v>
      </c>
      <c r="U2759" s="73">
        <f>'Product Informations'!$S767</f>
        <v>0</v>
      </c>
      <c r="V2759" s="73">
        <f>'Product Informations'!$T767</f>
        <v>0</v>
      </c>
      <c r="AC2759" s="67" t="str">
        <f t="shared" si="86"/>
        <v xml:space="preserve"> </v>
      </c>
      <c r="AD2759" s="70">
        <v>2262</v>
      </c>
      <c r="AE2759">
        <f>'Component Informations'!$Q765</f>
        <v>0</v>
      </c>
      <c r="AF2759">
        <f>'Component Informations'!$R765</f>
        <v>0</v>
      </c>
      <c r="AG2759" s="73">
        <f>'Component Informations'!$S765</f>
        <v>0</v>
      </c>
      <c r="AM2759" t="str">
        <f t="shared" si="87"/>
        <v xml:space="preserve"> </v>
      </c>
    </row>
    <row r="2760" spans="19:39">
      <c r="S2760" s="70">
        <v>760</v>
      </c>
      <c r="T2760" s="73">
        <f>'Product Informations'!$R768</f>
        <v>0</v>
      </c>
      <c r="U2760" s="73">
        <f>'Product Informations'!$S768</f>
        <v>0</v>
      </c>
      <c r="V2760" s="73">
        <f>'Product Informations'!$T768</f>
        <v>0</v>
      </c>
      <c r="AC2760" s="67" t="str">
        <f t="shared" si="86"/>
        <v xml:space="preserve"> </v>
      </c>
      <c r="AD2760" s="70">
        <v>2263</v>
      </c>
      <c r="AE2760">
        <f>'Component Informations'!$Q766</f>
        <v>0</v>
      </c>
      <c r="AF2760">
        <f>'Component Informations'!$R766</f>
        <v>0</v>
      </c>
      <c r="AG2760" s="73">
        <f>'Component Informations'!$S766</f>
        <v>0</v>
      </c>
      <c r="AM2760" t="str">
        <f t="shared" si="87"/>
        <v xml:space="preserve"> </v>
      </c>
    </row>
    <row r="2761" spans="19:39">
      <c r="S2761" s="70">
        <v>761</v>
      </c>
      <c r="T2761" s="73">
        <f>'Product Informations'!$R769</f>
        <v>0</v>
      </c>
      <c r="U2761" s="73">
        <f>'Product Informations'!$S769</f>
        <v>0</v>
      </c>
      <c r="V2761" s="73">
        <f>'Product Informations'!$T769</f>
        <v>0</v>
      </c>
      <c r="AC2761" s="67" t="str">
        <f t="shared" si="86"/>
        <v xml:space="preserve"> </v>
      </c>
      <c r="AD2761" s="70">
        <v>2264</v>
      </c>
      <c r="AE2761">
        <f>'Component Informations'!$Q767</f>
        <v>0</v>
      </c>
      <c r="AF2761">
        <f>'Component Informations'!$R767</f>
        <v>0</v>
      </c>
      <c r="AG2761" s="73">
        <f>'Component Informations'!$S767</f>
        <v>0</v>
      </c>
      <c r="AM2761" t="str">
        <f t="shared" si="87"/>
        <v xml:space="preserve"> </v>
      </c>
    </row>
    <row r="2762" spans="19:39">
      <c r="S2762" s="70">
        <v>762</v>
      </c>
      <c r="T2762" s="73">
        <f>'Product Informations'!$R770</f>
        <v>0</v>
      </c>
      <c r="U2762" s="73">
        <f>'Product Informations'!$S770</f>
        <v>0</v>
      </c>
      <c r="V2762" s="73">
        <f>'Product Informations'!$T770</f>
        <v>0</v>
      </c>
      <c r="AC2762" s="67" t="str">
        <f t="shared" si="86"/>
        <v xml:space="preserve"> </v>
      </c>
      <c r="AD2762" s="70">
        <v>2265</v>
      </c>
      <c r="AE2762">
        <f>'Component Informations'!$Q768</f>
        <v>0</v>
      </c>
      <c r="AF2762">
        <f>'Component Informations'!$R768</f>
        <v>0</v>
      </c>
      <c r="AG2762" s="73">
        <f>'Component Informations'!$S768</f>
        <v>0</v>
      </c>
      <c r="AM2762" t="str">
        <f t="shared" si="87"/>
        <v xml:space="preserve"> </v>
      </c>
    </row>
    <row r="2763" spans="19:39">
      <c r="S2763" s="70">
        <v>763</v>
      </c>
      <c r="T2763" s="73">
        <f>'Product Informations'!$R771</f>
        <v>0</v>
      </c>
      <c r="U2763" s="73">
        <f>'Product Informations'!$S771</f>
        <v>0</v>
      </c>
      <c r="V2763" s="73">
        <f>'Product Informations'!$T771</f>
        <v>0</v>
      </c>
      <c r="AC2763" s="67" t="str">
        <f t="shared" si="86"/>
        <v xml:space="preserve"> </v>
      </c>
      <c r="AD2763" s="70">
        <v>2266</v>
      </c>
      <c r="AE2763">
        <f>'Component Informations'!$Q769</f>
        <v>0</v>
      </c>
      <c r="AF2763">
        <f>'Component Informations'!$R769</f>
        <v>0</v>
      </c>
      <c r="AG2763" s="73">
        <f>'Component Informations'!$S769</f>
        <v>0</v>
      </c>
      <c r="AM2763" t="str">
        <f t="shared" si="87"/>
        <v xml:space="preserve"> </v>
      </c>
    </row>
    <row r="2764" spans="19:39">
      <c r="S2764" s="70">
        <v>764</v>
      </c>
      <c r="T2764" s="73">
        <f>'Product Informations'!$R772</f>
        <v>0</v>
      </c>
      <c r="U2764" s="73">
        <f>'Product Informations'!$S772</f>
        <v>0</v>
      </c>
      <c r="V2764" s="73">
        <f>'Product Informations'!$T772</f>
        <v>0</v>
      </c>
      <c r="AC2764" s="67" t="str">
        <f t="shared" si="86"/>
        <v xml:space="preserve"> </v>
      </c>
      <c r="AD2764" s="70">
        <v>2267</v>
      </c>
      <c r="AE2764">
        <f>'Component Informations'!$Q770</f>
        <v>0</v>
      </c>
      <c r="AF2764">
        <f>'Component Informations'!$R770</f>
        <v>0</v>
      </c>
      <c r="AG2764" s="73">
        <f>'Component Informations'!$S770</f>
        <v>0</v>
      </c>
      <c r="AM2764" t="str">
        <f t="shared" si="87"/>
        <v xml:space="preserve"> </v>
      </c>
    </row>
    <row r="2765" spans="19:39">
      <c r="S2765" s="70">
        <v>765</v>
      </c>
      <c r="T2765" s="73">
        <f>'Product Informations'!$R773</f>
        <v>0</v>
      </c>
      <c r="U2765" s="73">
        <f>'Product Informations'!$S773</f>
        <v>0</v>
      </c>
      <c r="V2765" s="73">
        <f>'Product Informations'!$T773</f>
        <v>0</v>
      </c>
      <c r="AC2765" s="67" t="str">
        <f t="shared" si="86"/>
        <v xml:space="preserve"> </v>
      </c>
      <c r="AD2765" s="70">
        <v>2268</v>
      </c>
      <c r="AE2765">
        <f>'Component Informations'!$Q771</f>
        <v>0</v>
      </c>
      <c r="AF2765">
        <f>'Component Informations'!$R771</f>
        <v>0</v>
      </c>
      <c r="AG2765" s="73">
        <f>'Component Informations'!$S771</f>
        <v>0</v>
      </c>
      <c r="AM2765" t="str">
        <f t="shared" si="87"/>
        <v xml:space="preserve"> </v>
      </c>
    </row>
    <row r="2766" spans="19:39">
      <c r="S2766" s="70">
        <v>766</v>
      </c>
      <c r="T2766" s="73">
        <f>'Product Informations'!$R774</f>
        <v>0</v>
      </c>
      <c r="U2766" s="73">
        <f>'Product Informations'!$S774</f>
        <v>0</v>
      </c>
      <c r="V2766" s="73">
        <f>'Product Informations'!$T774</f>
        <v>0</v>
      </c>
      <c r="AC2766" s="67" t="str">
        <f t="shared" si="86"/>
        <v xml:space="preserve"> </v>
      </c>
      <c r="AD2766" s="70">
        <v>2269</v>
      </c>
      <c r="AE2766">
        <f>'Component Informations'!$Q772</f>
        <v>0</v>
      </c>
      <c r="AF2766">
        <f>'Component Informations'!$R772</f>
        <v>0</v>
      </c>
      <c r="AG2766" s="73">
        <f>'Component Informations'!$S772</f>
        <v>0</v>
      </c>
      <c r="AM2766" t="str">
        <f t="shared" si="87"/>
        <v xml:space="preserve"> </v>
      </c>
    </row>
    <row r="2767" spans="19:39">
      <c r="S2767" s="70">
        <v>767</v>
      </c>
      <c r="T2767" s="73">
        <f>'Product Informations'!$R775</f>
        <v>0</v>
      </c>
      <c r="U2767" s="73">
        <f>'Product Informations'!$S775</f>
        <v>0</v>
      </c>
      <c r="V2767" s="73">
        <f>'Product Informations'!$T775</f>
        <v>0</v>
      </c>
      <c r="AC2767" s="67" t="str">
        <f t="shared" si="86"/>
        <v xml:space="preserve"> </v>
      </c>
      <c r="AD2767" s="70">
        <v>2270</v>
      </c>
      <c r="AE2767">
        <f>'Component Informations'!$Q773</f>
        <v>0</v>
      </c>
      <c r="AF2767">
        <f>'Component Informations'!$R773</f>
        <v>0</v>
      </c>
      <c r="AG2767" s="73">
        <f>'Component Informations'!$S773</f>
        <v>0</v>
      </c>
      <c r="AM2767" t="str">
        <f t="shared" si="87"/>
        <v xml:space="preserve"> </v>
      </c>
    </row>
    <row r="2768" spans="19:39">
      <c r="S2768" s="70">
        <v>768</v>
      </c>
      <c r="T2768" s="73">
        <f>'Product Informations'!$R776</f>
        <v>0</v>
      </c>
      <c r="U2768" s="73">
        <f>'Product Informations'!$S776</f>
        <v>0</v>
      </c>
      <c r="V2768" s="73">
        <f>'Product Informations'!$T776</f>
        <v>0</v>
      </c>
      <c r="AC2768" s="67" t="str">
        <f t="shared" si="86"/>
        <v xml:space="preserve"> </v>
      </c>
      <c r="AD2768" s="70">
        <v>2271</v>
      </c>
      <c r="AE2768">
        <f>'Component Informations'!$Q774</f>
        <v>0</v>
      </c>
      <c r="AF2768">
        <f>'Component Informations'!$R774</f>
        <v>0</v>
      </c>
      <c r="AG2768" s="73">
        <f>'Component Informations'!$S774</f>
        <v>0</v>
      </c>
      <c r="AM2768" t="str">
        <f t="shared" si="87"/>
        <v xml:space="preserve"> </v>
      </c>
    </row>
    <row r="2769" spans="19:39">
      <c r="S2769" s="70">
        <v>769</v>
      </c>
      <c r="T2769" s="73">
        <f>'Product Informations'!$R777</f>
        <v>0</v>
      </c>
      <c r="U2769" s="73">
        <f>'Product Informations'!$S777</f>
        <v>0</v>
      </c>
      <c r="V2769" s="73">
        <f>'Product Informations'!$T777</f>
        <v>0</v>
      </c>
      <c r="AC2769" s="67" t="str">
        <f t="shared" si="86"/>
        <v xml:space="preserve"> </v>
      </c>
      <c r="AD2769" s="70">
        <v>2272</v>
      </c>
      <c r="AE2769">
        <f>'Component Informations'!$Q775</f>
        <v>0</v>
      </c>
      <c r="AF2769">
        <f>'Component Informations'!$R775</f>
        <v>0</v>
      </c>
      <c r="AG2769" s="73">
        <f>'Component Informations'!$S775</f>
        <v>0</v>
      </c>
      <c r="AM2769" t="str">
        <f t="shared" si="87"/>
        <v xml:space="preserve"> </v>
      </c>
    </row>
    <row r="2770" spans="19:39">
      <c r="S2770" s="70">
        <v>770</v>
      </c>
      <c r="T2770" s="73">
        <f>'Product Informations'!$R778</f>
        <v>0</v>
      </c>
      <c r="U2770" s="73">
        <f>'Product Informations'!$S778</f>
        <v>0</v>
      </c>
      <c r="V2770" s="73">
        <f>'Product Informations'!$T778</f>
        <v>0</v>
      </c>
      <c r="AC2770" s="67" t="str">
        <f t="shared" si="86"/>
        <v xml:space="preserve"> </v>
      </c>
      <c r="AD2770" s="70">
        <v>2273</v>
      </c>
      <c r="AE2770">
        <f>'Component Informations'!$Q776</f>
        <v>0</v>
      </c>
      <c r="AF2770">
        <f>'Component Informations'!$R776</f>
        <v>0</v>
      </c>
      <c r="AG2770" s="73">
        <f>'Component Informations'!$S776</f>
        <v>0</v>
      </c>
      <c r="AM2770" t="str">
        <f t="shared" si="87"/>
        <v xml:space="preserve"> </v>
      </c>
    </row>
    <row r="2771" spans="19:39">
      <c r="S2771" s="70">
        <v>771</v>
      </c>
      <c r="T2771" s="73">
        <f>'Product Informations'!$R779</f>
        <v>0</v>
      </c>
      <c r="U2771" s="73">
        <f>'Product Informations'!$S779</f>
        <v>0</v>
      </c>
      <c r="V2771" s="73">
        <f>'Product Informations'!$T779</f>
        <v>0</v>
      </c>
      <c r="AC2771" s="67" t="str">
        <f t="shared" si="86"/>
        <v xml:space="preserve"> </v>
      </c>
      <c r="AD2771" s="70">
        <v>2274</v>
      </c>
      <c r="AE2771">
        <f>'Component Informations'!$Q777</f>
        <v>0</v>
      </c>
      <c r="AF2771">
        <f>'Component Informations'!$R777</f>
        <v>0</v>
      </c>
      <c r="AG2771" s="73">
        <f>'Component Informations'!$S777</f>
        <v>0</v>
      </c>
      <c r="AM2771" t="str">
        <f t="shared" si="87"/>
        <v xml:space="preserve"> </v>
      </c>
    </row>
    <row r="2772" spans="19:39">
      <c r="S2772" s="70">
        <v>772</v>
      </c>
      <c r="T2772" s="73">
        <f>'Product Informations'!$R780</f>
        <v>0</v>
      </c>
      <c r="U2772" s="73">
        <f>'Product Informations'!$S780</f>
        <v>0</v>
      </c>
      <c r="V2772" s="73">
        <f>'Product Informations'!$T780</f>
        <v>0</v>
      </c>
      <c r="AC2772" s="67" t="str">
        <f t="shared" si="86"/>
        <v xml:space="preserve"> </v>
      </c>
      <c r="AD2772" s="70">
        <v>2275</v>
      </c>
      <c r="AE2772">
        <f>'Component Informations'!$Q778</f>
        <v>0</v>
      </c>
      <c r="AF2772">
        <f>'Component Informations'!$R778</f>
        <v>0</v>
      </c>
      <c r="AG2772" s="73">
        <f>'Component Informations'!$S778</f>
        <v>0</v>
      </c>
      <c r="AM2772" t="str">
        <f t="shared" si="87"/>
        <v xml:space="preserve"> </v>
      </c>
    </row>
    <row r="2773" spans="19:39">
      <c r="S2773" s="70">
        <v>773</v>
      </c>
      <c r="T2773" s="73">
        <f>'Product Informations'!$R781</f>
        <v>0</v>
      </c>
      <c r="U2773" s="73">
        <f>'Product Informations'!$S781</f>
        <v>0</v>
      </c>
      <c r="V2773" s="73">
        <f>'Product Informations'!$T781</f>
        <v>0</v>
      </c>
      <c r="AC2773" s="67" t="str">
        <f t="shared" si="86"/>
        <v xml:space="preserve"> </v>
      </c>
      <c r="AD2773" s="70">
        <v>2276</v>
      </c>
      <c r="AE2773">
        <f>'Component Informations'!$Q779</f>
        <v>0</v>
      </c>
      <c r="AF2773">
        <f>'Component Informations'!$R779</f>
        <v>0</v>
      </c>
      <c r="AG2773" s="73">
        <f>'Component Informations'!$S779</f>
        <v>0</v>
      </c>
      <c r="AM2773" t="str">
        <f t="shared" si="87"/>
        <v xml:space="preserve"> </v>
      </c>
    </row>
    <row r="2774" spans="19:39">
      <c r="S2774" s="70">
        <v>774</v>
      </c>
      <c r="T2774" s="73">
        <f>'Product Informations'!$R782</f>
        <v>0</v>
      </c>
      <c r="U2774" s="73">
        <f>'Product Informations'!$S782</f>
        <v>0</v>
      </c>
      <c r="V2774" s="73">
        <f>'Product Informations'!$T782</f>
        <v>0</v>
      </c>
      <c r="AC2774" s="67" t="str">
        <f t="shared" si="86"/>
        <v xml:space="preserve"> </v>
      </c>
      <c r="AD2774" s="70">
        <v>2277</v>
      </c>
      <c r="AE2774">
        <f>'Component Informations'!$Q780</f>
        <v>0</v>
      </c>
      <c r="AF2774">
        <f>'Component Informations'!$R780</f>
        <v>0</v>
      </c>
      <c r="AG2774" s="73">
        <f>'Component Informations'!$S780</f>
        <v>0</v>
      </c>
      <c r="AM2774" t="str">
        <f t="shared" si="87"/>
        <v xml:space="preserve"> </v>
      </c>
    </row>
    <row r="2775" spans="19:39">
      <c r="S2775" s="70">
        <v>775</v>
      </c>
      <c r="T2775" s="73">
        <f>'Product Informations'!$R783</f>
        <v>0</v>
      </c>
      <c r="U2775" s="73">
        <f>'Product Informations'!$S783</f>
        <v>0</v>
      </c>
      <c r="V2775" s="73">
        <f>'Product Informations'!$T783</f>
        <v>0</v>
      </c>
      <c r="AC2775" s="67" t="str">
        <f t="shared" si="86"/>
        <v xml:space="preserve"> </v>
      </c>
      <c r="AD2775" s="70">
        <v>2278</v>
      </c>
      <c r="AE2775">
        <f>'Component Informations'!$Q781</f>
        <v>0</v>
      </c>
      <c r="AF2775">
        <f>'Component Informations'!$R781</f>
        <v>0</v>
      </c>
      <c r="AG2775" s="73">
        <f>'Component Informations'!$S781</f>
        <v>0</v>
      </c>
      <c r="AM2775" t="str">
        <f t="shared" si="87"/>
        <v xml:space="preserve"> </v>
      </c>
    </row>
    <row r="2776" spans="19:39">
      <c r="S2776" s="70">
        <v>776</v>
      </c>
      <c r="T2776" s="73">
        <f>'Product Informations'!$R784</f>
        <v>0</v>
      </c>
      <c r="U2776" s="73">
        <f>'Product Informations'!$S784</f>
        <v>0</v>
      </c>
      <c r="V2776" s="73">
        <f>'Product Informations'!$T784</f>
        <v>0</v>
      </c>
      <c r="AC2776" s="67" t="str">
        <f t="shared" si="86"/>
        <v xml:space="preserve"> </v>
      </c>
      <c r="AD2776" s="70">
        <v>2279</v>
      </c>
      <c r="AE2776">
        <f>'Component Informations'!$Q782</f>
        <v>0</v>
      </c>
      <c r="AF2776">
        <f>'Component Informations'!$R782</f>
        <v>0</v>
      </c>
      <c r="AG2776" s="73">
        <f>'Component Informations'!$S782</f>
        <v>0</v>
      </c>
      <c r="AM2776" t="str">
        <f t="shared" si="87"/>
        <v xml:space="preserve"> </v>
      </c>
    </row>
    <row r="2777" spans="19:39">
      <c r="S2777" s="70">
        <v>777</v>
      </c>
      <c r="T2777" s="73">
        <f>'Product Informations'!$R785</f>
        <v>0</v>
      </c>
      <c r="U2777" s="73">
        <f>'Product Informations'!$S785</f>
        <v>0</v>
      </c>
      <c r="V2777" s="73">
        <f>'Product Informations'!$T785</f>
        <v>0</v>
      </c>
      <c r="AC2777" s="67" t="str">
        <f t="shared" si="86"/>
        <v xml:space="preserve"> </v>
      </c>
      <c r="AD2777" s="70">
        <v>2280</v>
      </c>
      <c r="AE2777">
        <f>'Component Informations'!$Q783</f>
        <v>0</v>
      </c>
      <c r="AF2777">
        <f>'Component Informations'!$R783</f>
        <v>0</v>
      </c>
      <c r="AG2777" s="73">
        <f>'Component Informations'!$S783</f>
        <v>0</v>
      </c>
      <c r="AM2777" t="str">
        <f t="shared" si="87"/>
        <v xml:space="preserve"> </v>
      </c>
    </row>
    <row r="2778" spans="19:39">
      <c r="S2778" s="70">
        <v>778</v>
      </c>
      <c r="T2778" s="73">
        <f>'Product Informations'!$R786</f>
        <v>0</v>
      </c>
      <c r="U2778" s="73">
        <f>'Product Informations'!$S786</f>
        <v>0</v>
      </c>
      <c r="V2778" s="73">
        <f>'Product Informations'!$T786</f>
        <v>0</v>
      </c>
      <c r="AC2778" s="67" t="str">
        <f t="shared" si="86"/>
        <v xml:space="preserve"> </v>
      </c>
      <c r="AD2778" s="70">
        <v>2281</v>
      </c>
      <c r="AE2778">
        <f>'Component Informations'!$Q784</f>
        <v>0</v>
      </c>
      <c r="AF2778">
        <f>'Component Informations'!$R784</f>
        <v>0</v>
      </c>
      <c r="AG2778" s="73">
        <f>'Component Informations'!$S784</f>
        <v>0</v>
      </c>
      <c r="AM2778" t="str">
        <f t="shared" si="87"/>
        <v xml:space="preserve"> </v>
      </c>
    </row>
    <row r="2779" spans="19:39">
      <c r="S2779" s="70">
        <v>779</v>
      </c>
      <c r="T2779" s="73">
        <f>'Product Informations'!$R787</f>
        <v>0</v>
      </c>
      <c r="U2779" s="73">
        <f>'Product Informations'!$S787</f>
        <v>0</v>
      </c>
      <c r="V2779" s="73">
        <f>'Product Informations'!$T787</f>
        <v>0</v>
      </c>
      <c r="AC2779" s="67" t="str">
        <f t="shared" si="86"/>
        <v xml:space="preserve"> </v>
      </c>
      <c r="AD2779" s="70">
        <v>2282</v>
      </c>
      <c r="AE2779">
        <f>'Component Informations'!$Q785</f>
        <v>0</v>
      </c>
      <c r="AF2779">
        <f>'Component Informations'!$R785</f>
        <v>0</v>
      </c>
      <c r="AG2779" s="73">
        <f>'Component Informations'!$S785</f>
        <v>0</v>
      </c>
      <c r="AM2779" t="str">
        <f t="shared" si="87"/>
        <v xml:space="preserve"> </v>
      </c>
    </row>
    <row r="2780" spans="19:39">
      <c r="S2780" s="70">
        <v>780</v>
      </c>
      <c r="T2780" s="73">
        <f>'Product Informations'!$R788</f>
        <v>0</v>
      </c>
      <c r="U2780" s="73">
        <f>'Product Informations'!$S788</f>
        <v>0</v>
      </c>
      <c r="V2780" s="73">
        <f>'Product Informations'!$T788</f>
        <v>0</v>
      </c>
      <c r="AC2780" s="67" t="str">
        <f t="shared" si="86"/>
        <v xml:space="preserve"> </v>
      </c>
      <c r="AD2780" s="70">
        <v>2283</v>
      </c>
      <c r="AE2780">
        <f>'Component Informations'!$Q786</f>
        <v>0</v>
      </c>
      <c r="AF2780">
        <f>'Component Informations'!$R786</f>
        <v>0</v>
      </c>
      <c r="AG2780" s="73">
        <f>'Component Informations'!$S786</f>
        <v>0</v>
      </c>
      <c r="AM2780" t="str">
        <f t="shared" si="87"/>
        <v xml:space="preserve"> </v>
      </c>
    </row>
    <row r="2781" spans="19:39">
      <c r="S2781" s="70">
        <v>781</v>
      </c>
      <c r="T2781" s="73">
        <f>'Product Informations'!$R789</f>
        <v>0</v>
      </c>
      <c r="U2781" s="73">
        <f>'Product Informations'!$S789</f>
        <v>0</v>
      </c>
      <c r="V2781" s="73">
        <f>'Product Informations'!$T789</f>
        <v>0</v>
      </c>
      <c r="AC2781" s="67" t="str">
        <f t="shared" si="86"/>
        <v xml:space="preserve"> </v>
      </c>
      <c r="AD2781" s="70">
        <v>2284</v>
      </c>
      <c r="AE2781">
        <f>'Component Informations'!$Q787</f>
        <v>0</v>
      </c>
      <c r="AF2781">
        <f>'Component Informations'!$R787</f>
        <v>0</v>
      </c>
      <c r="AG2781" s="73">
        <f>'Component Informations'!$S787</f>
        <v>0</v>
      </c>
      <c r="AM2781" t="str">
        <f t="shared" si="87"/>
        <v xml:space="preserve"> </v>
      </c>
    </row>
    <row r="2782" spans="19:39">
      <c r="S2782" s="70">
        <v>782</v>
      </c>
      <c r="T2782" s="73">
        <f>'Product Informations'!$R790</f>
        <v>0</v>
      </c>
      <c r="U2782" s="73">
        <f>'Product Informations'!$S790</f>
        <v>0</v>
      </c>
      <c r="V2782" s="73">
        <f>'Product Informations'!$T790</f>
        <v>0</v>
      </c>
      <c r="AC2782" s="67" t="str">
        <f t="shared" si="86"/>
        <v xml:space="preserve"> </v>
      </c>
      <c r="AD2782" s="70">
        <v>2285</v>
      </c>
      <c r="AE2782">
        <f>'Component Informations'!$Q788</f>
        <v>0</v>
      </c>
      <c r="AF2782">
        <f>'Component Informations'!$R788</f>
        <v>0</v>
      </c>
      <c r="AG2782" s="73">
        <f>'Component Informations'!$S788</f>
        <v>0</v>
      </c>
      <c r="AM2782" t="str">
        <f t="shared" si="87"/>
        <v xml:space="preserve"> </v>
      </c>
    </row>
    <row r="2783" spans="19:39">
      <c r="S2783" s="70">
        <v>783</v>
      </c>
      <c r="T2783" s="73">
        <f>'Product Informations'!$R791</f>
        <v>0</v>
      </c>
      <c r="U2783" s="73">
        <f>'Product Informations'!$S791</f>
        <v>0</v>
      </c>
      <c r="V2783" s="73">
        <f>'Product Informations'!$T791</f>
        <v>0</v>
      </c>
      <c r="AC2783" s="67" t="str">
        <f t="shared" si="86"/>
        <v xml:space="preserve"> </v>
      </c>
      <c r="AD2783" s="70">
        <v>2286</v>
      </c>
      <c r="AE2783">
        <f>'Component Informations'!$Q789</f>
        <v>0</v>
      </c>
      <c r="AF2783">
        <f>'Component Informations'!$R789</f>
        <v>0</v>
      </c>
      <c r="AG2783" s="73">
        <f>'Component Informations'!$S789</f>
        <v>0</v>
      </c>
      <c r="AM2783" t="str">
        <f t="shared" si="87"/>
        <v xml:space="preserve"> </v>
      </c>
    </row>
    <row r="2784" spans="19:39">
      <c r="S2784" s="70">
        <v>784</v>
      </c>
      <c r="T2784" s="73">
        <f>'Product Informations'!$R792</f>
        <v>0</v>
      </c>
      <c r="U2784" s="73">
        <f>'Product Informations'!$S792</f>
        <v>0</v>
      </c>
      <c r="V2784" s="73">
        <f>'Product Informations'!$T792</f>
        <v>0</v>
      </c>
      <c r="AC2784" s="67" t="str">
        <f t="shared" si="86"/>
        <v xml:space="preserve"> </v>
      </c>
      <c r="AD2784" s="70">
        <v>2287</v>
      </c>
      <c r="AE2784">
        <f>'Component Informations'!$Q790</f>
        <v>0</v>
      </c>
      <c r="AF2784">
        <f>'Component Informations'!$R790</f>
        <v>0</v>
      </c>
      <c r="AG2784" s="73">
        <f>'Component Informations'!$S790</f>
        <v>0</v>
      </c>
      <c r="AM2784" t="str">
        <f t="shared" si="87"/>
        <v xml:space="preserve"> </v>
      </c>
    </row>
    <row r="2785" spans="19:39">
      <c r="S2785" s="70">
        <v>785</v>
      </c>
      <c r="T2785" s="73">
        <f>'Product Informations'!$R793</f>
        <v>0</v>
      </c>
      <c r="U2785" s="73">
        <f>'Product Informations'!$S793</f>
        <v>0</v>
      </c>
      <c r="V2785" s="73">
        <f>'Product Informations'!$T793</f>
        <v>0</v>
      </c>
      <c r="AC2785" s="67" t="str">
        <f t="shared" si="86"/>
        <v xml:space="preserve"> </v>
      </c>
      <c r="AD2785" s="70">
        <v>2288</v>
      </c>
      <c r="AE2785">
        <f>'Component Informations'!$Q791</f>
        <v>0</v>
      </c>
      <c r="AF2785">
        <f>'Component Informations'!$R791</f>
        <v>0</v>
      </c>
      <c r="AG2785" s="73">
        <f>'Component Informations'!$S791</f>
        <v>0</v>
      </c>
      <c r="AM2785" t="str">
        <f t="shared" si="87"/>
        <v xml:space="preserve"> </v>
      </c>
    </row>
    <row r="2786" spans="19:39">
      <c r="S2786" s="70">
        <v>786</v>
      </c>
      <c r="T2786" s="73">
        <f>'Product Informations'!$R794</f>
        <v>0</v>
      </c>
      <c r="U2786" s="73">
        <f>'Product Informations'!$S794</f>
        <v>0</v>
      </c>
      <c r="V2786" s="73">
        <f>'Product Informations'!$T794</f>
        <v>0</v>
      </c>
      <c r="AC2786" s="67" t="str">
        <f t="shared" si="86"/>
        <v xml:space="preserve"> </v>
      </c>
      <c r="AD2786" s="70">
        <v>2289</v>
      </c>
      <c r="AE2786">
        <f>'Component Informations'!$Q792</f>
        <v>0</v>
      </c>
      <c r="AF2786">
        <f>'Component Informations'!$R792</f>
        <v>0</v>
      </c>
      <c r="AG2786" s="73">
        <f>'Component Informations'!$S792</f>
        <v>0</v>
      </c>
      <c r="AM2786" t="str">
        <f t="shared" si="87"/>
        <v xml:space="preserve"> </v>
      </c>
    </row>
    <row r="2787" spans="19:39">
      <c r="S2787" s="70">
        <v>787</v>
      </c>
      <c r="T2787" s="73">
        <f>'Product Informations'!$R795</f>
        <v>0</v>
      </c>
      <c r="U2787" s="73">
        <f>'Product Informations'!$S795</f>
        <v>0</v>
      </c>
      <c r="V2787" s="73">
        <f>'Product Informations'!$T795</f>
        <v>0</v>
      </c>
      <c r="AC2787" s="67" t="str">
        <f t="shared" si="86"/>
        <v xml:space="preserve"> </v>
      </c>
      <c r="AD2787" s="70">
        <v>2290</v>
      </c>
      <c r="AE2787">
        <f>'Component Informations'!$Q793</f>
        <v>0</v>
      </c>
      <c r="AF2787">
        <f>'Component Informations'!$R793</f>
        <v>0</v>
      </c>
      <c r="AG2787" s="73">
        <f>'Component Informations'!$S793</f>
        <v>0</v>
      </c>
      <c r="AM2787" t="str">
        <f t="shared" si="87"/>
        <v xml:space="preserve"> </v>
      </c>
    </row>
    <row r="2788" spans="19:39">
      <c r="S2788" s="70">
        <v>788</v>
      </c>
      <c r="T2788" s="73">
        <f>'Product Informations'!$R796</f>
        <v>0</v>
      </c>
      <c r="U2788" s="73">
        <f>'Product Informations'!$S796</f>
        <v>0</v>
      </c>
      <c r="V2788" s="73">
        <f>'Product Informations'!$T796</f>
        <v>0</v>
      </c>
      <c r="AC2788" s="67" t="str">
        <f t="shared" si="86"/>
        <v xml:space="preserve"> </v>
      </c>
      <c r="AD2788" s="70">
        <v>2291</v>
      </c>
      <c r="AE2788">
        <f>'Component Informations'!$Q794</f>
        <v>0</v>
      </c>
      <c r="AF2788">
        <f>'Component Informations'!$R794</f>
        <v>0</v>
      </c>
      <c r="AG2788" s="73">
        <f>'Component Informations'!$S794</f>
        <v>0</v>
      </c>
      <c r="AM2788" t="str">
        <f t="shared" si="87"/>
        <v xml:space="preserve"> </v>
      </c>
    </row>
    <row r="2789" spans="19:39">
      <c r="S2789" s="70">
        <v>789</v>
      </c>
      <c r="T2789" s="73">
        <f>'Product Informations'!$R797</f>
        <v>0</v>
      </c>
      <c r="U2789" s="73">
        <f>'Product Informations'!$S797</f>
        <v>0</v>
      </c>
      <c r="V2789" s="73">
        <f>'Product Informations'!$T797</f>
        <v>0</v>
      </c>
      <c r="AC2789" s="67" t="str">
        <f t="shared" si="86"/>
        <v xml:space="preserve"> </v>
      </c>
      <c r="AD2789" s="70">
        <v>2292</v>
      </c>
      <c r="AE2789">
        <f>'Component Informations'!$Q795</f>
        <v>0</v>
      </c>
      <c r="AF2789">
        <f>'Component Informations'!$R795</f>
        <v>0</v>
      </c>
      <c r="AG2789" s="73">
        <f>'Component Informations'!$S795</f>
        <v>0</v>
      </c>
      <c r="AM2789" t="str">
        <f t="shared" si="87"/>
        <v xml:space="preserve"> </v>
      </c>
    </row>
    <row r="2790" spans="19:39">
      <c r="S2790" s="70">
        <v>790</v>
      </c>
      <c r="T2790" s="73">
        <f>'Product Informations'!$R798</f>
        <v>0</v>
      </c>
      <c r="U2790" s="73">
        <f>'Product Informations'!$S798</f>
        <v>0</v>
      </c>
      <c r="V2790" s="73">
        <f>'Product Informations'!$T798</f>
        <v>0</v>
      </c>
      <c r="AC2790" s="67" t="str">
        <f t="shared" si="86"/>
        <v xml:space="preserve"> </v>
      </c>
      <c r="AD2790" s="70">
        <v>2293</v>
      </c>
      <c r="AE2790">
        <f>'Component Informations'!$Q796</f>
        <v>0</v>
      </c>
      <c r="AF2790">
        <f>'Component Informations'!$R796</f>
        <v>0</v>
      </c>
      <c r="AG2790" s="73">
        <f>'Component Informations'!$S796</f>
        <v>0</v>
      </c>
      <c r="AM2790" t="str">
        <f t="shared" si="87"/>
        <v xml:space="preserve"> </v>
      </c>
    </row>
    <row r="2791" spans="19:39">
      <c r="S2791" s="70">
        <v>791</v>
      </c>
      <c r="T2791" s="73">
        <f>'Product Informations'!$R799</f>
        <v>0</v>
      </c>
      <c r="U2791" s="73">
        <f>'Product Informations'!$S799</f>
        <v>0</v>
      </c>
      <c r="V2791" s="73">
        <f>'Product Informations'!$T799</f>
        <v>0</v>
      </c>
      <c r="AC2791" s="67" t="str">
        <f t="shared" si="86"/>
        <v xml:space="preserve"> </v>
      </c>
      <c r="AD2791" s="70">
        <v>2294</v>
      </c>
      <c r="AE2791">
        <f>'Component Informations'!$Q797</f>
        <v>0</v>
      </c>
      <c r="AF2791">
        <f>'Component Informations'!$R797</f>
        <v>0</v>
      </c>
      <c r="AG2791" s="73">
        <f>'Component Informations'!$S797</f>
        <v>0</v>
      </c>
      <c r="AM2791" t="str">
        <f t="shared" si="87"/>
        <v xml:space="preserve"> </v>
      </c>
    </row>
    <row r="2792" spans="19:39">
      <c r="S2792" s="70">
        <v>792</v>
      </c>
      <c r="T2792" s="73">
        <f>'Product Informations'!$R800</f>
        <v>0</v>
      </c>
      <c r="U2792" s="73">
        <f>'Product Informations'!$S800</f>
        <v>0</v>
      </c>
      <c r="V2792" s="73">
        <f>'Product Informations'!$T800</f>
        <v>0</v>
      </c>
      <c r="AC2792" s="67" t="str">
        <f t="shared" si="86"/>
        <v xml:space="preserve"> </v>
      </c>
      <c r="AD2792" s="70">
        <v>2295</v>
      </c>
      <c r="AE2792">
        <f>'Component Informations'!$Q798</f>
        <v>0</v>
      </c>
      <c r="AF2792">
        <f>'Component Informations'!$R798</f>
        <v>0</v>
      </c>
      <c r="AG2792" s="73">
        <f>'Component Informations'!$S798</f>
        <v>0</v>
      </c>
      <c r="AM2792" t="str">
        <f t="shared" si="87"/>
        <v xml:space="preserve"> </v>
      </c>
    </row>
    <row r="2793" spans="19:39">
      <c r="S2793" s="70">
        <v>793</v>
      </c>
      <c r="T2793" s="73">
        <f>'Product Informations'!$R801</f>
        <v>0</v>
      </c>
      <c r="U2793" s="73">
        <f>'Product Informations'!$S801</f>
        <v>0</v>
      </c>
      <c r="V2793" s="73">
        <f>'Product Informations'!$T801</f>
        <v>0</v>
      </c>
      <c r="AC2793" s="67" t="str">
        <f t="shared" si="86"/>
        <v xml:space="preserve"> </v>
      </c>
      <c r="AD2793" s="70">
        <v>2296</v>
      </c>
      <c r="AE2793">
        <f>'Component Informations'!$Q799</f>
        <v>0</v>
      </c>
      <c r="AF2793">
        <f>'Component Informations'!$R799</f>
        <v>0</v>
      </c>
      <c r="AG2793" s="73">
        <f>'Component Informations'!$S799</f>
        <v>0</v>
      </c>
      <c r="AM2793" t="str">
        <f t="shared" si="87"/>
        <v xml:space="preserve"> </v>
      </c>
    </row>
    <row r="2794" spans="19:39">
      <c r="S2794" s="70">
        <v>794</v>
      </c>
      <c r="T2794" s="73">
        <f>'Product Informations'!$R802</f>
        <v>0</v>
      </c>
      <c r="U2794" s="73">
        <f>'Product Informations'!$S802</f>
        <v>0</v>
      </c>
      <c r="V2794" s="73">
        <f>'Product Informations'!$T802</f>
        <v>0</v>
      </c>
      <c r="AC2794" s="67" t="str">
        <f t="shared" si="86"/>
        <v xml:space="preserve"> </v>
      </c>
      <c r="AD2794" s="70">
        <v>2297</v>
      </c>
      <c r="AE2794">
        <f>'Component Informations'!$Q800</f>
        <v>0</v>
      </c>
      <c r="AF2794">
        <f>'Component Informations'!$R800</f>
        <v>0</v>
      </c>
      <c r="AG2794" s="73">
        <f>'Component Informations'!$S800</f>
        <v>0</v>
      </c>
      <c r="AM2794" t="str">
        <f t="shared" si="87"/>
        <v xml:space="preserve"> </v>
      </c>
    </row>
    <row r="2795" spans="19:39">
      <c r="S2795" s="70">
        <v>795</v>
      </c>
      <c r="T2795" s="73">
        <f>'Product Informations'!$R803</f>
        <v>0</v>
      </c>
      <c r="U2795" s="73">
        <f>'Product Informations'!$S803</f>
        <v>0</v>
      </c>
      <c r="V2795" s="73">
        <f>'Product Informations'!$T803</f>
        <v>0</v>
      </c>
      <c r="AC2795" s="67" t="str">
        <f t="shared" si="86"/>
        <v xml:space="preserve"> </v>
      </c>
      <c r="AD2795" s="70">
        <v>2298</v>
      </c>
      <c r="AE2795">
        <f>'Component Informations'!$Q801</f>
        <v>0</v>
      </c>
      <c r="AF2795">
        <f>'Component Informations'!$R801</f>
        <v>0</v>
      </c>
      <c r="AG2795" s="73">
        <f>'Component Informations'!$S801</f>
        <v>0</v>
      </c>
      <c r="AM2795" t="str">
        <f t="shared" si="87"/>
        <v xml:space="preserve"> </v>
      </c>
    </row>
    <row r="2796" spans="19:39">
      <c r="S2796" s="70">
        <v>796</v>
      </c>
      <c r="T2796" s="73">
        <f>'Product Informations'!$R804</f>
        <v>0</v>
      </c>
      <c r="U2796" s="73">
        <f>'Product Informations'!$S804</f>
        <v>0</v>
      </c>
      <c r="V2796" s="73">
        <f>'Product Informations'!$T804</f>
        <v>0</v>
      </c>
      <c r="AC2796" s="67" t="str">
        <f t="shared" si="86"/>
        <v xml:space="preserve"> </v>
      </c>
      <c r="AD2796" s="70">
        <v>2299</v>
      </c>
      <c r="AE2796">
        <f>'Component Informations'!$Q802</f>
        <v>0</v>
      </c>
      <c r="AF2796">
        <f>'Component Informations'!$R802</f>
        <v>0</v>
      </c>
      <c r="AG2796" s="73">
        <f>'Component Informations'!$S802</f>
        <v>0</v>
      </c>
      <c r="AM2796" t="str">
        <f t="shared" si="87"/>
        <v xml:space="preserve"> </v>
      </c>
    </row>
    <row r="2797" spans="19:39">
      <c r="S2797" s="70">
        <v>797</v>
      </c>
      <c r="T2797" s="73">
        <f>'Product Informations'!$R805</f>
        <v>0</v>
      </c>
      <c r="U2797" s="73">
        <f>'Product Informations'!$S805</f>
        <v>0</v>
      </c>
      <c r="V2797" s="73">
        <f>'Product Informations'!$T805</f>
        <v>0</v>
      </c>
      <c r="AC2797" s="67" t="str">
        <f t="shared" si="86"/>
        <v xml:space="preserve"> </v>
      </c>
      <c r="AD2797" s="70">
        <v>2300</v>
      </c>
      <c r="AE2797">
        <f>'Component Informations'!$Q803</f>
        <v>0</v>
      </c>
      <c r="AF2797">
        <f>'Component Informations'!$R803</f>
        <v>0</v>
      </c>
      <c r="AG2797" s="73">
        <f>'Component Informations'!$S803</f>
        <v>0</v>
      </c>
      <c r="AM2797" t="str">
        <f t="shared" si="87"/>
        <v xml:space="preserve"> </v>
      </c>
    </row>
    <row r="2798" spans="19:39">
      <c r="S2798" s="70">
        <v>798</v>
      </c>
      <c r="T2798" s="73">
        <f>'Product Informations'!$R806</f>
        <v>0</v>
      </c>
      <c r="U2798" s="73">
        <f>'Product Informations'!$S806</f>
        <v>0</v>
      </c>
      <c r="V2798" s="73">
        <f>'Product Informations'!$T806</f>
        <v>0</v>
      </c>
      <c r="AC2798" s="67" t="str">
        <f t="shared" si="86"/>
        <v xml:space="preserve"> </v>
      </c>
      <c r="AD2798" s="70">
        <v>2301</v>
      </c>
      <c r="AE2798">
        <f>'Component Informations'!$Q804</f>
        <v>0</v>
      </c>
      <c r="AF2798">
        <f>'Component Informations'!$R804</f>
        <v>0</v>
      </c>
      <c r="AG2798" s="73">
        <f>'Component Informations'!$S804</f>
        <v>0</v>
      </c>
      <c r="AM2798" t="str">
        <f t="shared" si="87"/>
        <v xml:space="preserve"> </v>
      </c>
    </row>
    <row r="2799" spans="19:39">
      <c r="S2799" s="70">
        <v>799</v>
      </c>
      <c r="T2799" s="73">
        <f>'Product Informations'!$R807</f>
        <v>0</v>
      </c>
      <c r="U2799" s="73">
        <f>'Product Informations'!$S807</f>
        <v>0</v>
      </c>
      <c r="V2799" s="73">
        <f>'Product Informations'!$T807</f>
        <v>0</v>
      </c>
      <c r="AC2799" s="67" t="str">
        <f t="shared" si="86"/>
        <v xml:space="preserve"> </v>
      </c>
      <c r="AD2799" s="70">
        <v>2302</v>
      </c>
      <c r="AE2799">
        <f>'Component Informations'!$Q805</f>
        <v>0</v>
      </c>
      <c r="AF2799">
        <f>'Component Informations'!$R805</f>
        <v>0</v>
      </c>
      <c r="AG2799" s="73">
        <f>'Component Informations'!$S805</f>
        <v>0</v>
      </c>
      <c r="AM2799" t="str">
        <f t="shared" si="87"/>
        <v xml:space="preserve"> </v>
      </c>
    </row>
    <row r="2800" spans="19:39">
      <c r="S2800" s="70">
        <v>800</v>
      </c>
      <c r="T2800" s="73">
        <f>'Product Informations'!$R808</f>
        <v>0</v>
      </c>
      <c r="U2800" s="73">
        <f>'Product Informations'!$S808</f>
        <v>0</v>
      </c>
      <c r="V2800" s="73">
        <f>'Product Informations'!$T808</f>
        <v>0</v>
      </c>
      <c r="AC2800" s="67" t="str">
        <f t="shared" si="86"/>
        <v xml:space="preserve"> </v>
      </c>
      <c r="AD2800" s="70">
        <v>2303</v>
      </c>
      <c r="AE2800">
        <f>'Component Informations'!$Q806</f>
        <v>0</v>
      </c>
      <c r="AF2800">
        <f>'Component Informations'!$R806</f>
        <v>0</v>
      </c>
      <c r="AG2800" s="73">
        <f>'Component Informations'!$S806</f>
        <v>0</v>
      </c>
      <c r="AM2800" t="str">
        <f t="shared" si="87"/>
        <v xml:space="preserve"> </v>
      </c>
    </row>
    <row r="2801" spans="19:39">
      <c r="S2801" s="70">
        <v>801</v>
      </c>
      <c r="T2801" s="73">
        <f>'Product Informations'!$R809</f>
        <v>0</v>
      </c>
      <c r="U2801" s="73">
        <f>'Product Informations'!$S809</f>
        <v>0</v>
      </c>
      <c r="V2801" s="73">
        <f>'Product Informations'!$T809</f>
        <v>0</v>
      </c>
      <c r="AC2801" s="67" t="str">
        <f t="shared" si="86"/>
        <v xml:space="preserve"> </v>
      </c>
      <c r="AD2801" s="70">
        <v>2304</v>
      </c>
      <c r="AE2801">
        <f>'Component Informations'!$Q807</f>
        <v>0</v>
      </c>
      <c r="AF2801">
        <f>'Component Informations'!$R807</f>
        <v>0</v>
      </c>
      <c r="AG2801" s="73">
        <f>'Component Informations'!$S807</f>
        <v>0</v>
      </c>
      <c r="AM2801" t="str">
        <f t="shared" si="87"/>
        <v xml:space="preserve"> </v>
      </c>
    </row>
    <row r="2802" spans="19:39">
      <c r="S2802" s="70">
        <v>802</v>
      </c>
      <c r="T2802" s="73">
        <f>'Product Informations'!$R810</f>
        <v>0</v>
      </c>
      <c r="U2802" s="73">
        <f>'Product Informations'!$S810</f>
        <v>0</v>
      </c>
      <c r="V2802" s="73">
        <f>'Product Informations'!$T810</f>
        <v>0</v>
      </c>
      <c r="AC2802" s="67" t="str">
        <f t="shared" si="86"/>
        <v xml:space="preserve"> </v>
      </c>
      <c r="AD2802" s="70">
        <v>2305</v>
      </c>
      <c r="AE2802">
        <f>'Component Informations'!$Q808</f>
        <v>0</v>
      </c>
      <c r="AF2802">
        <f>'Component Informations'!$R808</f>
        <v>0</v>
      </c>
      <c r="AG2802" s="73">
        <f>'Component Informations'!$S808</f>
        <v>0</v>
      </c>
      <c r="AM2802" t="str">
        <f t="shared" si="87"/>
        <v xml:space="preserve"> </v>
      </c>
    </row>
    <row r="2803" spans="19:39">
      <c r="S2803" s="70">
        <v>803</v>
      </c>
      <c r="T2803" s="73">
        <f>'Product Informations'!$R811</f>
        <v>0</v>
      </c>
      <c r="U2803" s="73">
        <f>'Product Informations'!$S811</f>
        <v>0</v>
      </c>
      <c r="V2803" s="73">
        <f>'Product Informations'!$T811</f>
        <v>0</v>
      </c>
      <c r="AC2803" s="67" t="str">
        <f t="shared" si="86"/>
        <v xml:space="preserve"> </v>
      </c>
      <c r="AD2803" s="70">
        <v>2306</v>
      </c>
      <c r="AE2803">
        <f>'Component Informations'!$Q809</f>
        <v>0</v>
      </c>
      <c r="AF2803">
        <f>'Component Informations'!$R809</f>
        <v>0</v>
      </c>
      <c r="AG2803" s="73">
        <f>'Component Informations'!$S809</f>
        <v>0</v>
      </c>
      <c r="AM2803" t="str">
        <f t="shared" si="87"/>
        <v xml:space="preserve"> </v>
      </c>
    </row>
    <row r="2804" spans="19:39">
      <c r="S2804" s="70">
        <v>804</v>
      </c>
      <c r="T2804" s="73">
        <f>'Product Informations'!$R812</f>
        <v>0</v>
      </c>
      <c r="U2804" s="73">
        <f>'Product Informations'!$S812</f>
        <v>0</v>
      </c>
      <c r="V2804" s="73">
        <f>'Product Informations'!$T812</f>
        <v>0</v>
      </c>
      <c r="AC2804" s="67" t="str">
        <f t="shared" si="86"/>
        <v xml:space="preserve"> </v>
      </c>
      <c r="AD2804" s="70">
        <v>2307</v>
      </c>
      <c r="AE2804">
        <f>'Component Informations'!$Q810</f>
        <v>0</v>
      </c>
      <c r="AF2804">
        <f>'Component Informations'!$R810</f>
        <v>0</v>
      </c>
      <c r="AG2804" s="73">
        <f>'Component Informations'!$S810</f>
        <v>0</v>
      </c>
      <c r="AM2804" t="str">
        <f t="shared" si="87"/>
        <v xml:space="preserve"> </v>
      </c>
    </row>
    <row r="2805" spans="19:39">
      <c r="S2805" s="70">
        <v>805</v>
      </c>
      <c r="T2805" s="73">
        <f>'Product Informations'!$R813</f>
        <v>0</v>
      </c>
      <c r="U2805" s="73">
        <f>'Product Informations'!$S813</f>
        <v>0</v>
      </c>
      <c r="V2805" s="73">
        <f>'Product Informations'!$T813</f>
        <v>0</v>
      </c>
      <c r="AC2805" s="67" t="str">
        <f t="shared" si="86"/>
        <v xml:space="preserve"> </v>
      </c>
      <c r="AD2805" s="70">
        <v>2308</v>
      </c>
      <c r="AE2805">
        <f>'Component Informations'!$Q811</f>
        <v>0</v>
      </c>
      <c r="AF2805">
        <f>'Component Informations'!$R811</f>
        <v>0</v>
      </c>
      <c r="AG2805" s="73">
        <f>'Component Informations'!$S811</f>
        <v>0</v>
      </c>
      <c r="AM2805" t="str">
        <f t="shared" si="87"/>
        <v xml:space="preserve"> </v>
      </c>
    </row>
    <row r="2806" spans="19:39">
      <c r="S2806" s="70">
        <v>806</v>
      </c>
      <c r="T2806" s="73">
        <f>'Product Informations'!$R814</f>
        <v>0</v>
      </c>
      <c r="U2806" s="73">
        <f>'Product Informations'!$S814</f>
        <v>0</v>
      </c>
      <c r="V2806" s="73">
        <f>'Product Informations'!$T814</f>
        <v>0</v>
      </c>
      <c r="AC2806" s="67" t="str">
        <f t="shared" si="86"/>
        <v xml:space="preserve"> </v>
      </c>
      <c r="AD2806" s="70">
        <v>2309</v>
      </c>
      <c r="AE2806">
        <f>'Component Informations'!$Q812</f>
        <v>0</v>
      </c>
      <c r="AF2806">
        <f>'Component Informations'!$R812</f>
        <v>0</v>
      </c>
      <c r="AG2806" s="73">
        <f>'Component Informations'!$S812</f>
        <v>0</v>
      </c>
      <c r="AM2806" t="str">
        <f t="shared" si="87"/>
        <v xml:space="preserve"> </v>
      </c>
    </row>
    <row r="2807" spans="19:39">
      <c r="S2807" s="70">
        <v>807</v>
      </c>
      <c r="T2807" s="73">
        <f>'Product Informations'!$R815</f>
        <v>0</v>
      </c>
      <c r="U2807" s="73">
        <f>'Product Informations'!$S815</f>
        <v>0</v>
      </c>
      <c r="V2807" s="73">
        <f>'Product Informations'!$T815</f>
        <v>0</v>
      </c>
      <c r="AC2807" s="67" t="str">
        <f t="shared" si="86"/>
        <v xml:space="preserve"> </v>
      </c>
      <c r="AD2807" s="70">
        <v>2310</v>
      </c>
      <c r="AE2807">
        <f>'Component Informations'!$Q813</f>
        <v>0</v>
      </c>
      <c r="AF2807">
        <f>'Component Informations'!$R813</f>
        <v>0</v>
      </c>
      <c r="AG2807" s="73">
        <f>'Component Informations'!$S813</f>
        <v>0</v>
      </c>
      <c r="AM2807" t="str">
        <f t="shared" si="87"/>
        <v xml:space="preserve"> </v>
      </c>
    </row>
    <row r="2808" spans="19:39">
      <c r="S2808" s="70">
        <v>808</v>
      </c>
      <c r="T2808" s="73">
        <f>'Product Informations'!$R816</f>
        <v>0</v>
      </c>
      <c r="U2808" s="73">
        <f>'Product Informations'!$S816</f>
        <v>0</v>
      </c>
      <c r="V2808" s="73">
        <f>'Product Informations'!$T816</f>
        <v>0</v>
      </c>
      <c r="AC2808" s="67" t="str">
        <f t="shared" si="86"/>
        <v xml:space="preserve"> </v>
      </c>
      <c r="AD2808" s="70">
        <v>2311</v>
      </c>
      <c r="AE2808">
        <f>'Component Informations'!$Q814</f>
        <v>0</v>
      </c>
      <c r="AF2808">
        <f>'Component Informations'!$R814</f>
        <v>0</v>
      </c>
      <c r="AG2808" s="73">
        <f>'Component Informations'!$S814</f>
        <v>0</v>
      </c>
      <c r="AM2808" t="str">
        <f t="shared" si="87"/>
        <v xml:space="preserve"> </v>
      </c>
    </row>
    <row r="2809" spans="19:39">
      <c r="S2809" s="70">
        <v>809</v>
      </c>
      <c r="T2809" s="73">
        <f>'Product Informations'!$R817</f>
        <v>0</v>
      </c>
      <c r="U2809" s="73">
        <f>'Product Informations'!$S817</f>
        <v>0</v>
      </c>
      <c r="V2809" s="73">
        <f>'Product Informations'!$T817</f>
        <v>0</v>
      </c>
      <c r="AC2809" s="67" t="str">
        <f t="shared" si="86"/>
        <v xml:space="preserve"> </v>
      </c>
      <c r="AD2809" s="70">
        <v>2312</v>
      </c>
      <c r="AE2809">
        <f>'Component Informations'!$Q815</f>
        <v>0</v>
      </c>
      <c r="AF2809">
        <f>'Component Informations'!$R815</f>
        <v>0</v>
      </c>
      <c r="AG2809" s="73">
        <f>'Component Informations'!$S815</f>
        <v>0</v>
      </c>
      <c r="AM2809" t="str">
        <f t="shared" si="87"/>
        <v xml:space="preserve"> </v>
      </c>
    </row>
    <row r="2810" spans="19:39">
      <c r="S2810" s="70">
        <v>810</v>
      </c>
      <c r="T2810" s="73">
        <f>'Product Informations'!$R818</f>
        <v>0</v>
      </c>
      <c r="U2810" s="73">
        <f>'Product Informations'!$S818</f>
        <v>0</v>
      </c>
      <c r="V2810" s="73">
        <f>'Product Informations'!$T818</f>
        <v>0</v>
      </c>
      <c r="AC2810" s="67" t="str">
        <f t="shared" si="86"/>
        <v xml:space="preserve"> </v>
      </c>
      <c r="AD2810" s="70">
        <v>2313</v>
      </c>
      <c r="AE2810">
        <f>'Component Informations'!$Q816</f>
        <v>0</v>
      </c>
      <c r="AF2810">
        <f>'Component Informations'!$R816</f>
        <v>0</v>
      </c>
      <c r="AG2810" s="73">
        <f>'Component Informations'!$S816</f>
        <v>0</v>
      </c>
      <c r="AM2810" t="str">
        <f t="shared" si="87"/>
        <v xml:space="preserve"> </v>
      </c>
    </row>
    <row r="2811" spans="19:39">
      <c r="S2811" s="70">
        <v>811</v>
      </c>
      <c r="T2811" s="73">
        <f>'Product Informations'!$R819</f>
        <v>0</v>
      </c>
      <c r="U2811" s="73">
        <f>'Product Informations'!$S819</f>
        <v>0</v>
      </c>
      <c r="V2811" s="73">
        <f>'Product Informations'!$T819</f>
        <v>0</v>
      </c>
      <c r="AC2811" s="67" t="str">
        <f t="shared" si="86"/>
        <v xml:space="preserve"> </v>
      </c>
      <c r="AD2811" s="70">
        <v>2314</v>
      </c>
      <c r="AE2811">
        <f>'Component Informations'!$Q817</f>
        <v>0</v>
      </c>
      <c r="AF2811">
        <f>'Component Informations'!$R817</f>
        <v>0</v>
      </c>
      <c r="AG2811" s="73">
        <f>'Component Informations'!$S817</f>
        <v>0</v>
      </c>
      <c r="AM2811" t="str">
        <f t="shared" si="87"/>
        <v xml:space="preserve"> </v>
      </c>
    </row>
    <row r="2812" spans="19:39">
      <c r="S2812" s="70">
        <v>812</v>
      </c>
      <c r="T2812" s="73">
        <f>'Product Informations'!$R820</f>
        <v>0</v>
      </c>
      <c r="U2812" s="73">
        <f>'Product Informations'!$S820</f>
        <v>0</v>
      </c>
      <c r="V2812" s="73">
        <f>'Product Informations'!$T820</f>
        <v>0</v>
      </c>
      <c r="AC2812" s="67" t="str">
        <f t="shared" si="86"/>
        <v xml:space="preserve"> </v>
      </c>
      <c r="AD2812" s="70">
        <v>2315</v>
      </c>
      <c r="AE2812">
        <f>'Component Informations'!$Q818</f>
        <v>0</v>
      </c>
      <c r="AF2812">
        <f>'Component Informations'!$R818</f>
        <v>0</v>
      </c>
      <c r="AG2812" s="73">
        <f>'Component Informations'!$S818</f>
        <v>0</v>
      </c>
      <c r="AM2812" t="str">
        <f t="shared" si="87"/>
        <v xml:space="preserve"> </v>
      </c>
    </row>
    <row r="2813" spans="19:39">
      <c r="S2813" s="70">
        <v>813</v>
      </c>
      <c r="T2813" s="73">
        <f>'Product Informations'!$R821</f>
        <v>0</v>
      </c>
      <c r="U2813" s="73">
        <f>'Product Informations'!$S821</f>
        <v>0</v>
      </c>
      <c r="V2813" s="73">
        <f>'Product Informations'!$T821</f>
        <v>0</v>
      </c>
      <c r="AC2813" s="67" t="str">
        <f t="shared" si="86"/>
        <v xml:space="preserve"> </v>
      </c>
      <c r="AD2813" s="70">
        <v>2316</v>
      </c>
      <c r="AE2813">
        <f>'Component Informations'!$Q819</f>
        <v>0</v>
      </c>
      <c r="AF2813">
        <f>'Component Informations'!$R819</f>
        <v>0</v>
      </c>
      <c r="AG2813" s="73">
        <f>'Component Informations'!$S819</f>
        <v>0</v>
      </c>
      <c r="AM2813" t="str">
        <f t="shared" si="87"/>
        <v xml:space="preserve"> </v>
      </c>
    </row>
    <row r="2814" spans="19:39">
      <c r="S2814" s="70">
        <v>814</v>
      </c>
      <c r="T2814" s="73">
        <f>'Product Informations'!$R822</f>
        <v>0</v>
      </c>
      <c r="U2814" s="73">
        <f>'Product Informations'!$S822</f>
        <v>0</v>
      </c>
      <c r="V2814" s="73">
        <f>'Product Informations'!$T822</f>
        <v>0</v>
      </c>
      <c r="AC2814" s="67" t="str">
        <f t="shared" si="86"/>
        <v xml:space="preserve"> </v>
      </c>
      <c r="AD2814" s="70">
        <v>2317</v>
      </c>
      <c r="AE2814">
        <f>'Component Informations'!$Q820</f>
        <v>0</v>
      </c>
      <c r="AF2814">
        <f>'Component Informations'!$R820</f>
        <v>0</v>
      </c>
      <c r="AG2814" s="73">
        <f>'Component Informations'!$S820</f>
        <v>0</v>
      </c>
      <c r="AM2814" t="str">
        <f t="shared" si="87"/>
        <v xml:space="preserve"> </v>
      </c>
    </row>
    <row r="2815" spans="19:39">
      <c r="S2815" s="70">
        <v>815</v>
      </c>
      <c r="T2815" s="73">
        <f>'Product Informations'!$R823</f>
        <v>0</v>
      </c>
      <c r="U2815" s="73">
        <f>'Product Informations'!$S823</f>
        <v>0</v>
      </c>
      <c r="V2815" s="73">
        <f>'Product Informations'!$T823</f>
        <v>0</v>
      </c>
      <c r="AC2815" s="67" t="str">
        <f t="shared" si="86"/>
        <v xml:space="preserve"> </v>
      </c>
      <c r="AD2815" s="70">
        <v>2318</v>
      </c>
      <c r="AE2815">
        <f>'Component Informations'!$Q821</f>
        <v>0</v>
      </c>
      <c r="AF2815">
        <f>'Component Informations'!$R821</f>
        <v>0</v>
      </c>
      <c r="AG2815" s="73">
        <f>'Component Informations'!$S821</f>
        <v>0</v>
      </c>
      <c r="AM2815" t="str">
        <f t="shared" si="87"/>
        <v xml:space="preserve"> </v>
      </c>
    </row>
    <row r="2816" spans="19:39">
      <c r="S2816" s="70">
        <v>816</v>
      </c>
      <c r="T2816" s="73">
        <f>'Product Informations'!$R824</f>
        <v>0</v>
      </c>
      <c r="U2816" s="73">
        <f>'Product Informations'!$S824</f>
        <v>0</v>
      </c>
      <c r="V2816" s="73">
        <f>'Product Informations'!$T824</f>
        <v>0</v>
      </c>
      <c r="AC2816" s="67" t="str">
        <f t="shared" si="86"/>
        <v xml:space="preserve"> </v>
      </c>
      <c r="AD2816" s="70">
        <v>2319</v>
      </c>
      <c r="AE2816">
        <f>'Component Informations'!$Q822</f>
        <v>0</v>
      </c>
      <c r="AF2816">
        <f>'Component Informations'!$R822</f>
        <v>0</v>
      </c>
      <c r="AG2816" s="73">
        <f>'Component Informations'!$S822</f>
        <v>0</v>
      </c>
      <c r="AM2816" t="str">
        <f t="shared" si="87"/>
        <v xml:space="preserve"> </v>
      </c>
    </row>
    <row r="2817" spans="19:39">
      <c r="S2817" s="70">
        <v>817</v>
      </c>
      <c r="T2817" s="73">
        <f>'Product Informations'!$R825</f>
        <v>0</v>
      </c>
      <c r="U2817" s="73">
        <f>'Product Informations'!$S825</f>
        <v>0</v>
      </c>
      <c r="V2817" s="73">
        <f>'Product Informations'!$T825</f>
        <v>0</v>
      </c>
      <c r="AC2817" s="67" t="str">
        <f t="shared" si="86"/>
        <v xml:space="preserve"> </v>
      </c>
      <c r="AD2817" s="70">
        <v>2320</v>
      </c>
      <c r="AE2817">
        <f>'Component Informations'!$Q823</f>
        <v>0</v>
      </c>
      <c r="AF2817">
        <f>'Component Informations'!$R823</f>
        <v>0</v>
      </c>
      <c r="AG2817" s="73">
        <f>'Component Informations'!$S823</f>
        <v>0</v>
      </c>
      <c r="AM2817" t="str">
        <f t="shared" si="87"/>
        <v xml:space="preserve"> </v>
      </c>
    </row>
    <row r="2818" spans="19:39">
      <c r="S2818" s="70">
        <v>818</v>
      </c>
      <c r="T2818" s="73">
        <f>'Product Informations'!$R826</f>
        <v>0</v>
      </c>
      <c r="U2818" s="73">
        <f>'Product Informations'!$S826</f>
        <v>0</v>
      </c>
      <c r="V2818" s="73">
        <f>'Product Informations'!$T826</f>
        <v>0</v>
      </c>
      <c r="AC2818" s="67" t="str">
        <f t="shared" ref="AC2818:AC2881" si="88">Z2818&amp;" "&amp;AA2818</f>
        <v xml:space="preserve"> </v>
      </c>
      <c r="AD2818" s="70">
        <v>2321</v>
      </c>
      <c r="AE2818">
        <f>'Component Informations'!$Q824</f>
        <v>0</v>
      </c>
      <c r="AF2818">
        <f>'Component Informations'!$R824</f>
        <v>0</v>
      </c>
      <c r="AG2818" s="73">
        <f>'Component Informations'!$S824</f>
        <v>0</v>
      </c>
      <c r="AM2818" t="str">
        <f t="shared" ref="AM2818:AM2881" si="89">AJ2818&amp;" "&amp;AK2818</f>
        <v xml:space="preserve"> </v>
      </c>
    </row>
    <row r="2819" spans="19:39">
      <c r="S2819" s="70">
        <v>819</v>
      </c>
      <c r="T2819" s="73">
        <f>'Product Informations'!$R827</f>
        <v>0</v>
      </c>
      <c r="U2819" s="73">
        <f>'Product Informations'!$S827</f>
        <v>0</v>
      </c>
      <c r="V2819" s="73">
        <f>'Product Informations'!$T827</f>
        <v>0</v>
      </c>
      <c r="AC2819" s="67" t="str">
        <f t="shared" si="88"/>
        <v xml:space="preserve"> </v>
      </c>
      <c r="AD2819" s="70">
        <v>2322</v>
      </c>
      <c r="AE2819">
        <f>'Component Informations'!$Q825</f>
        <v>0</v>
      </c>
      <c r="AF2819">
        <f>'Component Informations'!$R825</f>
        <v>0</v>
      </c>
      <c r="AG2819" s="73">
        <f>'Component Informations'!$S825</f>
        <v>0</v>
      </c>
      <c r="AM2819" t="str">
        <f t="shared" si="89"/>
        <v xml:space="preserve"> </v>
      </c>
    </row>
    <row r="2820" spans="19:39">
      <c r="S2820" s="70">
        <v>820</v>
      </c>
      <c r="T2820" s="73">
        <f>'Product Informations'!$R828</f>
        <v>0</v>
      </c>
      <c r="U2820" s="73">
        <f>'Product Informations'!$S828</f>
        <v>0</v>
      </c>
      <c r="V2820" s="73">
        <f>'Product Informations'!$T828</f>
        <v>0</v>
      </c>
      <c r="AC2820" s="67" t="str">
        <f t="shared" si="88"/>
        <v xml:space="preserve"> </v>
      </c>
      <c r="AD2820" s="70">
        <v>2323</v>
      </c>
      <c r="AE2820">
        <f>'Component Informations'!$Q826</f>
        <v>0</v>
      </c>
      <c r="AF2820">
        <f>'Component Informations'!$R826</f>
        <v>0</v>
      </c>
      <c r="AG2820" s="73">
        <f>'Component Informations'!$S826</f>
        <v>0</v>
      </c>
      <c r="AM2820" t="str">
        <f t="shared" si="89"/>
        <v xml:space="preserve"> </v>
      </c>
    </row>
    <row r="2821" spans="19:39">
      <c r="S2821" s="70">
        <v>821</v>
      </c>
      <c r="T2821" s="73">
        <f>'Product Informations'!$R829</f>
        <v>0</v>
      </c>
      <c r="U2821" s="73">
        <f>'Product Informations'!$S829</f>
        <v>0</v>
      </c>
      <c r="V2821" s="73">
        <f>'Product Informations'!$T829</f>
        <v>0</v>
      </c>
      <c r="AC2821" s="67" t="str">
        <f t="shared" si="88"/>
        <v xml:space="preserve"> </v>
      </c>
      <c r="AD2821" s="70">
        <v>2324</v>
      </c>
      <c r="AE2821">
        <f>'Component Informations'!$Q827</f>
        <v>0</v>
      </c>
      <c r="AF2821">
        <f>'Component Informations'!$R827</f>
        <v>0</v>
      </c>
      <c r="AG2821" s="73">
        <f>'Component Informations'!$S827</f>
        <v>0</v>
      </c>
      <c r="AM2821" t="str">
        <f t="shared" si="89"/>
        <v xml:space="preserve"> </v>
      </c>
    </row>
    <row r="2822" spans="19:39">
      <c r="S2822" s="70">
        <v>822</v>
      </c>
      <c r="T2822" s="73">
        <f>'Product Informations'!$R830</f>
        <v>0</v>
      </c>
      <c r="U2822" s="73">
        <f>'Product Informations'!$S830</f>
        <v>0</v>
      </c>
      <c r="V2822" s="73">
        <f>'Product Informations'!$T830</f>
        <v>0</v>
      </c>
      <c r="AC2822" s="67" t="str">
        <f t="shared" si="88"/>
        <v xml:space="preserve"> </v>
      </c>
      <c r="AD2822" s="70">
        <v>2325</v>
      </c>
      <c r="AE2822">
        <f>'Component Informations'!$Q828</f>
        <v>0</v>
      </c>
      <c r="AF2822">
        <f>'Component Informations'!$R828</f>
        <v>0</v>
      </c>
      <c r="AG2822" s="73">
        <f>'Component Informations'!$S828</f>
        <v>0</v>
      </c>
      <c r="AM2822" t="str">
        <f t="shared" si="89"/>
        <v xml:space="preserve"> </v>
      </c>
    </row>
    <row r="2823" spans="19:39">
      <c r="S2823" s="70">
        <v>823</v>
      </c>
      <c r="T2823" s="73">
        <f>'Product Informations'!$R831</f>
        <v>0</v>
      </c>
      <c r="U2823" s="73">
        <f>'Product Informations'!$S831</f>
        <v>0</v>
      </c>
      <c r="V2823" s="73">
        <f>'Product Informations'!$T831</f>
        <v>0</v>
      </c>
      <c r="AC2823" s="67" t="str">
        <f t="shared" si="88"/>
        <v xml:space="preserve"> </v>
      </c>
      <c r="AD2823" s="70">
        <v>2326</v>
      </c>
      <c r="AE2823">
        <f>'Component Informations'!$Q829</f>
        <v>0</v>
      </c>
      <c r="AF2823">
        <f>'Component Informations'!$R829</f>
        <v>0</v>
      </c>
      <c r="AG2823" s="73">
        <f>'Component Informations'!$S829</f>
        <v>0</v>
      </c>
      <c r="AM2823" t="str">
        <f t="shared" si="89"/>
        <v xml:space="preserve"> </v>
      </c>
    </row>
    <row r="2824" spans="19:39">
      <c r="S2824" s="70">
        <v>824</v>
      </c>
      <c r="T2824" s="73">
        <f>'Product Informations'!$R832</f>
        <v>0</v>
      </c>
      <c r="U2824" s="73">
        <f>'Product Informations'!$S832</f>
        <v>0</v>
      </c>
      <c r="V2824" s="73">
        <f>'Product Informations'!$T832</f>
        <v>0</v>
      </c>
      <c r="AC2824" s="67" t="str">
        <f t="shared" si="88"/>
        <v xml:space="preserve"> </v>
      </c>
      <c r="AD2824" s="70">
        <v>2327</v>
      </c>
      <c r="AE2824">
        <f>'Component Informations'!$Q830</f>
        <v>0</v>
      </c>
      <c r="AF2824">
        <f>'Component Informations'!$R830</f>
        <v>0</v>
      </c>
      <c r="AG2824" s="73">
        <f>'Component Informations'!$S830</f>
        <v>0</v>
      </c>
      <c r="AM2824" t="str">
        <f t="shared" si="89"/>
        <v xml:space="preserve"> </v>
      </c>
    </row>
    <row r="2825" spans="19:39">
      <c r="S2825" s="70">
        <v>825</v>
      </c>
      <c r="T2825" s="73">
        <f>'Product Informations'!$R833</f>
        <v>0</v>
      </c>
      <c r="U2825" s="73">
        <f>'Product Informations'!$S833</f>
        <v>0</v>
      </c>
      <c r="V2825" s="73">
        <f>'Product Informations'!$T833</f>
        <v>0</v>
      </c>
      <c r="AC2825" s="67" t="str">
        <f t="shared" si="88"/>
        <v xml:space="preserve"> </v>
      </c>
      <c r="AD2825" s="70">
        <v>2328</v>
      </c>
      <c r="AE2825">
        <f>'Component Informations'!$Q831</f>
        <v>0</v>
      </c>
      <c r="AF2825">
        <f>'Component Informations'!$R831</f>
        <v>0</v>
      </c>
      <c r="AG2825" s="73">
        <f>'Component Informations'!$S831</f>
        <v>0</v>
      </c>
      <c r="AM2825" t="str">
        <f t="shared" si="89"/>
        <v xml:space="preserve"> </v>
      </c>
    </row>
    <row r="2826" spans="19:39">
      <c r="S2826" s="70">
        <v>826</v>
      </c>
      <c r="T2826" s="73">
        <f>'Product Informations'!$R834</f>
        <v>0</v>
      </c>
      <c r="U2826" s="73">
        <f>'Product Informations'!$S834</f>
        <v>0</v>
      </c>
      <c r="V2826" s="73">
        <f>'Product Informations'!$T834</f>
        <v>0</v>
      </c>
      <c r="AC2826" s="67" t="str">
        <f t="shared" si="88"/>
        <v xml:space="preserve"> </v>
      </c>
      <c r="AD2826" s="70">
        <v>2329</v>
      </c>
      <c r="AE2826">
        <f>'Component Informations'!$Q832</f>
        <v>0</v>
      </c>
      <c r="AF2826">
        <f>'Component Informations'!$R832</f>
        <v>0</v>
      </c>
      <c r="AG2826" s="73">
        <f>'Component Informations'!$S832</f>
        <v>0</v>
      </c>
      <c r="AM2826" t="str">
        <f t="shared" si="89"/>
        <v xml:space="preserve"> </v>
      </c>
    </row>
    <row r="2827" spans="19:39">
      <c r="S2827" s="70">
        <v>827</v>
      </c>
      <c r="T2827" s="73">
        <f>'Product Informations'!$R835</f>
        <v>0</v>
      </c>
      <c r="U2827" s="73">
        <f>'Product Informations'!$S835</f>
        <v>0</v>
      </c>
      <c r="V2827" s="73">
        <f>'Product Informations'!$T835</f>
        <v>0</v>
      </c>
      <c r="AC2827" s="67" t="str">
        <f t="shared" si="88"/>
        <v xml:space="preserve"> </v>
      </c>
      <c r="AD2827" s="70">
        <v>2330</v>
      </c>
      <c r="AE2827">
        <f>'Component Informations'!$Q833</f>
        <v>0</v>
      </c>
      <c r="AF2827">
        <f>'Component Informations'!$R833</f>
        <v>0</v>
      </c>
      <c r="AG2827" s="73">
        <f>'Component Informations'!$S833</f>
        <v>0</v>
      </c>
      <c r="AM2827" t="str">
        <f t="shared" si="89"/>
        <v xml:space="preserve"> </v>
      </c>
    </row>
    <row r="2828" spans="19:39">
      <c r="S2828" s="70">
        <v>828</v>
      </c>
      <c r="T2828" s="73">
        <f>'Product Informations'!$R836</f>
        <v>0</v>
      </c>
      <c r="U2828" s="73">
        <f>'Product Informations'!$S836</f>
        <v>0</v>
      </c>
      <c r="V2828" s="73">
        <f>'Product Informations'!$T836</f>
        <v>0</v>
      </c>
      <c r="AC2828" s="67" t="str">
        <f t="shared" si="88"/>
        <v xml:space="preserve"> </v>
      </c>
      <c r="AD2828" s="70">
        <v>2331</v>
      </c>
      <c r="AE2828">
        <f>'Component Informations'!$Q834</f>
        <v>0</v>
      </c>
      <c r="AF2828">
        <f>'Component Informations'!$R834</f>
        <v>0</v>
      </c>
      <c r="AG2828" s="73">
        <f>'Component Informations'!$S834</f>
        <v>0</v>
      </c>
      <c r="AM2828" t="str">
        <f t="shared" si="89"/>
        <v xml:space="preserve"> </v>
      </c>
    </row>
    <row r="2829" spans="19:39">
      <c r="S2829" s="70">
        <v>829</v>
      </c>
      <c r="T2829" s="73">
        <f>'Product Informations'!$R837</f>
        <v>0</v>
      </c>
      <c r="U2829" s="73">
        <f>'Product Informations'!$S837</f>
        <v>0</v>
      </c>
      <c r="V2829" s="73">
        <f>'Product Informations'!$T837</f>
        <v>0</v>
      </c>
      <c r="AC2829" s="67" t="str">
        <f t="shared" si="88"/>
        <v xml:space="preserve"> </v>
      </c>
      <c r="AD2829" s="70">
        <v>2332</v>
      </c>
      <c r="AE2829">
        <f>'Component Informations'!$Q835</f>
        <v>0</v>
      </c>
      <c r="AF2829">
        <f>'Component Informations'!$R835</f>
        <v>0</v>
      </c>
      <c r="AG2829" s="73">
        <f>'Component Informations'!$S835</f>
        <v>0</v>
      </c>
      <c r="AM2829" t="str">
        <f t="shared" si="89"/>
        <v xml:space="preserve"> </v>
      </c>
    </row>
    <row r="2830" spans="19:39">
      <c r="S2830" s="70">
        <v>830</v>
      </c>
      <c r="T2830" s="73">
        <f>'Product Informations'!$R838</f>
        <v>0</v>
      </c>
      <c r="U2830" s="73">
        <f>'Product Informations'!$S838</f>
        <v>0</v>
      </c>
      <c r="V2830" s="73">
        <f>'Product Informations'!$T838</f>
        <v>0</v>
      </c>
      <c r="AC2830" s="67" t="str">
        <f t="shared" si="88"/>
        <v xml:space="preserve"> </v>
      </c>
      <c r="AD2830" s="70">
        <v>2333</v>
      </c>
      <c r="AE2830">
        <f>'Component Informations'!$Q836</f>
        <v>0</v>
      </c>
      <c r="AF2830">
        <f>'Component Informations'!$R836</f>
        <v>0</v>
      </c>
      <c r="AG2830" s="73">
        <f>'Component Informations'!$S836</f>
        <v>0</v>
      </c>
      <c r="AM2830" t="str">
        <f t="shared" si="89"/>
        <v xml:space="preserve"> </v>
      </c>
    </row>
    <row r="2831" spans="19:39">
      <c r="S2831" s="70">
        <v>831</v>
      </c>
      <c r="T2831" s="73">
        <f>'Product Informations'!$R839</f>
        <v>0</v>
      </c>
      <c r="U2831" s="73">
        <f>'Product Informations'!$S839</f>
        <v>0</v>
      </c>
      <c r="V2831" s="73">
        <f>'Product Informations'!$T839</f>
        <v>0</v>
      </c>
      <c r="AC2831" s="67" t="str">
        <f t="shared" si="88"/>
        <v xml:space="preserve"> </v>
      </c>
      <c r="AD2831" s="70">
        <v>2334</v>
      </c>
      <c r="AE2831">
        <f>'Component Informations'!$Q837</f>
        <v>0</v>
      </c>
      <c r="AF2831">
        <f>'Component Informations'!$R837</f>
        <v>0</v>
      </c>
      <c r="AG2831" s="73">
        <f>'Component Informations'!$S837</f>
        <v>0</v>
      </c>
      <c r="AM2831" t="str">
        <f t="shared" si="89"/>
        <v xml:space="preserve"> </v>
      </c>
    </row>
    <row r="2832" spans="19:39">
      <c r="S2832" s="70">
        <v>832</v>
      </c>
      <c r="T2832" s="73">
        <f>'Product Informations'!$R840</f>
        <v>0</v>
      </c>
      <c r="U2832" s="73">
        <f>'Product Informations'!$S840</f>
        <v>0</v>
      </c>
      <c r="V2832" s="73">
        <f>'Product Informations'!$T840</f>
        <v>0</v>
      </c>
      <c r="AC2832" s="67" t="str">
        <f t="shared" si="88"/>
        <v xml:space="preserve"> </v>
      </c>
      <c r="AD2832" s="70">
        <v>2335</v>
      </c>
      <c r="AE2832">
        <f>'Component Informations'!$Q838</f>
        <v>0</v>
      </c>
      <c r="AF2832">
        <f>'Component Informations'!$R838</f>
        <v>0</v>
      </c>
      <c r="AG2832" s="73">
        <f>'Component Informations'!$S838</f>
        <v>0</v>
      </c>
      <c r="AM2832" t="str">
        <f t="shared" si="89"/>
        <v xml:space="preserve"> </v>
      </c>
    </row>
    <row r="2833" spans="19:39">
      <c r="S2833" s="70">
        <v>833</v>
      </c>
      <c r="T2833" s="73">
        <f>'Product Informations'!$R841</f>
        <v>0</v>
      </c>
      <c r="U2833" s="73">
        <f>'Product Informations'!$S841</f>
        <v>0</v>
      </c>
      <c r="V2833" s="73">
        <f>'Product Informations'!$T841</f>
        <v>0</v>
      </c>
      <c r="AC2833" s="67" t="str">
        <f t="shared" si="88"/>
        <v xml:space="preserve"> </v>
      </c>
      <c r="AD2833" s="70">
        <v>2336</v>
      </c>
      <c r="AE2833">
        <f>'Component Informations'!$Q839</f>
        <v>0</v>
      </c>
      <c r="AF2833">
        <f>'Component Informations'!$R839</f>
        <v>0</v>
      </c>
      <c r="AG2833" s="73">
        <f>'Component Informations'!$S839</f>
        <v>0</v>
      </c>
      <c r="AM2833" t="str">
        <f t="shared" si="89"/>
        <v xml:space="preserve"> </v>
      </c>
    </row>
    <row r="2834" spans="19:39">
      <c r="S2834" s="70">
        <v>834</v>
      </c>
      <c r="T2834" s="73">
        <f>'Product Informations'!$R842</f>
        <v>0</v>
      </c>
      <c r="U2834" s="73">
        <f>'Product Informations'!$S842</f>
        <v>0</v>
      </c>
      <c r="V2834" s="73">
        <f>'Product Informations'!$T842</f>
        <v>0</v>
      </c>
      <c r="AC2834" s="67" t="str">
        <f t="shared" si="88"/>
        <v xml:space="preserve"> </v>
      </c>
      <c r="AD2834" s="70">
        <v>2337</v>
      </c>
      <c r="AE2834">
        <f>'Component Informations'!$Q840</f>
        <v>0</v>
      </c>
      <c r="AF2834">
        <f>'Component Informations'!$R840</f>
        <v>0</v>
      </c>
      <c r="AG2834" s="73">
        <f>'Component Informations'!$S840</f>
        <v>0</v>
      </c>
      <c r="AM2834" t="str">
        <f t="shared" si="89"/>
        <v xml:space="preserve"> </v>
      </c>
    </row>
    <row r="2835" spans="19:39">
      <c r="S2835" s="70">
        <v>835</v>
      </c>
      <c r="T2835" s="73">
        <f>'Product Informations'!$R843</f>
        <v>0</v>
      </c>
      <c r="U2835" s="73">
        <f>'Product Informations'!$S843</f>
        <v>0</v>
      </c>
      <c r="V2835" s="73">
        <f>'Product Informations'!$T843</f>
        <v>0</v>
      </c>
      <c r="AC2835" s="67" t="str">
        <f t="shared" si="88"/>
        <v xml:space="preserve"> </v>
      </c>
      <c r="AD2835" s="70">
        <v>2338</v>
      </c>
      <c r="AE2835">
        <f>'Component Informations'!$Q841</f>
        <v>0</v>
      </c>
      <c r="AF2835">
        <f>'Component Informations'!$R841</f>
        <v>0</v>
      </c>
      <c r="AG2835" s="73">
        <f>'Component Informations'!$S841</f>
        <v>0</v>
      </c>
      <c r="AM2835" t="str">
        <f t="shared" si="89"/>
        <v xml:space="preserve"> </v>
      </c>
    </row>
    <row r="2836" spans="19:39">
      <c r="S2836" s="70">
        <v>836</v>
      </c>
      <c r="T2836" s="73">
        <f>'Product Informations'!$R844</f>
        <v>0</v>
      </c>
      <c r="U2836" s="73">
        <f>'Product Informations'!$S844</f>
        <v>0</v>
      </c>
      <c r="V2836" s="73">
        <f>'Product Informations'!$T844</f>
        <v>0</v>
      </c>
      <c r="AC2836" s="67" t="str">
        <f t="shared" si="88"/>
        <v xml:space="preserve"> </v>
      </c>
      <c r="AD2836" s="70">
        <v>2339</v>
      </c>
      <c r="AE2836">
        <f>'Component Informations'!$Q842</f>
        <v>0</v>
      </c>
      <c r="AF2836">
        <f>'Component Informations'!$R842</f>
        <v>0</v>
      </c>
      <c r="AG2836" s="73">
        <f>'Component Informations'!$S842</f>
        <v>0</v>
      </c>
      <c r="AM2836" t="str">
        <f t="shared" si="89"/>
        <v xml:space="preserve"> </v>
      </c>
    </row>
    <row r="2837" spans="19:39">
      <c r="S2837" s="70">
        <v>837</v>
      </c>
      <c r="T2837" s="73">
        <f>'Product Informations'!$R845</f>
        <v>0</v>
      </c>
      <c r="U2837" s="73">
        <f>'Product Informations'!$S845</f>
        <v>0</v>
      </c>
      <c r="V2837" s="73">
        <f>'Product Informations'!$T845</f>
        <v>0</v>
      </c>
      <c r="AC2837" s="67" t="str">
        <f t="shared" si="88"/>
        <v xml:space="preserve"> </v>
      </c>
      <c r="AD2837" s="70">
        <v>2340</v>
      </c>
      <c r="AE2837">
        <f>'Component Informations'!$Q843</f>
        <v>0</v>
      </c>
      <c r="AF2837">
        <f>'Component Informations'!$R843</f>
        <v>0</v>
      </c>
      <c r="AG2837" s="73">
        <f>'Component Informations'!$S843</f>
        <v>0</v>
      </c>
      <c r="AM2837" t="str">
        <f t="shared" si="89"/>
        <v xml:space="preserve"> </v>
      </c>
    </row>
    <row r="2838" spans="19:39">
      <c r="S2838" s="70">
        <v>838</v>
      </c>
      <c r="T2838" s="73">
        <f>'Product Informations'!$R846</f>
        <v>0</v>
      </c>
      <c r="U2838" s="73">
        <f>'Product Informations'!$S846</f>
        <v>0</v>
      </c>
      <c r="V2838" s="73">
        <f>'Product Informations'!$T846</f>
        <v>0</v>
      </c>
      <c r="AC2838" s="67" t="str">
        <f t="shared" si="88"/>
        <v xml:space="preserve"> </v>
      </c>
      <c r="AD2838" s="70">
        <v>2341</v>
      </c>
      <c r="AE2838">
        <f>'Component Informations'!$Q844</f>
        <v>0</v>
      </c>
      <c r="AF2838">
        <f>'Component Informations'!$R844</f>
        <v>0</v>
      </c>
      <c r="AG2838" s="73">
        <f>'Component Informations'!$S844</f>
        <v>0</v>
      </c>
      <c r="AM2838" t="str">
        <f t="shared" si="89"/>
        <v xml:space="preserve"> </v>
      </c>
    </row>
    <row r="2839" spans="19:39">
      <c r="S2839" s="70">
        <v>839</v>
      </c>
      <c r="T2839" s="73">
        <f>'Product Informations'!$R847</f>
        <v>0</v>
      </c>
      <c r="U2839" s="73">
        <f>'Product Informations'!$S847</f>
        <v>0</v>
      </c>
      <c r="V2839" s="73">
        <f>'Product Informations'!$T847</f>
        <v>0</v>
      </c>
      <c r="AC2839" s="67" t="str">
        <f t="shared" si="88"/>
        <v xml:space="preserve"> </v>
      </c>
      <c r="AD2839" s="70">
        <v>2342</v>
      </c>
      <c r="AE2839">
        <f>'Component Informations'!$Q845</f>
        <v>0</v>
      </c>
      <c r="AF2839">
        <f>'Component Informations'!$R845</f>
        <v>0</v>
      </c>
      <c r="AG2839" s="73">
        <f>'Component Informations'!$S845</f>
        <v>0</v>
      </c>
      <c r="AM2839" t="str">
        <f t="shared" si="89"/>
        <v xml:space="preserve"> </v>
      </c>
    </row>
    <row r="2840" spans="19:39">
      <c r="S2840" s="70">
        <v>840</v>
      </c>
      <c r="T2840" s="73">
        <f>'Product Informations'!$R848</f>
        <v>0</v>
      </c>
      <c r="U2840" s="73">
        <f>'Product Informations'!$S848</f>
        <v>0</v>
      </c>
      <c r="V2840" s="73">
        <f>'Product Informations'!$T848</f>
        <v>0</v>
      </c>
      <c r="AC2840" s="67" t="str">
        <f t="shared" si="88"/>
        <v xml:space="preserve"> </v>
      </c>
      <c r="AD2840" s="70">
        <v>2343</v>
      </c>
      <c r="AE2840">
        <f>'Component Informations'!$Q846</f>
        <v>0</v>
      </c>
      <c r="AF2840">
        <f>'Component Informations'!$R846</f>
        <v>0</v>
      </c>
      <c r="AG2840" s="73">
        <f>'Component Informations'!$S846</f>
        <v>0</v>
      </c>
      <c r="AM2840" t="str">
        <f t="shared" si="89"/>
        <v xml:space="preserve"> </v>
      </c>
    </row>
    <row r="2841" spans="19:39">
      <c r="S2841" s="70">
        <v>841</v>
      </c>
      <c r="T2841" s="73">
        <f>'Product Informations'!$R849</f>
        <v>0</v>
      </c>
      <c r="U2841" s="73">
        <f>'Product Informations'!$S849</f>
        <v>0</v>
      </c>
      <c r="V2841" s="73">
        <f>'Product Informations'!$T849</f>
        <v>0</v>
      </c>
      <c r="AC2841" s="67" t="str">
        <f t="shared" si="88"/>
        <v xml:space="preserve"> </v>
      </c>
      <c r="AD2841" s="70">
        <v>2344</v>
      </c>
      <c r="AE2841">
        <f>'Component Informations'!$Q847</f>
        <v>0</v>
      </c>
      <c r="AF2841">
        <f>'Component Informations'!$R847</f>
        <v>0</v>
      </c>
      <c r="AG2841" s="73">
        <f>'Component Informations'!$S847</f>
        <v>0</v>
      </c>
      <c r="AM2841" t="str">
        <f t="shared" si="89"/>
        <v xml:space="preserve"> </v>
      </c>
    </row>
    <row r="2842" spans="19:39">
      <c r="S2842" s="70">
        <v>842</v>
      </c>
      <c r="T2842" s="73">
        <f>'Product Informations'!$R850</f>
        <v>0</v>
      </c>
      <c r="U2842" s="73">
        <f>'Product Informations'!$S850</f>
        <v>0</v>
      </c>
      <c r="V2842" s="73">
        <f>'Product Informations'!$T850</f>
        <v>0</v>
      </c>
      <c r="AC2842" s="67" t="str">
        <f t="shared" si="88"/>
        <v xml:space="preserve"> </v>
      </c>
      <c r="AD2842" s="70">
        <v>2345</v>
      </c>
      <c r="AE2842">
        <f>'Component Informations'!$Q848</f>
        <v>0</v>
      </c>
      <c r="AF2842">
        <f>'Component Informations'!$R848</f>
        <v>0</v>
      </c>
      <c r="AG2842" s="73">
        <f>'Component Informations'!$S848</f>
        <v>0</v>
      </c>
      <c r="AM2842" t="str">
        <f t="shared" si="89"/>
        <v xml:space="preserve"> </v>
      </c>
    </row>
    <row r="2843" spans="19:39">
      <c r="S2843" s="70">
        <v>843</v>
      </c>
      <c r="T2843" s="73">
        <f>'Product Informations'!$R851</f>
        <v>0</v>
      </c>
      <c r="U2843" s="73">
        <f>'Product Informations'!$S851</f>
        <v>0</v>
      </c>
      <c r="V2843" s="73">
        <f>'Product Informations'!$T851</f>
        <v>0</v>
      </c>
      <c r="AC2843" s="67" t="str">
        <f t="shared" si="88"/>
        <v xml:space="preserve"> </v>
      </c>
      <c r="AD2843" s="70">
        <v>2346</v>
      </c>
      <c r="AE2843">
        <f>'Component Informations'!$Q849</f>
        <v>0</v>
      </c>
      <c r="AF2843">
        <f>'Component Informations'!$R849</f>
        <v>0</v>
      </c>
      <c r="AG2843" s="73">
        <f>'Component Informations'!$S849</f>
        <v>0</v>
      </c>
      <c r="AM2843" t="str">
        <f t="shared" si="89"/>
        <v xml:space="preserve"> </v>
      </c>
    </row>
    <row r="2844" spans="19:39">
      <c r="S2844" s="70">
        <v>844</v>
      </c>
      <c r="T2844" s="73">
        <f>'Product Informations'!$R852</f>
        <v>0</v>
      </c>
      <c r="U2844" s="73">
        <f>'Product Informations'!$S852</f>
        <v>0</v>
      </c>
      <c r="V2844" s="73">
        <f>'Product Informations'!$T852</f>
        <v>0</v>
      </c>
      <c r="AC2844" s="67" t="str">
        <f t="shared" si="88"/>
        <v xml:space="preserve"> </v>
      </c>
      <c r="AD2844" s="70">
        <v>2347</v>
      </c>
      <c r="AE2844">
        <f>'Component Informations'!$Q850</f>
        <v>0</v>
      </c>
      <c r="AF2844">
        <f>'Component Informations'!$R850</f>
        <v>0</v>
      </c>
      <c r="AG2844" s="73">
        <f>'Component Informations'!$S850</f>
        <v>0</v>
      </c>
      <c r="AM2844" t="str">
        <f t="shared" si="89"/>
        <v xml:space="preserve"> </v>
      </c>
    </row>
    <row r="2845" spans="19:39">
      <c r="S2845" s="70">
        <v>845</v>
      </c>
      <c r="T2845" s="73">
        <f>'Product Informations'!$R853</f>
        <v>0</v>
      </c>
      <c r="U2845" s="73">
        <f>'Product Informations'!$S853</f>
        <v>0</v>
      </c>
      <c r="V2845" s="73">
        <f>'Product Informations'!$T853</f>
        <v>0</v>
      </c>
      <c r="AC2845" s="67" t="str">
        <f t="shared" si="88"/>
        <v xml:space="preserve"> </v>
      </c>
      <c r="AD2845" s="70">
        <v>2348</v>
      </c>
      <c r="AE2845">
        <f>'Component Informations'!$Q851</f>
        <v>0</v>
      </c>
      <c r="AF2845">
        <f>'Component Informations'!$R851</f>
        <v>0</v>
      </c>
      <c r="AG2845" s="73">
        <f>'Component Informations'!$S851</f>
        <v>0</v>
      </c>
      <c r="AM2845" t="str">
        <f t="shared" si="89"/>
        <v xml:space="preserve"> </v>
      </c>
    </row>
    <row r="2846" spans="19:39">
      <c r="S2846" s="70">
        <v>846</v>
      </c>
      <c r="T2846" s="73">
        <f>'Product Informations'!$R854</f>
        <v>0</v>
      </c>
      <c r="U2846" s="73">
        <f>'Product Informations'!$S854</f>
        <v>0</v>
      </c>
      <c r="V2846" s="73">
        <f>'Product Informations'!$T854</f>
        <v>0</v>
      </c>
      <c r="AC2846" s="67" t="str">
        <f t="shared" si="88"/>
        <v xml:space="preserve"> </v>
      </c>
      <c r="AD2846" s="70">
        <v>2349</v>
      </c>
      <c r="AE2846">
        <f>'Component Informations'!$Q852</f>
        <v>0</v>
      </c>
      <c r="AF2846">
        <f>'Component Informations'!$R852</f>
        <v>0</v>
      </c>
      <c r="AG2846" s="73">
        <f>'Component Informations'!$S852</f>
        <v>0</v>
      </c>
      <c r="AM2846" t="str">
        <f t="shared" si="89"/>
        <v xml:space="preserve"> </v>
      </c>
    </row>
    <row r="2847" spans="19:39">
      <c r="S2847" s="70">
        <v>847</v>
      </c>
      <c r="T2847" s="73">
        <f>'Product Informations'!$R855</f>
        <v>0</v>
      </c>
      <c r="U2847" s="73">
        <f>'Product Informations'!$S855</f>
        <v>0</v>
      </c>
      <c r="V2847" s="73">
        <f>'Product Informations'!$T855</f>
        <v>0</v>
      </c>
      <c r="AC2847" s="67" t="str">
        <f t="shared" si="88"/>
        <v xml:space="preserve"> </v>
      </c>
      <c r="AD2847" s="70">
        <v>2350</v>
      </c>
      <c r="AE2847">
        <f>'Component Informations'!$Q853</f>
        <v>0</v>
      </c>
      <c r="AF2847">
        <f>'Component Informations'!$R853</f>
        <v>0</v>
      </c>
      <c r="AG2847" s="73">
        <f>'Component Informations'!$S853</f>
        <v>0</v>
      </c>
      <c r="AM2847" t="str">
        <f t="shared" si="89"/>
        <v xml:space="preserve"> </v>
      </c>
    </row>
    <row r="2848" spans="19:39">
      <c r="S2848" s="70">
        <v>848</v>
      </c>
      <c r="T2848" s="73">
        <f>'Product Informations'!$R856</f>
        <v>0</v>
      </c>
      <c r="U2848" s="73">
        <f>'Product Informations'!$S856</f>
        <v>0</v>
      </c>
      <c r="V2848" s="73">
        <f>'Product Informations'!$T856</f>
        <v>0</v>
      </c>
      <c r="AC2848" s="67" t="str">
        <f t="shared" si="88"/>
        <v xml:space="preserve"> </v>
      </c>
      <c r="AD2848" s="70">
        <v>2351</v>
      </c>
      <c r="AE2848">
        <f>'Component Informations'!$Q854</f>
        <v>0</v>
      </c>
      <c r="AF2848">
        <f>'Component Informations'!$R854</f>
        <v>0</v>
      </c>
      <c r="AG2848" s="73">
        <f>'Component Informations'!$S854</f>
        <v>0</v>
      </c>
      <c r="AM2848" t="str">
        <f t="shared" si="89"/>
        <v xml:space="preserve"> </v>
      </c>
    </row>
    <row r="2849" spans="19:39">
      <c r="S2849" s="70">
        <v>849</v>
      </c>
      <c r="T2849" s="73">
        <f>'Product Informations'!$R857</f>
        <v>0</v>
      </c>
      <c r="U2849" s="73">
        <f>'Product Informations'!$S857</f>
        <v>0</v>
      </c>
      <c r="V2849" s="73">
        <f>'Product Informations'!$T857</f>
        <v>0</v>
      </c>
      <c r="AC2849" s="67" t="str">
        <f t="shared" si="88"/>
        <v xml:space="preserve"> </v>
      </c>
      <c r="AD2849" s="70">
        <v>2352</v>
      </c>
      <c r="AE2849">
        <f>'Component Informations'!$Q855</f>
        <v>0</v>
      </c>
      <c r="AF2849">
        <f>'Component Informations'!$R855</f>
        <v>0</v>
      </c>
      <c r="AG2849" s="73">
        <f>'Component Informations'!$S855</f>
        <v>0</v>
      </c>
      <c r="AM2849" t="str">
        <f t="shared" si="89"/>
        <v xml:space="preserve"> </v>
      </c>
    </row>
    <row r="2850" spans="19:39">
      <c r="S2850" s="70">
        <v>850</v>
      </c>
      <c r="T2850" s="73">
        <f>'Product Informations'!$R858</f>
        <v>0</v>
      </c>
      <c r="U2850" s="73">
        <f>'Product Informations'!$S858</f>
        <v>0</v>
      </c>
      <c r="V2850" s="73">
        <f>'Product Informations'!$T858</f>
        <v>0</v>
      </c>
      <c r="AC2850" s="67" t="str">
        <f t="shared" si="88"/>
        <v xml:space="preserve"> </v>
      </c>
      <c r="AD2850" s="70">
        <v>2353</v>
      </c>
      <c r="AE2850">
        <f>'Component Informations'!$Q856</f>
        <v>0</v>
      </c>
      <c r="AF2850">
        <f>'Component Informations'!$R856</f>
        <v>0</v>
      </c>
      <c r="AG2850" s="73">
        <f>'Component Informations'!$S856</f>
        <v>0</v>
      </c>
      <c r="AM2850" t="str">
        <f t="shared" si="89"/>
        <v xml:space="preserve"> </v>
      </c>
    </row>
    <row r="2851" spans="19:39">
      <c r="S2851" s="70">
        <v>851</v>
      </c>
      <c r="T2851" s="73">
        <f>'Product Informations'!$R859</f>
        <v>0</v>
      </c>
      <c r="U2851" s="73">
        <f>'Product Informations'!$S859</f>
        <v>0</v>
      </c>
      <c r="V2851" s="73">
        <f>'Product Informations'!$T859</f>
        <v>0</v>
      </c>
      <c r="AC2851" s="67" t="str">
        <f t="shared" si="88"/>
        <v xml:space="preserve"> </v>
      </c>
      <c r="AD2851" s="70">
        <v>2354</v>
      </c>
      <c r="AE2851">
        <f>'Component Informations'!$Q857</f>
        <v>0</v>
      </c>
      <c r="AF2851">
        <f>'Component Informations'!$R857</f>
        <v>0</v>
      </c>
      <c r="AG2851" s="73">
        <f>'Component Informations'!$S857</f>
        <v>0</v>
      </c>
      <c r="AM2851" t="str">
        <f t="shared" si="89"/>
        <v xml:space="preserve"> </v>
      </c>
    </row>
    <row r="2852" spans="19:39">
      <c r="S2852" s="70">
        <v>852</v>
      </c>
      <c r="T2852" s="73">
        <f>'Product Informations'!$R860</f>
        <v>0</v>
      </c>
      <c r="U2852" s="73">
        <f>'Product Informations'!$S860</f>
        <v>0</v>
      </c>
      <c r="V2852" s="73">
        <f>'Product Informations'!$T860</f>
        <v>0</v>
      </c>
      <c r="AC2852" s="67" t="str">
        <f t="shared" si="88"/>
        <v xml:space="preserve"> </v>
      </c>
      <c r="AD2852" s="70">
        <v>2355</v>
      </c>
      <c r="AE2852">
        <f>'Component Informations'!$Q858</f>
        <v>0</v>
      </c>
      <c r="AF2852">
        <f>'Component Informations'!$R858</f>
        <v>0</v>
      </c>
      <c r="AG2852" s="73">
        <f>'Component Informations'!$S858</f>
        <v>0</v>
      </c>
      <c r="AM2852" t="str">
        <f t="shared" si="89"/>
        <v xml:space="preserve"> </v>
      </c>
    </row>
    <row r="2853" spans="19:39">
      <c r="S2853" s="70">
        <v>853</v>
      </c>
      <c r="T2853" s="73">
        <f>'Product Informations'!$R861</f>
        <v>0</v>
      </c>
      <c r="U2853" s="73">
        <f>'Product Informations'!$S861</f>
        <v>0</v>
      </c>
      <c r="V2853" s="73">
        <f>'Product Informations'!$T861</f>
        <v>0</v>
      </c>
      <c r="AC2853" s="67" t="str">
        <f t="shared" si="88"/>
        <v xml:space="preserve"> </v>
      </c>
      <c r="AD2853" s="70">
        <v>2356</v>
      </c>
      <c r="AE2853">
        <f>'Component Informations'!$Q859</f>
        <v>0</v>
      </c>
      <c r="AF2853">
        <f>'Component Informations'!$R859</f>
        <v>0</v>
      </c>
      <c r="AG2853" s="73">
        <f>'Component Informations'!$S859</f>
        <v>0</v>
      </c>
      <c r="AM2853" t="str">
        <f t="shared" si="89"/>
        <v xml:space="preserve"> </v>
      </c>
    </row>
    <row r="2854" spans="19:39">
      <c r="S2854" s="70">
        <v>854</v>
      </c>
      <c r="T2854" s="73">
        <f>'Product Informations'!$R862</f>
        <v>0</v>
      </c>
      <c r="U2854" s="73">
        <f>'Product Informations'!$S862</f>
        <v>0</v>
      </c>
      <c r="V2854" s="73">
        <f>'Product Informations'!$T862</f>
        <v>0</v>
      </c>
      <c r="AC2854" s="67" t="str">
        <f t="shared" si="88"/>
        <v xml:space="preserve"> </v>
      </c>
      <c r="AD2854" s="70">
        <v>2357</v>
      </c>
      <c r="AE2854">
        <f>'Component Informations'!$Q860</f>
        <v>0</v>
      </c>
      <c r="AF2854">
        <f>'Component Informations'!$R860</f>
        <v>0</v>
      </c>
      <c r="AG2854" s="73">
        <f>'Component Informations'!$S860</f>
        <v>0</v>
      </c>
      <c r="AM2854" t="str">
        <f t="shared" si="89"/>
        <v xml:space="preserve"> </v>
      </c>
    </row>
    <row r="2855" spans="19:39">
      <c r="S2855" s="70">
        <v>855</v>
      </c>
      <c r="T2855" s="73">
        <f>'Product Informations'!$R863</f>
        <v>0</v>
      </c>
      <c r="U2855" s="73">
        <f>'Product Informations'!$S863</f>
        <v>0</v>
      </c>
      <c r="V2855" s="73">
        <f>'Product Informations'!$T863</f>
        <v>0</v>
      </c>
      <c r="AC2855" s="67" t="str">
        <f t="shared" si="88"/>
        <v xml:space="preserve"> </v>
      </c>
      <c r="AD2855" s="70">
        <v>2358</v>
      </c>
      <c r="AE2855">
        <f>'Component Informations'!$Q861</f>
        <v>0</v>
      </c>
      <c r="AF2855">
        <f>'Component Informations'!$R861</f>
        <v>0</v>
      </c>
      <c r="AG2855" s="73">
        <f>'Component Informations'!$S861</f>
        <v>0</v>
      </c>
      <c r="AM2855" t="str">
        <f t="shared" si="89"/>
        <v xml:space="preserve"> </v>
      </c>
    </row>
    <row r="2856" spans="19:39">
      <c r="S2856" s="70">
        <v>856</v>
      </c>
      <c r="T2856" s="73">
        <f>'Product Informations'!$R864</f>
        <v>0</v>
      </c>
      <c r="U2856" s="73">
        <f>'Product Informations'!$S864</f>
        <v>0</v>
      </c>
      <c r="V2856" s="73">
        <f>'Product Informations'!$T864</f>
        <v>0</v>
      </c>
      <c r="AC2856" s="67" t="str">
        <f t="shared" si="88"/>
        <v xml:space="preserve"> </v>
      </c>
      <c r="AD2856" s="70">
        <v>2359</v>
      </c>
      <c r="AE2856">
        <f>'Component Informations'!$Q862</f>
        <v>0</v>
      </c>
      <c r="AF2856">
        <f>'Component Informations'!$R862</f>
        <v>0</v>
      </c>
      <c r="AG2856" s="73">
        <f>'Component Informations'!$S862</f>
        <v>0</v>
      </c>
      <c r="AM2856" t="str">
        <f t="shared" si="89"/>
        <v xml:space="preserve"> </v>
      </c>
    </row>
    <row r="2857" spans="19:39">
      <c r="S2857" s="70">
        <v>857</v>
      </c>
      <c r="T2857" s="73">
        <f>'Product Informations'!$R865</f>
        <v>0</v>
      </c>
      <c r="U2857" s="73">
        <f>'Product Informations'!$S865</f>
        <v>0</v>
      </c>
      <c r="V2857" s="73">
        <f>'Product Informations'!$T865</f>
        <v>0</v>
      </c>
      <c r="AC2857" s="67" t="str">
        <f t="shared" si="88"/>
        <v xml:space="preserve"> </v>
      </c>
      <c r="AD2857" s="70">
        <v>2360</v>
      </c>
      <c r="AE2857">
        <f>'Component Informations'!$Q863</f>
        <v>0</v>
      </c>
      <c r="AF2857">
        <f>'Component Informations'!$R863</f>
        <v>0</v>
      </c>
      <c r="AG2857" s="73">
        <f>'Component Informations'!$S863</f>
        <v>0</v>
      </c>
      <c r="AM2857" t="str">
        <f t="shared" si="89"/>
        <v xml:space="preserve"> </v>
      </c>
    </row>
    <row r="2858" spans="19:39">
      <c r="S2858" s="70">
        <v>858</v>
      </c>
      <c r="T2858" s="73">
        <f>'Product Informations'!$R866</f>
        <v>0</v>
      </c>
      <c r="U2858" s="73">
        <f>'Product Informations'!$S866</f>
        <v>0</v>
      </c>
      <c r="V2858" s="73">
        <f>'Product Informations'!$T866</f>
        <v>0</v>
      </c>
      <c r="AC2858" s="67" t="str">
        <f t="shared" si="88"/>
        <v xml:space="preserve"> </v>
      </c>
      <c r="AD2858" s="70">
        <v>2361</v>
      </c>
      <c r="AE2858">
        <f>'Component Informations'!$Q864</f>
        <v>0</v>
      </c>
      <c r="AF2858">
        <f>'Component Informations'!$R864</f>
        <v>0</v>
      </c>
      <c r="AG2858" s="73">
        <f>'Component Informations'!$S864</f>
        <v>0</v>
      </c>
      <c r="AM2858" t="str">
        <f t="shared" si="89"/>
        <v xml:space="preserve"> </v>
      </c>
    </row>
    <row r="2859" spans="19:39">
      <c r="S2859" s="70">
        <v>859</v>
      </c>
      <c r="T2859" s="73">
        <f>'Product Informations'!$R867</f>
        <v>0</v>
      </c>
      <c r="U2859" s="73">
        <f>'Product Informations'!$S867</f>
        <v>0</v>
      </c>
      <c r="V2859" s="73">
        <f>'Product Informations'!$T867</f>
        <v>0</v>
      </c>
      <c r="AC2859" s="67" t="str">
        <f t="shared" si="88"/>
        <v xml:space="preserve"> </v>
      </c>
      <c r="AD2859" s="70">
        <v>2362</v>
      </c>
      <c r="AE2859">
        <f>'Component Informations'!$Q865</f>
        <v>0</v>
      </c>
      <c r="AF2859">
        <f>'Component Informations'!$R865</f>
        <v>0</v>
      </c>
      <c r="AG2859" s="73">
        <f>'Component Informations'!$S865</f>
        <v>0</v>
      </c>
      <c r="AM2859" t="str">
        <f t="shared" si="89"/>
        <v xml:space="preserve"> </v>
      </c>
    </row>
    <row r="2860" spans="19:39">
      <c r="S2860" s="70">
        <v>860</v>
      </c>
      <c r="T2860" s="73">
        <f>'Product Informations'!$R868</f>
        <v>0</v>
      </c>
      <c r="U2860" s="73">
        <f>'Product Informations'!$S868</f>
        <v>0</v>
      </c>
      <c r="V2860" s="73">
        <f>'Product Informations'!$T868</f>
        <v>0</v>
      </c>
      <c r="AC2860" s="67" t="str">
        <f t="shared" si="88"/>
        <v xml:space="preserve"> </v>
      </c>
      <c r="AD2860" s="70">
        <v>2363</v>
      </c>
      <c r="AE2860">
        <f>'Component Informations'!$Q866</f>
        <v>0</v>
      </c>
      <c r="AF2860">
        <f>'Component Informations'!$R866</f>
        <v>0</v>
      </c>
      <c r="AG2860" s="73">
        <f>'Component Informations'!$S866</f>
        <v>0</v>
      </c>
      <c r="AM2860" t="str">
        <f t="shared" si="89"/>
        <v xml:space="preserve"> </v>
      </c>
    </row>
    <row r="2861" spans="19:39">
      <c r="S2861" s="70">
        <v>861</v>
      </c>
      <c r="T2861" s="73">
        <f>'Product Informations'!$R869</f>
        <v>0</v>
      </c>
      <c r="U2861" s="73">
        <f>'Product Informations'!$S869</f>
        <v>0</v>
      </c>
      <c r="V2861" s="73">
        <f>'Product Informations'!$T869</f>
        <v>0</v>
      </c>
      <c r="AC2861" s="67" t="str">
        <f t="shared" si="88"/>
        <v xml:space="preserve"> </v>
      </c>
      <c r="AD2861" s="70">
        <v>2364</v>
      </c>
      <c r="AE2861">
        <f>'Component Informations'!$Q867</f>
        <v>0</v>
      </c>
      <c r="AF2861">
        <f>'Component Informations'!$R867</f>
        <v>0</v>
      </c>
      <c r="AG2861" s="73">
        <f>'Component Informations'!$S867</f>
        <v>0</v>
      </c>
      <c r="AM2861" t="str">
        <f t="shared" si="89"/>
        <v xml:space="preserve"> </v>
      </c>
    </row>
    <row r="2862" spans="19:39">
      <c r="S2862" s="70">
        <v>862</v>
      </c>
      <c r="T2862" s="73">
        <f>'Product Informations'!$R870</f>
        <v>0</v>
      </c>
      <c r="U2862" s="73">
        <f>'Product Informations'!$S870</f>
        <v>0</v>
      </c>
      <c r="V2862" s="73">
        <f>'Product Informations'!$T870</f>
        <v>0</v>
      </c>
      <c r="AC2862" s="67" t="str">
        <f t="shared" si="88"/>
        <v xml:space="preserve"> </v>
      </c>
      <c r="AD2862" s="70">
        <v>2365</v>
      </c>
      <c r="AE2862">
        <f>'Component Informations'!$Q868</f>
        <v>0</v>
      </c>
      <c r="AF2862">
        <f>'Component Informations'!$R868</f>
        <v>0</v>
      </c>
      <c r="AG2862" s="73">
        <f>'Component Informations'!$S868</f>
        <v>0</v>
      </c>
      <c r="AM2862" t="str">
        <f t="shared" si="89"/>
        <v xml:space="preserve"> </v>
      </c>
    </row>
    <row r="2863" spans="19:39">
      <c r="S2863" s="70">
        <v>863</v>
      </c>
      <c r="T2863" s="73">
        <f>'Product Informations'!$R871</f>
        <v>0</v>
      </c>
      <c r="U2863" s="73">
        <f>'Product Informations'!$S871</f>
        <v>0</v>
      </c>
      <c r="V2863" s="73">
        <f>'Product Informations'!$T871</f>
        <v>0</v>
      </c>
      <c r="AC2863" s="67" t="str">
        <f t="shared" si="88"/>
        <v xml:space="preserve"> </v>
      </c>
      <c r="AD2863" s="70">
        <v>2366</v>
      </c>
      <c r="AE2863">
        <f>'Component Informations'!$Q869</f>
        <v>0</v>
      </c>
      <c r="AF2863">
        <f>'Component Informations'!$R869</f>
        <v>0</v>
      </c>
      <c r="AG2863" s="73">
        <f>'Component Informations'!$S869</f>
        <v>0</v>
      </c>
      <c r="AM2863" t="str">
        <f t="shared" si="89"/>
        <v xml:space="preserve"> </v>
      </c>
    </row>
    <row r="2864" spans="19:39">
      <c r="S2864" s="70">
        <v>864</v>
      </c>
      <c r="T2864" s="73">
        <f>'Product Informations'!$R872</f>
        <v>0</v>
      </c>
      <c r="U2864" s="73">
        <f>'Product Informations'!$S872</f>
        <v>0</v>
      </c>
      <c r="V2864" s="73">
        <f>'Product Informations'!$T872</f>
        <v>0</v>
      </c>
      <c r="AC2864" s="67" t="str">
        <f t="shared" si="88"/>
        <v xml:space="preserve"> </v>
      </c>
      <c r="AD2864" s="70">
        <v>2367</v>
      </c>
      <c r="AE2864">
        <f>'Component Informations'!$Q870</f>
        <v>0</v>
      </c>
      <c r="AF2864">
        <f>'Component Informations'!$R870</f>
        <v>0</v>
      </c>
      <c r="AG2864" s="73">
        <f>'Component Informations'!$S870</f>
        <v>0</v>
      </c>
      <c r="AM2864" t="str">
        <f t="shared" si="89"/>
        <v xml:space="preserve"> </v>
      </c>
    </row>
    <row r="2865" spans="19:39">
      <c r="S2865" s="70">
        <v>865</v>
      </c>
      <c r="T2865" s="73">
        <f>'Product Informations'!$R873</f>
        <v>0</v>
      </c>
      <c r="U2865" s="73">
        <f>'Product Informations'!$S873</f>
        <v>0</v>
      </c>
      <c r="V2865" s="73">
        <f>'Product Informations'!$T873</f>
        <v>0</v>
      </c>
      <c r="AC2865" s="67" t="str">
        <f t="shared" si="88"/>
        <v xml:space="preserve"> </v>
      </c>
      <c r="AD2865" s="70">
        <v>2368</v>
      </c>
      <c r="AE2865">
        <f>'Component Informations'!$Q871</f>
        <v>0</v>
      </c>
      <c r="AF2865">
        <f>'Component Informations'!$R871</f>
        <v>0</v>
      </c>
      <c r="AG2865" s="73">
        <f>'Component Informations'!$S871</f>
        <v>0</v>
      </c>
      <c r="AM2865" t="str">
        <f t="shared" si="89"/>
        <v xml:space="preserve"> </v>
      </c>
    </row>
    <row r="2866" spans="19:39">
      <c r="S2866" s="70">
        <v>866</v>
      </c>
      <c r="T2866" s="73">
        <f>'Product Informations'!$R874</f>
        <v>0</v>
      </c>
      <c r="U2866" s="73">
        <f>'Product Informations'!$S874</f>
        <v>0</v>
      </c>
      <c r="V2866" s="73">
        <f>'Product Informations'!$T874</f>
        <v>0</v>
      </c>
      <c r="AC2866" s="67" t="str">
        <f t="shared" si="88"/>
        <v xml:space="preserve"> </v>
      </c>
      <c r="AD2866" s="70">
        <v>2369</v>
      </c>
      <c r="AE2866">
        <f>'Component Informations'!$Q872</f>
        <v>0</v>
      </c>
      <c r="AF2866">
        <f>'Component Informations'!$R872</f>
        <v>0</v>
      </c>
      <c r="AG2866" s="73">
        <f>'Component Informations'!$S872</f>
        <v>0</v>
      </c>
      <c r="AM2866" t="str">
        <f t="shared" si="89"/>
        <v xml:space="preserve"> </v>
      </c>
    </row>
    <row r="2867" spans="19:39">
      <c r="S2867" s="70">
        <v>867</v>
      </c>
      <c r="T2867" s="73">
        <f>'Product Informations'!$R875</f>
        <v>0</v>
      </c>
      <c r="U2867" s="73">
        <f>'Product Informations'!$S875</f>
        <v>0</v>
      </c>
      <c r="V2867" s="73">
        <f>'Product Informations'!$T875</f>
        <v>0</v>
      </c>
      <c r="AC2867" s="67" t="str">
        <f t="shared" si="88"/>
        <v xml:space="preserve"> </v>
      </c>
      <c r="AD2867" s="70">
        <v>2370</v>
      </c>
      <c r="AE2867">
        <f>'Component Informations'!$Q873</f>
        <v>0</v>
      </c>
      <c r="AF2867">
        <f>'Component Informations'!$R873</f>
        <v>0</v>
      </c>
      <c r="AG2867" s="73">
        <f>'Component Informations'!$S873</f>
        <v>0</v>
      </c>
      <c r="AM2867" t="str">
        <f t="shared" si="89"/>
        <v xml:space="preserve"> </v>
      </c>
    </row>
    <row r="2868" spans="19:39">
      <c r="S2868" s="70">
        <v>868</v>
      </c>
      <c r="T2868" s="73">
        <f>'Product Informations'!$R876</f>
        <v>0</v>
      </c>
      <c r="U2868" s="73">
        <f>'Product Informations'!$S876</f>
        <v>0</v>
      </c>
      <c r="V2868" s="73">
        <f>'Product Informations'!$T876</f>
        <v>0</v>
      </c>
      <c r="AC2868" s="67" t="str">
        <f t="shared" si="88"/>
        <v xml:space="preserve"> </v>
      </c>
      <c r="AD2868" s="70">
        <v>2371</v>
      </c>
      <c r="AE2868">
        <f>'Component Informations'!$Q874</f>
        <v>0</v>
      </c>
      <c r="AF2868">
        <f>'Component Informations'!$R874</f>
        <v>0</v>
      </c>
      <c r="AG2868" s="73">
        <f>'Component Informations'!$S874</f>
        <v>0</v>
      </c>
      <c r="AM2868" t="str">
        <f t="shared" si="89"/>
        <v xml:space="preserve"> </v>
      </c>
    </row>
    <row r="2869" spans="19:39">
      <c r="S2869" s="70">
        <v>869</v>
      </c>
      <c r="T2869" s="73">
        <f>'Product Informations'!$R877</f>
        <v>0</v>
      </c>
      <c r="U2869" s="73">
        <f>'Product Informations'!$S877</f>
        <v>0</v>
      </c>
      <c r="V2869" s="73">
        <f>'Product Informations'!$T877</f>
        <v>0</v>
      </c>
      <c r="AC2869" s="67" t="str">
        <f t="shared" si="88"/>
        <v xml:space="preserve"> </v>
      </c>
      <c r="AD2869" s="70">
        <v>2372</v>
      </c>
      <c r="AE2869">
        <f>'Component Informations'!$Q875</f>
        <v>0</v>
      </c>
      <c r="AF2869">
        <f>'Component Informations'!$R875</f>
        <v>0</v>
      </c>
      <c r="AG2869" s="73">
        <f>'Component Informations'!$S875</f>
        <v>0</v>
      </c>
      <c r="AM2869" t="str">
        <f t="shared" si="89"/>
        <v xml:space="preserve"> </v>
      </c>
    </row>
    <row r="2870" spans="19:39">
      <c r="S2870" s="70">
        <v>870</v>
      </c>
      <c r="T2870" s="73">
        <f>'Product Informations'!$R878</f>
        <v>0</v>
      </c>
      <c r="U2870" s="73">
        <f>'Product Informations'!$S878</f>
        <v>0</v>
      </c>
      <c r="V2870" s="73">
        <f>'Product Informations'!$T878</f>
        <v>0</v>
      </c>
      <c r="AC2870" s="67" t="str">
        <f t="shared" si="88"/>
        <v xml:space="preserve"> </v>
      </c>
      <c r="AD2870" s="70">
        <v>2373</v>
      </c>
      <c r="AE2870">
        <f>'Component Informations'!$Q876</f>
        <v>0</v>
      </c>
      <c r="AF2870">
        <f>'Component Informations'!$R876</f>
        <v>0</v>
      </c>
      <c r="AG2870" s="73">
        <f>'Component Informations'!$S876</f>
        <v>0</v>
      </c>
      <c r="AM2870" t="str">
        <f t="shared" si="89"/>
        <v xml:space="preserve"> </v>
      </c>
    </row>
    <row r="2871" spans="19:39">
      <c r="S2871" s="70">
        <v>871</v>
      </c>
      <c r="T2871" s="73">
        <f>'Product Informations'!$R879</f>
        <v>0</v>
      </c>
      <c r="U2871" s="73">
        <f>'Product Informations'!$S879</f>
        <v>0</v>
      </c>
      <c r="V2871" s="73">
        <f>'Product Informations'!$T879</f>
        <v>0</v>
      </c>
      <c r="AC2871" s="67" t="str">
        <f t="shared" si="88"/>
        <v xml:space="preserve"> </v>
      </c>
      <c r="AD2871" s="70">
        <v>2374</v>
      </c>
      <c r="AE2871">
        <f>'Component Informations'!$Q877</f>
        <v>0</v>
      </c>
      <c r="AF2871">
        <f>'Component Informations'!$R877</f>
        <v>0</v>
      </c>
      <c r="AG2871" s="73">
        <f>'Component Informations'!$S877</f>
        <v>0</v>
      </c>
      <c r="AM2871" t="str">
        <f t="shared" si="89"/>
        <v xml:space="preserve"> </v>
      </c>
    </row>
    <row r="2872" spans="19:39">
      <c r="S2872" s="70">
        <v>872</v>
      </c>
      <c r="T2872" s="73">
        <f>'Product Informations'!$R880</f>
        <v>0</v>
      </c>
      <c r="U2872" s="73">
        <f>'Product Informations'!$S880</f>
        <v>0</v>
      </c>
      <c r="V2872" s="73">
        <f>'Product Informations'!$T880</f>
        <v>0</v>
      </c>
      <c r="AC2872" s="67" t="str">
        <f t="shared" si="88"/>
        <v xml:space="preserve"> </v>
      </c>
      <c r="AD2872" s="70">
        <v>2375</v>
      </c>
      <c r="AE2872">
        <f>'Component Informations'!$Q878</f>
        <v>0</v>
      </c>
      <c r="AF2872">
        <f>'Component Informations'!$R878</f>
        <v>0</v>
      </c>
      <c r="AG2872" s="73">
        <f>'Component Informations'!$S878</f>
        <v>0</v>
      </c>
      <c r="AM2872" t="str">
        <f t="shared" si="89"/>
        <v xml:space="preserve"> </v>
      </c>
    </row>
    <row r="2873" spans="19:39">
      <c r="S2873" s="70">
        <v>873</v>
      </c>
      <c r="T2873" s="73">
        <f>'Product Informations'!$R881</f>
        <v>0</v>
      </c>
      <c r="U2873" s="73">
        <f>'Product Informations'!$S881</f>
        <v>0</v>
      </c>
      <c r="V2873" s="73">
        <f>'Product Informations'!$T881</f>
        <v>0</v>
      </c>
      <c r="AC2873" s="67" t="str">
        <f t="shared" si="88"/>
        <v xml:space="preserve"> </v>
      </c>
      <c r="AD2873" s="70">
        <v>2376</v>
      </c>
      <c r="AE2873">
        <f>'Component Informations'!$Q879</f>
        <v>0</v>
      </c>
      <c r="AF2873">
        <f>'Component Informations'!$R879</f>
        <v>0</v>
      </c>
      <c r="AG2873" s="73">
        <f>'Component Informations'!$S879</f>
        <v>0</v>
      </c>
      <c r="AM2873" t="str">
        <f t="shared" si="89"/>
        <v xml:space="preserve"> </v>
      </c>
    </row>
    <row r="2874" spans="19:39">
      <c r="S2874" s="70">
        <v>874</v>
      </c>
      <c r="T2874" s="73">
        <f>'Product Informations'!$R882</f>
        <v>0</v>
      </c>
      <c r="U2874" s="73">
        <f>'Product Informations'!$S882</f>
        <v>0</v>
      </c>
      <c r="V2874" s="73">
        <f>'Product Informations'!$T882</f>
        <v>0</v>
      </c>
      <c r="AC2874" s="67" t="str">
        <f t="shared" si="88"/>
        <v xml:space="preserve"> </v>
      </c>
      <c r="AD2874" s="70">
        <v>2377</v>
      </c>
      <c r="AE2874">
        <f>'Component Informations'!$Q880</f>
        <v>0</v>
      </c>
      <c r="AF2874">
        <f>'Component Informations'!$R880</f>
        <v>0</v>
      </c>
      <c r="AG2874" s="73">
        <f>'Component Informations'!$S880</f>
        <v>0</v>
      </c>
      <c r="AM2874" t="str">
        <f t="shared" si="89"/>
        <v xml:space="preserve"> </v>
      </c>
    </row>
    <row r="2875" spans="19:39">
      <c r="S2875" s="70">
        <v>875</v>
      </c>
      <c r="T2875" s="73">
        <f>'Product Informations'!$R883</f>
        <v>0</v>
      </c>
      <c r="U2875" s="73">
        <f>'Product Informations'!$S883</f>
        <v>0</v>
      </c>
      <c r="V2875" s="73">
        <f>'Product Informations'!$T883</f>
        <v>0</v>
      </c>
      <c r="AC2875" s="67" t="str">
        <f t="shared" si="88"/>
        <v xml:space="preserve"> </v>
      </c>
      <c r="AD2875" s="70">
        <v>2378</v>
      </c>
      <c r="AE2875">
        <f>'Component Informations'!$Q881</f>
        <v>0</v>
      </c>
      <c r="AF2875">
        <f>'Component Informations'!$R881</f>
        <v>0</v>
      </c>
      <c r="AG2875" s="73">
        <f>'Component Informations'!$S881</f>
        <v>0</v>
      </c>
      <c r="AM2875" t="str">
        <f t="shared" si="89"/>
        <v xml:space="preserve"> </v>
      </c>
    </row>
    <row r="2876" spans="19:39">
      <c r="S2876" s="70">
        <v>876</v>
      </c>
      <c r="T2876" s="73">
        <f>'Product Informations'!$R884</f>
        <v>0</v>
      </c>
      <c r="U2876" s="73">
        <f>'Product Informations'!$S884</f>
        <v>0</v>
      </c>
      <c r="V2876" s="73">
        <f>'Product Informations'!$T884</f>
        <v>0</v>
      </c>
      <c r="AC2876" s="67" t="str">
        <f t="shared" si="88"/>
        <v xml:space="preserve"> </v>
      </c>
      <c r="AD2876" s="70">
        <v>2379</v>
      </c>
      <c r="AE2876">
        <f>'Component Informations'!$Q882</f>
        <v>0</v>
      </c>
      <c r="AF2876">
        <f>'Component Informations'!$R882</f>
        <v>0</v>
      </c>
      <c r="AG2876" s="73">
        <f>'Component Informations'!$S882</f>
        <v>0</v>
      </c>
      <c r="AM2876" t="str">
        <f t="shared" si="89"/>
        <v xml:space="preserve"> </v>
      </c>
    </row>
    <row r="2877" spans="19:39">
      <c r="S2877" s="70">
        <v>877</v>
      </c>
      <c r="T2877" s="73">
        <f>'Product Informations'!$R885</f>
        <v>0</v>
      </c>
      <c r="U2877" s="73">
        <f>'Product Informations'!$S885</f>
        <v>0</v>
      </c>
      <c r="V2877" s="73">
        <f>'Product Informations'!$T885</f>
        <v>0</v>
      </c>
      <c r="AC2877" s="67" t="str">
        <f t="shared" si="88"/>
        <v xml:space="preserve"> </v>
      </c>
      <c r="AD2877" s="70">
        <v>2380</v>
      </c>
      <c r="AE2877">
        <f>'Component Informations'!$Q883</f>
        <v>0</v>
      </c>
      <c r="AF2877">
        <f>'Component Informations'!$R883</f>
        <v>0</v>
      </c>
      <c r="AG2877" s="73">
        <f>'Component Informations'!$S883</f>
        <v>0</v>
      </c>
      <c r="AM2877" t="str">
        <f t="shared" si="89"/>
        <v xml:space="preserve"> </v>
      </c>
    </row>
    <row r="2878" spans="19:39">
      <c r="S2878" s="70">
        <v>878</v>
      </c>
      <c r="T2878" s="73">
        <f>'Product Informations'!$R886</f>
        <v>0</v>
      </c>
      <c r="U2878" s="73">
        <f>'Product Informations'!$S886</f>
        <v>0</v>
      </c>
      <c r="V2878" s="73">
        <f>'Product Informations'!$T886</f>
        <v>0</v>
      </c>
      <c r="AC2878" s="67" t="str">
        <f t="shared" si="88"/>
        <v xml:space="preserve"> </v>
      </c>
      <c r="AD2878" s="70">
        <v>2381</v>
      </c>
      <c r="AE2878">
        <f>'Component Informations'!$Q884</f>
        <v>0</v>
      </c>
      <c r="AF2878">
        <f>'Component Informations'!$R884</f>
        <v>0</v>
      </c>
      <c r="AG2878" s="73">
        <f>'Component Informations'!$S884</f>
        <v>0</v>
      </c>
      <c r="AM2878" t="str">
        <f t="shared" si="89"/>
        <v xml:space="preserve"> </v>
      </c>
    </row>
    <row r="2879" spans="19:39">
      <c r="S2879" s="70">
        <v>879</v>
      </c>
      <c r="T2879" s="73">
        <f>'Product Informations'!$R887</f>
        <v>0</v>
      </c>
      <c r="U2879" s="73">
        <f>'Product Informations'!$S887</f>
        <v>0</v>
      </c>
      <c r="V2879" s="73">
        <f>'Product Informations'!$T887</f>
        <v>0</v>
      </c>
      <c r="AC2879" s="67" t="str">
        <f t="shared" si="88"/>
        <v xml:space="preserve"> </v>
      </c>
      <c r="AD2879" s="70">
        <v>2382</v>
      </c>
      <c r="AE2879">
        <f>'Component Informations'!$Q885</f>
        <v>0</v>
      </c>
      <c r="AF2879">
        <f>'Component Informations'!$R885</f>
        <v>0</v>
      </c>
      <c r="AG2879" s="73">
        <f>'Component Informations'!$S885</f>
        <v>0</v>
      </c>
      <c r="AM2879" t="str">
        <f t="shared" si="89"/>
        <v xml:space="preserve"> </v>
      </c>
    </row>
    <row r="2880" spans="19:39">
      <c r="S2880" s="70">
        <v>880</v>
      </c>
      <c r="T2880" s="73">
        <f>'Product Informations'!$R888</f>
        <v>0</v>
      </c>
      <c r="U2880" s="73">
        <f>'Product Informations'!$S888</f>
        <v>0</v>
      </c>
      <c r="V2880" s="73">
        <f>'Product Informations'!$T888</f>
        <v>0</v>
      </c>
      <c r="AC2880" s="67" t="str">
        <f t="shared" si="88"/>
        <v xml:space="preserve"> </v>
      </c>
      <c r="AD2880" s="70">
        <v>2383</v>
      </c>
      <c r="AE2880">
        <f>'Component Informations'!$Q886</f>
        <v>0</v>
      </c>
      <c r="AF2880">
        <f>'Component Informations'!$R886</f>
        <v>0</v>
      </c>
      <c r="AG2880" s="73">
        <f>'Component Informations'!$S886</f>
        <v>0</v>
      </c>
      <c r="AM2880" t="str">
        <f t="shared" si="89"/>
        <v xml:space="preserve"> </v>
      </c>
    </row>
    <row r="2881" spans="19:39">
      <c r="S2881" s="70">
        <v>881</v>
      </c>
      <c r="T2881" s="73">
        <f>'Product Informations'!$R889</f>
        <v>0</v>
      </c>
      <c r="U2881" s="73">
        <f>'Product Informations'!$S889</f>
        <v>0</v>
      </c>
      <c r="V2881" s="73">
        <f>'Product Informations'!$T889</f>
        <v>0</v>
      </c>
      <c r="AC2881" s="67" t="str">
        <f t="shared" si="88"/>
        <v xml:space="preserve"> </v>
      </c>
      <c r="AD2881" s="70">
        <v>2384</v>
      </c>
      <c r="AE2881">
        <f>'Component Informations'!$Q887</f>
        <v>0</v>
      </c>
      <c r="AF2881">
        <f>'Component Informations'!$R887</f>
        <v>0</v>
      </c>
      <c r="AG2881" s="73">
        <f>'Component Informations'!$S887</f>
        <v>0</v>
      </c>
      <c r="AM2881" t="str">
        <f t="shared" si="89"/>
        <v xml:space="preserve"> </v>
      </c>
    </row>
    <row r="2882" spans="19:39">
      <c r="S2882" s="70">
        <v>882</v>
      </c>
      <c r="T2882" s="73">
        <f>'Product Informations'!$R890</f>
        <v>0</v>
      </c>
      <c r="U2882" s="73">
        <f>'Product Informations'!$S890</f>
        <v>0</v>
      </c>
      <c r="V2882" s="73">
        <f>'Product Informations'!$T890</f>
        <v>0</v>
      </c>
      <c r="AC2882" s="67" t="str">
        <f t="shared" ref="AC2882:AC2945" si="90">Z2882&amp;" "&amp;AA2882</f>
        <v xml:space="preserve"> </v>
      </c>
      <c r="AD2882" s="70">
        <v>2385</v>
      </c>
      <c r="AE2882">
        <f>'Component Informations'!$Q888</f>
        <v>0</v>
      </c>
      <c r="AF2882">
        <f>'Component Informations'!$R888</f>
        <v>0</v>
      </c>
      <c r="AG2882" s="73">
        <f>'Component Informations'!$S888</f>
        <v>0</v>
      </c>
      <c r="AM2882" t="str">
        <f t="shared" ref="AM2882:AM2945" si="91">AJ2882&amp;" "&amp;AK2882</f>
        <v xml:space="preserve"> </v>
      </c>
    </row>
    <row r="2883" spans="19:39">
      <c r="S2883" s="70">
        <v>883</v>
      </c>
      <c r="T2883" s="73">
        <f>'Product Informations'!$R891</f>
        <v>0</v>
      </c>
      <c r="U2883" s="73">
        <f>'Product Informations'!$S891</f>
        <v>0</v>
      </c>
      <c r="V2883" s="73">
        <f>'Product Informations'!$T891</f>
        <v>0</v>
      </c>
      <c r="AC2883" s="67" t="str">
        <f t="shared" si="90"/>
        <v xml:space="preserve"> </v>
      </c>
      <c r="AD2883" s="70">
        <v>2386</v>
      </c>
      <c r="AE2883">
        <f>'Component Informations'!$Q889</f>
        <v>0</v>
      </c>
      <c r="AF2883">
        <f>'Component Informations'!$R889</f>
        <v>0</v>
      </c>
      <c r="AG2883" s="73">
        <f>'Component Informations'!$S889</f>
        <v>0</v>
      </c>
      <c r="AM2883" t="str">
        <f t="shared" si="91"/>
        <v xml:space="preserve"> </v>
      </c>
    </row>
    <row r="2884" spans="19:39">
      <c r="S2884" s="70">
        <v>884</v>
      </c>
      <c r="T2884" s="73">
        <f>'Product Informations'!$R892</f>
        <v>0</v>
      </c>
      <c r="U2884" s="73">
        <f>'Product Informations'!$S892</f>
        <v>0</v>
      </c>
      <c r="V2884" s="73">
        <f>'Product Informations'!$T892</f>
        <v>0</v>
      </c>
      <c r="AC2884" s="67" t="str">
        <f t="shared" si="90"/>
        <v xml:space="preserve"> </v>
      </c>
      <c r="AD2884" s="70">
        <v>2387</v>
      </c>
      <c r="AE2884">
        <f>'Component Informations'!$Q890</f>
        <v>0</v>
      </c>
      <c r="AF2884">
        <f>'Component Informations'!$R890</f>
        <v>0</v>
      </c>
      <c r="AG2884" s="73">
        <f>'Component Informations'!$S890</f>
        <v>0</v>
      </c>
      <c r="AM2884" t="str">
        <f t="shared" si="91"/>
        <v xml:space="preserve"> </v>
      </c>
    </row>
    <row r="2885" spans="19:39">
      <c r="S2885" s="70">
        <v>885</v>
      </c>
      <c r="T2885" s="73">
        <f>'Product Informations'!$R893</f>
        <v>0</v>
      </c>
      <c r="U2885" s="73">
        <f>'Product Informations'!$S893</f>
        <v>0</v>
      </c>
      <c r="V2885" s="73">
        <f>'Product Informations'!$T893</f>
        <v>0</v>
      </c>
      <c r="AC2885" s="67" t="str">
        <f t="shared" si="90"/>
        <v xml:space="preserve"> </v>
      </c>
      <c r="AD2885" s="70">
        <v>2388</v>
      </c>
      <c r="AE2885">
        <f>'Component Informations'!$Q891</f>
        <v>0</v>
      </c>
      <c r="AF2885">
        <f>'Component Informations'!$R891</f>
        <v>0</v>
      </c>
      <c r="AG2885" s="73">
        <f>'Component Informations'!$S891</f>
        <v>0</v>
      </c>
      <c r="AM2885" t="str">
        <f t="shared" si="91"/>
        <v xml:space="preserve"> </v>
      </c>
    </row>
    <row r="2886" spans="19:39">
      <c r="S2886" s="70">
        <v>886</v>
      </c>
      <c r="T2886" s="73">
        <f>'Product Informations'!$R894</f>
        <v>0</v>
      </c>
      <c r="U2886" s="73">
        <f>'Product Informations'!$S894</f>
        <v>0</v>
      </c>
      <c r="V2886" s="73">
        <f>'Product Informations'!$T894</f>
        <v>0</v>
      </c>
      <c r="AC2886" s="67" t="str">
        <f t="shared" si="90"/>
        <v xml:space="preserve"> </v>
      </c>
      <c r="AD2886" s="70">
        <v>2389</v>
      </c>
      <c r="AE2886">
        <f>'Component Informations'!$Q892</f>
        <v>0</v>
      </c>
      <c r="AF2886">
        <f>'Component Informations'!$R892</f>
        <v>0</v>
      </c>
      <c r="AG2886" s="73">
        <f>'Component Informations'!$S892</f>
        <v>0</v>
      </c>
      <c r="AM2886" t="str">
        <f t="shared" si="91"/>
        <v xml:space="preserve"> </v>
      </c>
    </row>
    <row r="2887" spans="19:39">
      <c r="S2887" s="70">
        <v>887</v>
      </c>
      <c r="T2887" s="73">
        <f>'Product Informations'!$R895</f>
        <v>0</v>
      </c>
      <c r="U2887" s="73">
        <f>'Product Informations'!$S895</f>
        <v>0</v>
      </c>
      <c r="V2887" s="73">
        <f>'Product Informations'!$T895</f>
        <v>0</v>
      </c>
      <c r="AC2887" s="67" t="str">
        <f t="shared" si="90"/>
        <v xml:space="preserve"> </v>
      </c>
      <c r="AD2887" s="70">
        <v>2390</v>
      </c>
      <c r="AE2887">
        <f>'Component Informations'!$Q893</f>
        <v>0</v>
      </c>
      <c r="AF2887">
        <f>'Component Informations'!$R893</f>
        <v>0</v>
      </c>
      <c r="AG2887" s="73">
        <f>'Component Informations'!$S893</f>
        <v>0</v>
      </c>
      <c r="AM2887" t="str">
        <f t="shared" si="91"/>
        <v xml:space="preserve"> </v>
      </c>
    </row>
    <row r="2888" spans="19:39">
      <c r="S2888" s="70">
        <v>888</v>
      </c>
      <c r="T2888" s="73">
        <f>'Product Informations'!$R896</f>
        <v>0</v>
      </c>
      <c r="U2888" s="73">
        <f>'Product Informations'!$S896</f>
        <v>0</v>
      </c>
      <c r="V2888" s="73">
        <f>'Product Informations'!$T896</f>
        <v>0</v>
      </c>
      <c r="AC2888" s="67" t="str">
        <f t="shared" si="90"/>
        <v xml:space="preserve"> </v>
      </c>
      <c r="AD2888" s="70">
        <v>2391</v>
      </c>
      <c r="AE2888">
        <f>'Component Informations'!$Q894</f>
        <v>0</v>
      </c>
      <c r="AF2888">
        <f>'Component Informations'!$R894</f>
        <v>0</v>
      </c>
      <c r="AG2888" s="73">
        <f>'Component Informations'!$S894</f>
        <v>0</v>
      </c>
      <c r="AM2888" t="str">
        <f t="shared" si="91"/>
        <v xml:space="preserve"> </v>
      </c>
    </row>
    <row r="2889" spans="19:39">
      <c r="S2889" s="70">
        <v>889</v>
      </c>
      <c r="T2889" s="73">
        <f>'Product Informations'!$R897</f>
        <v>0</v>
      </c>
      <c r="U2889" s="73">
        <f>'Product Informations'!$S897</f>
        <v>0</v>
      </c>
      <c r="V2889" s="73">
        <f>'Product Informations'!$T897</f>
        <v>0</v>
      </c>
      <c r="AC2889" s="67" t="str">
        <f t="shared" si="90"/>
        <v xml:space="preserve"> </v>
      </c>
      <c r="AD2889" s="70">
        <v>2392</v>
      </c>
      <c r="AE2889">
        <f>'Component Informations'!$Q895</f>
        <v>0</v>
      </c>
      <c r="AF2889">
        <f>'Component Informations'!$R895</f>
        <v>0</v>
      </c>
      <c r="AG2889" s="73">
        <f>'Component Informations'!$S895</f>
        <v>0</v>
      </c>
      <c r="AM2889" t="str">
        <f t="shared" si="91"/>
        <v xml:space="preserve"> </v>
      </c>
    </row>
    <row r="2890" spans="19:39">
      <c r="S2890" s="70">
        <v>890</v>
      </c>
      <c r="T2890" s="73">
        <f>'Product Informations'!$R898</f>
        <v>0</v>
      </c>
      <c r="U2890" s="73">
        <f>'Product Informations'!$S898</f>
        <v>0</v>
      </c>
      <c r="V2890" s="73">
        <f>'Product Informations'!$T898</f>
        <v>0</v>
      </c>
      <c r="AC2890" s="67" t="str">
        <f t="shared" si="90"/>
        <v xml:space="preserve"> </v>
      </c>
      <c r="AD2890" s="70">
        <v>2393</v>
      </c>
      <c r="AE2890">
        <f>'Component Informations'!$Q896</f>
        <v>0</v>
      </c>
      <c r="AF2890">
        <f>'Component Informations'!$R896</f>
        <v>0</v>
      </c>
      <c r="AG2890" s="73">
        <f>'Component Informations'!$S896</f>
        <v>0</v>
      </c>
      <c r="AM2890" t="str">
        <f t="shared" si="91"/>
        <v xml:space="preserve"> </v>
      </c>
    </row>
    <row r="2891" spans="19:39">
      <c r="S2891" s="70">
        <v>891</v>
      </c>
      <c r="T2891" s="73">
        <f>'Product Informations'!$R899</f>
        <v>0</v>
      </c>
      <c r="U2891" s="73">
        <f>'Product Informations'!$S899</f>
        <v>0</v>
      </c>
      <c r="V2891" s="73">
        <f>'Product Informations'!$T899</f>
        <v>0</v>
      </c>
      <c r="AC2891" s="67" t="str">
        <f t="shared" si="90"/>
        <v xml:space="preserve"> </v>
      </c>
      <c r="AD2891" s="70">
        <v>2394</v>
      </c>
      <c r="AE2891">
        <f>'Component Informations'!$Q897</f>
        <v>0</v>
      </c>
      <c r="AF2891">
        <f>'Component Informations'!$R897</f>
        <v>0</v>
      </c>
      <c r="AG2891" s="73">
        <f>'Component Informations'!$S897</f>
        <v>0</v>
      </c>
      <c r="AM2891" t="str">
        <f t="shared" si="91"/>
        <v xml:space="preserve"> </v>
      </c>
    </row>
    <row r="2892" spans="19:39">
      <c r="S2892" s="70">
        <v>892</v>
      </c>
      <c r="T2892" s="73">
        <f>'Product Informations'!$R900</f>
        <v>0</v>
      </c>
      <c r="U2892" s="73">
        <f>'Product Informations'!$S900</f>
        <v>0</v>
      </c>
      <c r="V2892" s="73">
        <f>'Product Informations'!$T900</f>
        <v>0</v>
      </c>
      <c r="AC2892" s="67" t="str">
        <f t="shared" si="90"/>
        <v xml:space="preserve"> </v>
      </c>
      <c r="AD2892" s="70">
        <v>2395</v>
      </c>
      <c r="AE2892">
        <f>'Component Informations'!$Q898</f>
        <v>0</v>
      </c>
      <c r="AF2892">
        <f>'Component Informations'!$R898</f>
        <v>0</v>
      </c>
      <c r="AG2892" s="73">
        <f>'Component Informations'!$S898</f>
        <v>0</v>
      </c>
      <c r="AM2892" t="str">
        <f t="shared" si="91"/>
        <v xml:space="preserve"> </v>
      </c>
    </row>
    <row r="2893" spans="19:39">
      <c r="S2893" s="70">
        <v>893</v>
      </c>
      <c r="T2893" s="73">
        <f>'Product Informations'!$R901</f>
        <v>0</v>
      </c>
      <c r="U2893" s="73">
        <f>'Product Informations'!$S901</f>
        <v>0</v>
      </c>
      <c r="V2893" s="73">
        <f>'Product Informations'!$T901</f>
        <v>0</v>
      </c>
      <c r="AC2893" s="67" t="str">
        <f t="shared" si="90"/>
        <v xml:space="preserve"> </v>
      </c>
      <c r="AD2893" s="70">
        <v>2396</v>
      </c>
      <c r="AE2893">
        <f>'Component Informations'!$Q899</f>
        <v>0</v>
      </c>
      <c r="AF2893">
        <f>'Component Informations'!$R899</f>
        <v>0</v>
      </c>
      <c r="AG2893" s="73">
        <f>'Component Informations'!$S899</f>
        <v>0</v>
      </c>
      <c r="AM2893" t="str">
        <f t="shared" si="91"/>
        <v xml:space="preserve"> </v>
      </c>
    </row>
    <row r="2894" spans="19:39">
      <c r="S2894" s="70">
        <v>894</v>
      </c>
      <c r="T2894" s="73">
        <f>'Product Informations'!$R902</f>
        <v>0</v>
      </c>
      <c r="U2894" s="73">
        <f>'Product Informations'!$S902</f>
        <v>0</v>
      </c>
      <c r="V2894" s="73">
        <f>'Product Informations'!$T902</f>
        <v>0</v>
      </c>
      <c r="AC2894" s="67" t="str">
        <f t="shared" si="90"/>
        <v xml:space="preserve"> </v>
      </c>
      <c r="AD2894" s="70">
        <v>2397</v>
      </c>
      <c r="AE2894">
        <f>'Component Informations'!$Q900</f>
        <v>0</v>
      </c>
      <c r="AF2894">
        <f>'Component Informations'!$R900</f>
        <v>0</v>
      </c>
      <c r="AG2894" s="73">
        <f>'Component Informations'!$S900</f>
        <v>0</v>
      </c>
      <c r="AM2894" t="str">
        <f t="shared" si="91"/>
        <v xml:space="preserve"> </v>
      </c>
    </row>
    <row r="2895" spans="19:39">
      <c r="S2895" s="70">
        <v>895</v>
      </c>
      <c r="T2895" s="73">
        <f>'Product Informations'!$R903</f>
        <v>0</v>
      </c>
      <c r="U2895" s="73">
        <f>'Product Informations'!$S903</f>
        <v>0</v>
      </c>
      <c r="V2895" s="73">
        <f>'Product Informations'!$T903</f>
        <v>0</v>
      </c>
      <c r="AC2895" s="67" t="str">
        <f t="shared" si="90"/>
        <v xml:space="preserve"> </v>
      </c>
      <c r="AD2895" s="70">
        <v>2398</v>
      </c>
      <c r="AE2895">
        <f>'Component Informations'!$Q901</f>
        <v>0</v>
      </c>
      <c r="AF2895">
        <f>'Component Informations'!$R901</f>
        <v>0</v>
      </c>
      <c r="AG2895" s="73">
        <f>'Component Informations'!$S901</f>
        <v>0</v>
      </c>
      <c r="AM2895" t="str">
        <f t="shared" si="91"/>
        <v xml:space="preserve"> </v>
      </c>
    </row>
    <row r="2896" spans="19:39">
      <c r="S2896" s="70">
        <v>896</v>
      </c>
      <c r="T2896" s="73">
        <f>'Product Informations'!$R904</f>
        <v>0</v>
      </c>
      <c r="U2896" s="73">
        <f>'Product Informations'!$S904</f>
        <v>0</v>
      </c>
      <c r="V2896" s="73">
        <f>'Product Informations'!$T904</f>
        <v>0</v>
      </c>
      <c r="AC2896" s="67" t="str">
        <f t="shared" si="90"/>
        <v xml:space="preserve"> </v>
      </c>
      <c r="AD2896" s="70">
        <v>2399</v>
      </c>
      <c r="AE2896">
        <f>'Component Informations'!$Q902</f>
        <v>0</v>
      </c>
      <c r="AF2896">
        <f>'Component Informations'!$R902</f>
        <v>0</v>
      </c>
      <c r="AG2896" s="73">
        <f>'Component Informations'!$S902</f>
        <v>0</v>
      </c>
      <c r="AM2896" t="str">
        <f t="shared" si="91"/>
        <v xml:space="preserve"> </v>
      </c>
    </row>
    <row r="2897" spans="19:39">
      <c r="S2897" s="70">
        <v>897</v>
      </c>
      <c r="T2897" s="73">
        <f>'Product Informations'!$R905</f>
        <v>0</v>
      </c>
      <c r="U2897" s="73">
        <f>'Product Informations'!$S905</f>
        <v>0</v>
      </c>
      <c r="V2897" s="73">
        <f>'Product Informations'!$T905</f>
        <v>0</v>
      </c>
      <c r="AC2897" s="67" t="str">
        <f t="shared" si="90"/>
        <v xml:space="preserve"> </v>
      </c>
      <c r="AD2897" s="70">
        <v>2400</v>
      </c>
      <c r="AE2897">
        <f>'Component Informations'!$Q903</f>
        <v>0</v>
      </c>
      <c r="AF2897">
        <f>'Component Informations'!$R903</f>
        <v>0</v>
      </c>
      <c r="AG2897" s="73">
        <f>'Component Informations'!$S903</f>
        <v>0</v>
      </c>
      <c r="AM2897" t="str">
        <f t="shared" si="91"/>
        <v xml:space="preserve"> </v>
      </c>
    </row>
    <row r="2898" spans="19:39">
      <c r="S2898" s="70">
        <v>898</v>
      </c>
      <c r="T2898" s="73">
        <f>'Product Informations'!$R906</f>
        <v>0</v>
      </c>
      <c r="U2898" s="73">
        <f>'Product Informations'!$S906</f>
        <v>0</v>
      </c>
      <c r="V2898" s="73">
        <f>'Product Informations'!$T906</f>
        <v>0</v>
      </c>
      <c r="AC2898" s="67" t="str">
        <f t="shared" si="90"/>
        <v xml:space="preserve"> </v>
      </c>
      <c r="AD2898" s="70">
        <v>2401</v>
      </c>
      <c r="AE2898">
        <f>'Component Informations'!$Q904</f>
        <v>0</v>
      </c>
      <c r="AF2898">
        <f>'Component Informations'!$R904</f>
        <v>0</v>
      </c>
      <c r="AG2898" s="73">
        <f>'Component Informations'!$S904</f>
        <v>0</v>
      </c>
      <c r="AM2898" t="str">
        <f t="shared" si="91"/>
        <v xml:space="preserve"> </v>
      </c>
    </row>
    <row r="2899" spans="19:39">
      <c r="S2899" s="70">
        <v>899</v>
      </c>
      <c r="T2899" s="73">
        <f>'Product Informations'!$R907</f>
        <v>0</v>
      </c>
      <c r="U2899" s="73">
        <f>'Product Informations'!$S907</f>
        <v>0</v>
      </c>
      <c r="V2899" s="73">
        <f>'Product Informations'!$T907</f>
        <v>0</v>
      </c>
      <c r="AC2899" s="67" t="str">
        <f t="shared" si="90"/>
        <v xml:space="preserve"> </v>
      </c>
      <c r="AD2899" s="70">
        <v>2402</v>
      </c>
      <c r="AE2899">
        <f>'Component Informations'!$Q905</f>
        <v>0</v>
      </c>
      <c r="AF2899">
        <f>'Component Informations'!$R905</f>
        <v>0</v>
      </c>
      <c r="AG2899" s="73">
        <f>'Component Informations'!$S905</f>
        <v>0</v>
      </c>
      <c r="AM2899" t="str">
        <f t="shared" si="91"/>
        <v xml:space="preserve"> </v>
      </c>
    </row>
    <row r="2900" spans="19:39">
      <c r="S2900" s="70">
        <v>900</v>
      </c>
      <c r="T2900" s="73">
        <f>'Product Informations'!$R908</f>
        <v>0</v>
      </c>
      <c r="U2900" s="73">
        <f>'Product Informations'!$S908</f>
        <v>0</v>
      </c>
      <c r="V2900" s="73">
        <f>'Product Informations'!$T908</f>
        <v>0</v>
      </c>
      <c r="AC2900" s="67" t="str">
        <f t="shared" si="90"/>
        <v xml:space="preserve"> </v>
      </c>
      <c r="AD2900" s="70">
        <v>2403</v>
      </c>
      <c r="AE2900">
        <f>'Component Informations'!$Q906</f>
        <v>0</v>
      </c>
      <c r="AF2900">
        <f>'Component Informations'!$R906</f>
        <v>0</v>
      </c>
      <c r="AG2900" s="73">
        <f>'Component Informations'!$S906</f>
        <v>0</v>
      </c>
      <c r="AM2900" t="str">
        <f t="shared" si="91"/>
        <v xml:space="preserve"> </v>
      </c>
    </row>
    <row r="2901" spans="19:39">
      <c r="S2901" s="70">
        <v>901</v>
      </c>
      <c r="T2901" s="73">
        <f>'Product Informations'!$R909</f>
        <v>0</v>
      </c>
      <c r="U2901" s="73">
        <f>'Product Informations'!$S909</f>
        <v>0</v>
      </c>
      <c r="V2901" s="73">
        <f>'Product Informations'!$T909</f>
        <v>0</v>
      </c>
      <c r="AC2901" s="67" t="str">
        <f t="shared" si="90"/>
        <v xml:space="preserve"> </v>
      </c>
      <c r="AD2901" s="70">
        <v>2404</v>
      </c>
      <c r="AE2901">
        <f>'Component Informations'!$Q907</f>
        <v>0</v>
      </c>
      <c r="AF2901">
        <f>'Component Informations'!$R907</f>
        <v>0</v>
      </c>
      <c r="AG2901" s="73">
        <f>'Component Informations'!$S907</f>
        <v>0</v>
      </c>
      <c r="AM2901" t="str">
        <f t="shared" si="91"/>
        <v xml:space="preserve"> </v>
      </c>
    </row>
    <row r="2902" spans="19:39">
      <c r="S2902" s="70">
        <v>902</v>
      </c>
      <c r="T2902" s="73">
        <f>'Product Informations'!$R910</f>
        <v>0</v>
      </c>
      <c r="U2902" s="73">
        <f>'Product Informations'!$S910</f>
        <v>0</v>
      </c>
      <c r="V2902" s="73">
        <f>'Product Informations'!$T910</f>
        <v>0</v>
      </c>
      <c r="AC2902" s="67" t="str">
        <f t="shared" si="90"/>
        <v xml:space="preserve"> </v>
      </c>
      <c r="AD2902" s="70">
        <v>2405</v>
      </c>
      <c r="AE2902">
        <f>'Component Informations'!$Q908</f>
        <v>0</v>
      </c>
      <c r="AF2902">
        <f>'Component Informations'!$R908</f>
        <v>0</v>
      </c>
      <c r="AG2902" s="73">
        <f>'Component Informations'!$S908</f>
        <v>0</v>
      </c>
      <c r="AM2902" t="str">
        <f t="shared" si="91"/>
        <v xml:space="preserve"> </v>
      </c>
    </row>
    <row r="2903" spans="19:39">
      <c r="S2903" s="70">
        <v>903</v>
      </c>
      <c r="T2903" s="73">
        <f>'Product Informations'!$R911</f>
        <v>0</v>
      </c>
      <c r="U2903" s="73">
        <f>'Product Informations'!$S911</f>
        <v>0</v>
      </c>
      <c r="V2903" s="73">
        <f>'Product Informations'!$T911</f>
        <v>0</v>
      </c>
      <c r="AC2903" s="67" t="str">
        <f t="shared" si="90"/>
        <v xml:space="preserve"> </v>
      </c>
      <c r="AD2903" s="70">
        <v>2406</v>
      </c>
      <c r="AE2903">
        <f>'Component Informations'!$Q909</f>
        <v>0</v>
      </c>
      <c r="AF2903">
        <f>'Component Informations'!$R909</f>
        <v>0</v>
      </c>
      <c r="AG2903" s="73">
        <f>'Component Informations'!$S909</f>
        <v>0</v>
      </c>
      <c r="AM2903" t="str">
        <f t="shared" si="91"/>
        <v xml:space="preserve"> </v>
      </c>
    </row>
    <row r="2904" spans="19:39">
      <c r="S2904" s="70">
        <v>904</v>
      </c>
      <c r="T2904" s="73">
        <f>'Product Informations'!$R912</f>
        <v>0</v>
      </c>
      <c r="U2904" s="73">
        <f>'Product Informations'!$S912</f>
        <v>0</v>
      </c>
      <c r="V2904" s="73">
        <f>'Product Informations'!$T912</f>
        <v>0</v>
      </c>
      <c r="AC2904" s="67" t="str">
        <f t="shared" si="90"/>
        <v xml:space="preserve"> </v>
      </c>
      <c r="AD2904" s="70">
        <v>2407</v>
      </c>
      <c r="AE2904">
        <f>'Component Informations'!$Q910</f>
        <v>0</v>
      </c>
      <c r="AF2904">
        <f>'Component Informations'!$R910</f>
        <v>0</v>
      </c>
      <c r="AG2904" s="73">
        <f>'Component Informations'!$S910</f>
        <v>0</v>
      </c>
      <c r="AM2904" t="str">
        <f t="shared" si="91"/>
        <v xml:space="preserve"> </v>
      </c>
    </row>
    <row r="2905" spans="19:39">
      <c r="S2905" s="70">
        <v>905</v>
      </c>
      <c r="T2905" s="73">
        <f>'Product Informations'!$R913</f>
        <v>0</v>
      </c>
      <c r="U2905" s="73">
        <f>'Product Informations'!$S913</f>
        <v>0</v>
      </c>
      <c r="V2905" s="73">
        <f>'Product Informations'!$T913</f>
        <v>0</v>
      </c>
      <c r="AC2905" s="67" t="str">
        <f t="shared" si="90"/>
        <v xml:space="preserve"> </v>
      </c>
      <c r="AD2905" s="70">
        <v>2408</v>
      </c>
      <c r="AE2905">
        <f>'Component Informations'!$Q911</f>
        <v>0</v>
      </c>
      <c r="AF2905">
        <f>'Component Informations'!$R911</f>
        <v>0</v>
      </c>
      <c r="AG2905" s="73">
        <f>'Component Informations'!$S911</f>
        <v>0</v>
      </c>
      <c r="AM2905" t="str">
        <f t="shared" si="91"/>
        <v xml:space="preserve"> </v>
      </c>
    </row>
    <row r="2906" spans="19:39">
      <c r="S2906" s="70">
        <v>906</v>
      </c>
      <c r="T2906" s="73">
        <f>'Product Informations'!$R914</f>
        <v>0</v>
      </c>
      <c r="U2906" s="73">
        <f>'Product Informations'!$S914</f>
        <v>0</v>
      </c>
      <c r="V2906" s="73">
        <f>'Product Informations'!$T914</f>
        <v>0</v>
      </c>
      <c r="AC2906" s="67" t="str">
        <f t="shared" si="90"/>
        <v xml:space="preserve"> </v>
      </c>
      <c r="AD2906" s="70">
        <v>2409</v>
      </c>
      <c r="AE2906">
        <f>'Component Informations'!$Q912</f>
        <v>0</v>
      </c>
      <c r="AF2906">
        <f>'Component Informations'!$R912</f>
        <v>0</v>
      </c>
      <c r="AG2906" s="73">
        <f>'Component Informations'!$S912</f>
        <v>0</v>
      </c>
      <c r="AM2906" t="str">
        <f t="shared" si="91"/>
        <v xml:space="preserve"> </v>
      </c>
    </row>
    <row r="2907" spans="19:39">
      <c r="S2907" s="70">
        <v>907</v>
      </c>
      <c r="T2907" s="73">
        <f>'Product Informations'!$R915</f>
        <v>0</v>
      </c>
      <c r="U2907" s="73">
        <f>'Product Informations'!$S915</f>
        <v>0</v>
      </c>
      <c r="V2907" s="73">
        <f>'Product Informations'!$T915</f>
        <v>0</v>
      </c>
      <c r="AC2907" s="67" t="str">
        <f t="shared" si="90"/>
        <v xml:space="preserve"> </v>
      </c>
      <c r="AD2907" s="70">
        <v>2410</v>
      </c>
      <c r="AE2907">
        <f>'Component Informations'!$Q913</f>
        <v>0</v>
      </c>
      <c r="AF2907">
        <f>'Component Informations'!$R913</f>
        <v>0</v>
      </c>
      <c r="AG2907" s="73">
        <f>'Component Informations'!$S913</f>
        <v>0</v>
      </c>
      <c r="AM2907" t="str">
        <f t="shared" si="91"/>
        <v xml:space="preserve"> </v>
      </c>
    </row>
    <row r="2908" spans="19:39">
      <c r="S2908" s="70">
        <v>908</v>
      </c>
      <c r="T2908" s="73">
        <f>'Product Informations'!$R916</f>
        <v>0</v>
      </c>
      <c r="U2908" s="73">
        <f>'Product Informations'!$S916</f>
        <v>0</v>
      </c>
      <c r="V2908" s="73">
        <f>'Product Informations'!$T916</f>
        <v>0</v>
      </c>
      <c r="AC2908" s="67" t="str">
        <f t="shared" si="90"/>
        <v xml:space="preserve"> </v>
      </c>
      <c r="AD2908" s="70">
        <v>2411</v>
      </c>
      <c r="AE2908">
        <f>'Component Informations'!$Q914</f>
        <v>0</v>
      </c>
      <c r="AF2908">
        <f>'Component Informations'!$R914</f>
        <v>0</v>
      </c>
      <c r="AG2908" s="73">
        <f>'Component Informations'!$S914</f>
        <v>0</v>
      </c>
      <c r="AM2908" t="str">
        <f t="shared" si="91"/>
        <v xml:space="preserve"> </v>
      </c>
    </row>
    <row r="2909" spans="19:39">
      <c r="S2909" s="70">
        <v>909</v>
      </c>
      <c r="T2909" s="73">
        <f>'Product Informations'!$R917</f>
        <v>0</v>
      </c>
      <c r="U2909" s="73">
        <f>'Product Informations'!$S917</f>
        <v>0</v>
      </c>
      <c r="V2909" s="73">
        <f>'Product Informations'!$T917</f>
        <v>0</v>
      </c>
      <c r="AC2909" s="67" t="str">
        <f t="shared" si="90"/>
        <v xml:space="preserve"> </v>
      </c>
      <c r="AD2909" s="70">
        <v>2412</v>
      </c>
      <c r="AE2909">
        <f>'Component Informations'!$Q915</f>
        <v>0</v>
      </c>
      <c r="AF2909">
        <f>'Component Informations'!$R915</f>
        <v>0</v>
      </c>
      <c r="AG2909" s="73">
        <f>'Component Informations'!$S915</f>
        <v>0</v>
      </c>
      <c r="AM2909" t="str">
        <f t="shared" si="91"/>
        <v xml:space="preserve"> </v>
      </c>
    </row>
    <row r="2910" spans="19:39">
      <c r="S2910" s="70">
        <v>910</v>
      </c>
      <c r="T2910" s="73">
        <f>'Product Informations'!$R918</f>
        <v>0</v>
      </c>
      <c r="U2910" s="73">
        <f>'Product Informations'!$S918</f>
        <v>0</v>
      </c>
      <c r="V2910" s="73">
        <f>'Product Informations'!$T918</f>
        <v>0</v>
      </c>
      <c r="AC2910" s="67" t="str">
        <f t="shared" si="90"/>
        <v xml:space="preserve"> </v>
      </c>
      <c r="AD2910" s="70">
        <v>2413</v>
      </c>
      <c r="AE2910">
        <f>'Component Informations'!$Q916</f>
        <v>0</v>
      </c>
      <c r="AF2910">
        <f>'Component Informations'!$R916</f>
        <v>0</v>
      </c>
      <c r="AG2910" s="73">
        <f>'Component Informations'!$S916</f>
        <v>0</v>
      </c>
      <c r="AM2910" t="str">
        <f t="shared" si="91"/>
        <v xml:space="preserve"> </v>
      </c>
    </row>
    <row r="2911" spans="19:39">
      <c r="S2911" s="70">
        <v>911</v>
      </c>
      <c r="T2911" s="73">
        <f>'Product Informations'!$R919</f>
        <v>0</v>
      </c>
      <c r="U2911" s="73">
        <f>'Product Informations'!$S919</f>
        <v>0</v>
      </c>
      <c r="V2911" s="73">
        <f>'Product Informations'!$T919</f>
        <v>0</v>
      </c>
      <c r="AC2911" s="67" t="str">
        <f t="shared" si="90"/>
        <v xml:space="preserve"> </v>
      </c>
      <c r="AD2911" s="70">
        <v>2414</v>
      </c>
      <c r="AE2911">
        <f>'Component Informations'!$Q917</f>
        <v>0</v>
      </c>
      <c r="AF2911">
        <f>'Component Informations'!$R917</f>
        <v>0</v>
      </c>
      <c r="AG2911" s="73">
        <f>'Component Informations'!$S917</f>
        <v>0</v>
      </c>
      <c r="AM2911" t="str">
        <f t="shared" si="91"/>
        <v xml:space="preserve"> </v>
      </c>
    </row>
    <row r="2912" spans="19:39">
      <c r="S2912" s="70">
        <v>912</v>
      </c>
      <c r="T2912" s="73">
        <f>'Product Informations'!$R920</f>
        <v>0</v>
      </c>
      <c r="U2912" s="73">
        <f>'Product Informations'!$S920</f>
        <v>0</v>
      </c>
      <c r="V2912" s="73">
        <f>'Product Informations'!$T920</f>
        <v>0</v>
      </c>
      <c r="AC2912" s="67" t="str">
        <f t="shared" si="90"/>
        <v xml:space="preserve"> </v>
      </c>
      <c r="AD2912" s="70">
        <v>2415</v>
      </c>
      <c r="AE2912">
        <f>'Component Informations'!$Q918</f>
        <v>0</v>
      </c>
      <c r="AF2912">
        <f>'Component Informations'!$R918</f>
        <v>0</v>
      </c>
      <c r="AG2912" s="73">
        <f>'Component Informations'!$S918</f>
        <v>0</v>
      </c>
      <c r="AM2912" t="str">
        <f t="shared" si="91"/>
        <v xml:space="preserve"> </v>
      </c>
    </row>
    <row r="2913" spans="19:39">
      <c r="S2913" s="70">
        <v>913</v>
      </c>
      <c r="T2913" s="73">
        <f>'Product Informations'!$R921</f>
        <v>0</v>
      </c>
      <c r="U2913" s="73">
        <f>'Product Informations'!$S921</f>
        <v>0</v>
      </c>
      <c r="V2913" s="73">
        <f>'Product Informations'!$T921</f>
        <v>0</v>
      </c>
      <c r="AC2913" s="67" t="str">
        <f t="shared" si="90"/>
        <v xml:space="preserve"> </v>
      </c>
      <c r="AD2913" s="70">
        <v>2416</v>
      </c>
      <c r="AE2913">
        <f>'Component Informations'!$Q919</f>
        <v>0</v>
      </c>
      <c r="AF2913">
        <f>'Component Informations'!$R919</f>
        <v>0</v>
      </c>
      <c r="AG2913" s="73">
        <f>'Component Informations'!$S919</f>
        <v>0</v>
      </c>
      <c r="AM2913" t="str">
        <f t="shared" si="91"/>
        <v xml:space="preserve"> </v>
      </c>
    </row>
    <row r="2914" spans="19:39">
      <c r="S2914" s="70">
        <v>914</v>
      </c>
      <c r="T2914" s="73">
        <f>'Product Informations'!$R922</f>
        <v>0</v>
      </c>
      <c r="U2914" s="73">
        <f>'Product Informations'!$S922</f>
        <v>0</v>
      </c>
      <c r="V2914" s="73">
        <f>'Product Informations'!$T922</f>
        <v>0</v>
      </c>
      <c r="AC2914" s="67" t="str">
        <f t="shared" si="90"/>
        <v xml:space="preserve"> </v>
      </c>
      <c r="AD2914" s="70">
        <v>2417</v>
      </c>
      <c r="AE2914">
        <f>'Component Informations'!$Q920</f>
        <v>0</v>
      </c>
      <c r="AF2914">
        <f>'Component Informations'!$R920</f>
        <v>0</v>
      </c>
      <c r="AG2914" s="73">
        <f>'Component Informations'!$S920</f>
        <v>0</v>
      </c>
      <c r="AM2914" t="str">
        <f t="shared" si="91"/>
        <v xml:space="preserve"> </v>
      </c>
    </row>
    <row r="2915" spans="19:39">
      <c r="S2915" s="70">
        <v>915</v>
      </c>
      <c r="T2915" s="73">
        <f>'Product Informations'!$R923</f>
        <v>0</v>
      </c>
      <c r="U2915" s="73">
        <f>'Product Informations'!$S923</f>
        <v>0</v>
      </c>
      <c r="V2915" s="73">
        <f>'Product Informations'!$T923</f>
        <v>0</v>
      </c>
      <c r="AC2915" s="67" t="str">
        <f t="shared" si="90"/>
        <v xml:space="preserve"> </v>
      </c>
      <c r="AD2915" s="70">
        <v>2418</v>
      </c>
      <c r="AE2915">
        <f>'Component Informations'!$Q921</f>
        <v>0</v>
      </c>
      <c r="AF2915">
        <f>'Component Informations'!$R921</f>
        <v>0</v>
      </c>
      <c r="AG2915" s="73">
        <f>'Component Informations'!$S921</f>
        <v>0</v>
      </c>
      <c r="AM2915" t="str">
        <f t="shared" si="91"/>
        <v xml:space="preserve"> </v>
      </c>
    </row>
    <row r="2916" spans="19:39">
      <c r="S2916" s="70">
        <v>916</v>
      </c>
      <c r="T2916" s="73">
        <f>'Product Informations'!$R924</f>
        <v>0</v>
      </c>
      <c r="U2916" s="73">
        <f>'Product Informations'!$S924</f>
        <v>0</v>
      </c>
      <c r="V2916" s="73">
        <f>'Product Informations'!$T924</f>
        <v>0</v>
      </c>
      <c r="AC2916" s="67" t="str">
        <f t="shared" si="90"/>
        <v xml:space="preserve"> </v>
      </c>
      <c r="AD2916" s="70">
        <v>2419</v>
      </c>
      <c r="AE2916">
        <f>'Component Informations'!$Q922</f>
        <v>0</v>
      </c>
      <c r="AF2916">
        <f>'Component Informations'!$R922</f>
        <v>0</v>
      </c>
      <c r="AG2916" s="73">
        <f>'Component Informations'!$S922</f>
        <v>0</v>
      </c>
      <c r="AM2916" t="str">
        <f t="shared" si="91"/>
        <v xml:space="preserve"> </v>
      </c>
    </row>
    <row r="2917" spans="19:39">
      <c r="S2917" s="70">
        <v>917</v>
      </c>
      <c r="T2917" s="73">
        <f>'Product Informations'!$R925</f>
        <v>0</v>
      </c>
      <c r="U2917" s="73">
        <f>'Product Informations'!$S925</f>
        <v>0</v>
      </c>
      <c r="V2917" s="73">
        <f>'Product Informations'!$T925</f>
        <v>0</v>
      </c>
      <c r="AC2917" s="67" t="str">
        <f t="shared" si="90"/>
        <v xml:space="preserve"> </v>
      </c>
      <c r="AD2917" s="70">
        <v>2420</v>
      </c>
      <c r="AE2917">
        <f>'Component Informations'!$Q923</f>
        <v>0</v>
      </c>
      <c r="AF2917">
        <f>'Component Informations'!$R923</f>
        <v>0</v>
      </c>
      <c r="AG2917" s="73">
        <f>'Component Informations'!$S923</f>
        <v>0</v>
      </c>
      <c r="AM2917" t="str">
        <f t="shared" si="91"/>
        <v xml:space="preserve"> </v>
      </c>
    </row>
    <row r="2918" spans="19:39">
      <c r="S2918" s="70">
        <v>918</v>
      </c>
      <c r="T2918" s="73">
        <f>'Product Informations'!$R926</f>
        <v>0</v>
      </c>
      <c r="U2918" s="73">
        <f>'Product Informations'!$S926</f>
        <v>0</v>
      </c>
      <c r="V2918" s="73">
        <f>'Product Informations'!$T926</f>
        <v>0</v>
      </c>
      <c r="AC2918" s="67" t="str">
        <f t="shared" si="90"/>
        <v xml:space="preserve"> </v>
      </c>
      <c r="AD2918" s="70">
        <v>2421</v>
      </c>
      <c r="AE2918">
        <f>'Component Informations'!$Q924</f>
        <v>0</v>
      </c>
      <c r="AF2918">
        <f>'Component Informations'!$R924</f>
        <v>0</v>
      </c>
      <c r="AG2918" s="73">
        <f>'Component Informations'!$S924</f>
        <v>0</v>
      </c>
      <c r="AM2918" t="str">
        <f t="shared" si="91"/>
        <v xml:space="preserve"> </v>
      </c>
    </row>
    <row r="2919" spans="19:39">
      <c r="S2919" s="70">
        <v>919</v>
      </c>
      <c r="T2919" s="73">
        <f>'Product Informations'!$R927</f>
        <v>0</v>
      </c>
      <c r="U2919" s="73">
        <f>'Product Informations'!$S927</f>
        <v>0</v>
      </c>
      <c r="V2919" s="73">
        <f>'Product Informations'!$T927</f>
        <v>0</v>
      </c>
      <c r="AC2919" s="67" t="str">
        <f t="shared" si="90"/>
        <v xml:space="preserve"> </v>
      </c>
      <c r="AD2919" s="70">
        <v>2422</v>
      </c>
      <c r="AE2919">
        <f>'Component Informations'!$Q925</f>
        <v>0</v>
      </c>
      <c r="AF2919">
        <f>'Component Informations'!$R925</f>
        <v>0</v>
      </c>
      <c r="AG2919" s="73">
        <f>'Component Informations'!$S925</f>
        <v>0</v>
      </c>
      <c r="AM2919" t="str">
        <f t="shared" si="91"/>
        <v xml:space="preserve"> </v>
      </c>
    </row>
    <row r="2920" spans="19:39">
      <c r="S2920" s="70">
        <v>920</v>
      </c>
      <c r="T2920" s="73">
        <f>'Product Informations'!$R928</f>
        <v>0</v>
      </c>
      <c r="U2920" s="73">
        <f>'Product Informations'!$S928</f>
        <v>0</v>
      </c>
      <c r="V2920" s="73">
        <f>'Product Informations'!$T928</f>
        <v>0</v>
      </c>
      <c r="AC2920" s="67" t="str">
        <f t="shared" si="90"/>
        <v xml:space="preserve"> </v>
      </c>
      <c r="AD2920" s="70">
        <v>2423</v>
      </c>
      <c r="AE2920">
        <f>'Component Informations'!$Q926</f>
        <v>0</v>
      </c>
      <c r="AF2920">
        <f>'Component Informations'!$R926</f>
        <v>0</v>
      </c>
      <c r="AG2920" s="73">
        <f>'Component Informations'!$S926</f>
        <v>0</v>
      </c>
      <c r="AM2920" t="str">
        <f t="shared" si="91"/>
        <v xml:space="preserve"> </v>
      </c>
    </row>
    <row r="2921" spans="19:39">
      <c r="S2921" s="70">
        <v>921</v>
      </c>
      <c r="T2921" s="73">
        <f>'Product Informations'!$R929</f>
        <v>0</v>
      </c>
      <c r="U2921" s="73">
        <f>'Product Informations'!$S929</f>
        <v>0</v>
      </c>
      <c r="V2921" s="73">
        <f>'Product Informations'!$T929</f>
        <v>0</v>
      </c>
      <c r="AC2921" s="67" t="str">
        <f t="shared" si="90"/>
        <v xml:space="preserve"> </v>
      </c>
      <c r="AD2921" s="70">
        <v>2424</v>
      </c>
      <c r="AE2921">
        <f>'Component Informations'!$Q927</f>
        <v>0</v>
      </c>
      <c r="AF2921">
        <f>'Component Informations'!$R927</f>
        <v>0</v>
      </c>
      <c r="AG2921" s="73">
        <f>'Component Informations'!$S927</f>
        <v>0</v>
      </c>
      <c r="AM2921" t="str">
        <f t="shared" si="91"/>
        <v xml:space="preserve"> </v>
      </c>
    </row>
    <row r="2922" spans="19:39">
      <c r="S2922" s="70">
        <v>922</v>
      </c>
      <c r="T2922" s="73">
        <f>'Product Informations'!$R930</f>
        <v>0</v>
      </c>
      <c r="U2922" s="73">
        <f>'Product Informations'!$S930</f>
        <v>0</v>
      </c>
      <c r="V2922" s="73">
        <f>'Product Informations'!$T930</f>
        <v>0</v>
      </c>
      <c r="AC2922" s="67" t="str">
        <f t="shared" si="90"/>
        <v xml:space="preserve"> </v>
      </c>
      <c r="AD2922" s="70">
        <v>2425</v>
      </c>
      <c r="AE2922">
        <f>'Component Informations'!$Q928</f>
        <v>0</v>
      </c>
      <c r="AF2922">
        <f>'Component Informations'!$R928</f>
        <v>0</v>
      </c>
      <c r="AG2922" s="73">
        <f>'Component Informations'!$S928</f>
        <v>0</v>
      </c>
      <c r="AM2922" t="str">
        <f t="shared" si="91"/>
        <v xml:space="preserve"> </v>
      </c>
    </row>
    <row r="2923" spans="19:39">
      <c r="S2923" s="70">
        <v>923</v>
      </c>
      <c r="T2923" s="73">
        <f>'Product Informations'!$R931</f>
        <v>0</v>
      </c>
      <c r="U2923" s="73">
        <f>'Product Informations'!$S931</f>
        <v>0</v>
      </c>
      <c r="V2923" s="73">
        <f>'Product Informations'!$T931</f>
        <v>0</v>
      </c>
      <c r="AC2923" s="67" t="str">
        <f t="shared" si="90"/>
        <v xml:space="preserve"> </v>
      </c>
      <c r="AD2923" s="70">
        <v>2426</v>
      </c>
      <c r="AE2923">
        <f>'Component Informations'!$Q929</f>
        <v>0</v>
      </c>
      <c r="AF2923">
        <f>'Component Informations'!$R929</f>
        <v>0</v>
      </c>
      <c r="AG2923" s="73">
        <f>'Component Informations'!$S929</f>
        <v>0</v>
      </c>
      <c r="AM2923" t="str">
        <f t="shared" si="91"/>
        <v xml:space="preserve"> </v>
      </c>
    </row>
    <row r="2924" spans="19:39">
      <c r="S2924" s="70">
        <v>924</v>
      </c>
      <c r="T2924" s="73">
        <f>'Product Informations'!$R932</f>
        <v>0</v>
      </c>
      <c r="U2924" s="73">
        <f>'Product Informations'!$S932</f>
        <v>0</v>
      </c>
      <c r="V2924" s="73">
        <f>'Product Informations'!$T932</f>
        <v>0</v>
      </c>
      <c r="AC2924" s="67" t="str">
        <f t="shared" si="90"/>
        <v xml:space="preserve"> </v>
      </c>
      <c r="AD2924" s="70">
        <v>2427</v>
      </c>
      <c r="AE2924">
        <f>'Component Informations'!$Q930</f>
        <v>0</v>
      </c>
      <c r="AF2924">
        <f>'Component Informations'!$R930</f>
        <v>0</v>
      </c>
      <c r="AG2924" s="73">
        <f>'Component Informations'!$S930</f>
        <v>0</v>
      </c>
      <c r="AM2924" t="str">
        <f t="shared" si="91"/>
        <v xml:space="preserve"> </v>
      </c>
    </row>
    <row r="2925" spans="19:39">
      <c r="S2925" s="70">
        <v>925</v>
      </c>
      <c r="T2925" s="73">
        <f>'Product Informations'!$R933</f>
        <v>0</v>
      </c>
      <c r="U2925" s="73">
        <f>'Product Informations'!$S933</f>
        <v>0</v>
      </c>
      <c r="V2925" s="73">
        <f>'Product Informations'!$T933</f>
        <v>0</v>
      </c>
      <c r="AC2925" s="67" t="str">
        <f t="shared" si="90"/>
        <v xml:space="preserve"> </v>
      </c>
      <c r="AD2925" s="70">
        <v>2428</v>
      </c>
      <c r="AE2925">
        <f>'Component Informations'!$Q931</f>
        <v>0</v>
      </c>
      <c r="AF2925">
        <f>'Component Informations'!$R931</f>
        <v>0</v>
      </c>
      <c r="AG2925" s="73">
        <f>'Component Informations'!$S931</f>
        <v>0</v>
      </c>
      <c r="AM2925" t="str">
        <f t="shared" si="91"/>
        <v xml:space="preserve"> </v>
      </c>
    </row>
    <row r="2926" spans="19:39">
      <c r="S2926" s="70">
        <v>926</v>
      </c>
      <c r="T2926" s="73">
        <f>'Product Informations'!$R934</f>
        <v>0</v>
      </c>
      <c r="U2926" s="73">
        <f>'Product Informations'!$S934</f>
        <v>0</v>
      </c>
      <c r="V2926" s="73">
        <f>'Product Informations'!$T934</f>
        <v>0</v>
      </c>
      <c r="AC2926" s="67" t="str">
        <f t="shared" si="90"/>
        <v xml:space="preserve"> </v>
      </c>
      <c r="AD2926" s="70">
        <v>2429</v>
      </c>
      <c r="AE2926">
        <f>'Component Informations'!$Q932</f>
        <v>0</v>
      </c>
      <c r="AF2926">
        <f>'Component Informations'!$R932</f>
        <v>0</v>
      </c>
      <c r="AG2926" s="73">
        <f>'Component Informations'!$S932</f>
        <v>0</v>
      </c>
      <c r="AM2926" t="str">
        <f t="shared" si="91"/>
        <v xml:space="preserve"> </v>
      </c>
    </row>
    <row r="2927" spans="19:39">
      <c r="S2927" s="70">
        <v>927</v>
      </c>
      <c r="T2927" s="73">
        <f>'Product Informations'!$R935</f>
        <v>0</v>
      </c>
      <c r="U2927" s="73">
        <f>'Product Informations'!$S935</f>
        <v>0</v>
      </c>
      <c r="V2927" s="73">
        <f>'Product Informations'!$T935</f>
        <v>0</v>
      </c>
      <c r="AC2927" s="67" t="str">
        <f t="shared" si="90"/>
        <v xml:space="preserve"> </v>
      </c>
      <c r="AD2927" s="70">
        <v>2430</v>
      </c>
      <c r="AE2927">
        <f>'Component Informations'!$Q933</f>
        <v>0</v>
      </c>
      <c r="AF2927">
        <f>'Component Informations'!$R933</f>
        <v>0</v>
      </c>
      <c r="AG2927" s="73">
        <f>'Component Informations'!$S933</f>
        <v>0</v>
      </c>
      <c r="AM2927" t="str">
        <f t="shared" si="91"/>
        <v xml:space="preserve"> </v>
      </c>
    </row>
    <row r="2928" spans="19:39">
      <c r="S2928" s="70">
        <v>928</v>
      </c>
      <c r="T2928" s="73">
        <f>'Product Informations'!$R936</f>
        <v>0</v>
      </c>
      <c r="U2928" s="73">
        <f>'Product Informations'!$S936</f>
        <v>0</v>
      </c>
      <c r="V2928" s="73">
        <f>'Product Informations'!$T936</f>
        <v>0</v>
      </c>
      <c r="AC2928" s="67" t="str">
        <f t="shared" si="90"/>
        <v xml:space="preserve"> </v>
      </c>
      <c r="AD2928" s="70">
        <v>2431</v>
      </c>
      <c r="AE2928">
        <f>'Component Informations'!$Q934</f>
        <v>0</v>
      </c>
      <c r="AF2928">
        <f>'Component Informations'!$R934</f>
        <v>0</v>
      </c>
      <c r="AG2928" s="73">
        <f>'Component Informations'!$S934</f>
        <v>0</v>
      </c>
      <c r="AM2928" t="str">
        <f t="shared" si="91"/>
        <v xml:space="preserve"> </v>
      </c>
    </row>
    <row r="2929" spans="19:39">
      <c r="S2929" s="70">
        <v>929</v>
      </c>
      <c r="T2929" s="73">
        <f>'Product Informations'!$R937</f>
        <v>0</v>
      </c>
      <c r="U2929" s="73">
        <f>'Product Informations'!$S937</f>
        <v>0</v>
      </c>
      <c r="V2929" s="73">
        <f>'Product Informations'!$T937</f>
        <v>0</v>
      </c>
      <c r="AC2929" s="67" t="str">
        <f t="shared" si="90"/>
        <v xml:space="preserve"> </v>
      </c>
      <c r="AD2929" s="70">
        <v>2432</v>
      </c>
      <c r="AE2929">
        <f>'Component Informations'!$Q935</f>
        <v>0</v>
      </c>
      <c r="AF2929">
        <f>'Component Informations'!$R935</f>
        <v>0</v>
      </c>
      <c r="AG2929" s="73">
        <f>'Component Informations'!$S935</f>
        <v>0</v>
      </c>
      <c r="AM2929" t="str">
        <f t="shared" si="91"/>
        <v xml:space="preserve"> </v>
      </c>
    </row>
    <row r="2930" spans="19:39">
      <c r="S2930" s="70">
        <v>930</v>
      </c>
      <c r="T2930" s="73">
        <f>'Product Informations'!$R938</f>
        <v>0</v>
      </c>
      <c r="U2930" s="73">
        <f>'Product Informations'!$S938</f>
        <v>0</v>
      </c>
      <c r="V2930" s="73">
        <f>'Product Informations'!$T938</f>
        <v>0</v>
      </c>
      <c r="AC2930" s="67" t="str">
        <f t="shared" si="90"/>
        <v xml:space="preserve"> </v>
      </c>
      <c r="AD2930" s="70">
        <v>2433</v>
      </c>
      <c r="AE2930">
        <f>'Component Informations'!$Q936</f>
        <v>0</v>
      </c>
      <c r="AF2930">
        <f>'Component Informations'!$R936</f>
        <v>0</v>
      </c>
      <c r="AG2930" s="73">
        <f>'Component Informations'!$S936</f>
        <v>0</v>
      </c>
      <c r="AM2930" t="str">
        <f t="shared" si="91"/>
        <v xml:space="preserve"> </v>
      </c>
    </row>
    <row r="2931" spans="19:39">
      <c r="S2931" s="70">
        <v>931</v>
      </c>
      <c r="T2931" s="73">
        <f>'Product Informations'!$R939</f>
        <v>0</v>
      </c>
      <c r="U2931" s="73">
        <f>'Product Informations'!$S939</f>
        <v>0</v>
      </c>
      <c r="V2931" s="73">
        <f>'Product Informations'!$T939</f>
        <v>0</v>
      </c>
      <c r="AC2931" s="67" t="str">
        <f t="shared" si="90"/>
        <v xml:space="preserve"> </v>
      </c>
      <c r="AD2931" s="70">
        <v>2434</v>
      </c>
      <c r="AE2931">
        <f>'Component Informations'!$Q937</f>
        <v>0</v>
      </c>
      <c r="AF2931">
        <f>'Component Informations'!$R937</f>
        <v>0</v>
      </c>
      <c r="AG2931" s="73">
        <f>'Component Informations'!$S937</f>
        <v>0</v>
      </c>
      <c r="AM2931" t="str">
        <f t="shared" si="91"/>
        <v xml:space="preserve"> </v>
      </c>
    </row>
    <row r="2932" spans="19:39">
      <c r="S2932" s="70">
        <v>932</v>
      </c>
      <c r="T2932" s="73">
        <f>'Product Informations'!$R940</f>
        <v>0</v>
      </c>
      <c r="U2932" s="73">
        <f>'Product Informations'!$S940</f>
        <v>0</v>
      </c>
      <c r="V2932" s="73">
        <f>'Product Informations'!$T940</f>
        <v>0</v>
      </c>
      <c r="AC2932" s="67" t="str">
        <f t="shared" si="90"/>
        <v xml:space="preserve"> </v>
      </c>
      <c r="AD2932" s="70">
        <v>2435</v>
      </c>
      <c r="AE2932">
        <f>'Component Informations'!$Q938</f>
        <v>0</v>
      </c>
      <c r="AF2932">
        <f>'Component Informations'!$R938</f>
        <v>0</v>
      </c>
      <c r="AG2932" s="73">
        <f>'Component Informations'!$S938</f>
        <v>0</v>
      </c>
      <c r="AM2932" t="str">
        <f t="shared" si="91"/>
        <v xml:space="preserve"> </v>
      </c>
    </row>
    <row r="2933" spans="19:39">
      <c r="S2933" s="70">
        <v>933</v>
      </c>
      <c r="T2933" s="73">
        <f>'Product Informations'!$R941</f>
        <v>0</v>
      </c>
      <c r="U2933" s="73">
        <f>'Product Informations'!$S941</f>
        <v>0</v>
      </c>
      <c r="V2933" s="73">
        <f>'Product Informations'!$T941</f>
        <v>0</v>
      </c>
      <c r="AC2933" s="67" t="str">
        <f t="shared" si="90"/>
        <v xml:space="preserve"> </v>
      </c>
      <c r="AD2933" s="70">
        <v>2436</v>
      </c>
      <c r="AE2933">
        <f>'Component Informations'!$Q939</f>
        <v>0</v>
      </c>
      <c r="AF2933">
        <f>'Component Informations'!$R939</f>
        <v>0</v>
      </c>
      <c r="AG2933" s="73">
        <f>'Component Informations'!$S939</f>
        <v>0</v>
      </c>
      <c r="AM2933" t="str">
        <f t="shared" si="91"/>
        <v xml:space="preserve"> </v>
      </c>
    </row>
    <row r="2934" spans="19:39">
      <c r="S2934" s="70">
        <v>934</v>
      </c>
      <c r="T2934" s="73">
        <f>'Product Informations'!$R942</f>
        <v>0</v>
      </c>
      <c r="U2934" s="73">
        <f>'Product Informations'!$S942</f>
        <v>0</v>
      </c>
      <c r="V2934" s="73">
        <f>'Product Informations'!$T942</f>
        <v>0</v>
      </c>
      <c r="AC2934" s="67" t="str">
        <f t="shared" si="90"/>
        <v xml:space="preserve"> </v>
      </c>
      <c r="AD2934" s="70">
        <v>2437</v>
      </c>
      <c r="AE2934">
        <f>'Component Informations'!$Q940</f>
        <v>0</v>
      </c>
      <c r="AF2934">
        <f>'Component Informations'!$R940</f>
        <v>0</v>
      </c>
      <c r="AG2934" s="73">
        <f>'Component Informations'!$S940</f>
        <v>0</v>
      </c>
      <c r="AM2934" t="str">
        <f t="shared" si="91"/>
        <v xml:space="preserve"> </v>
      </c>
    </row>
    <row r="2935" spans="19:39">
      <c r="S2935" s="70">
        <v>935</v>
      </c>
      <c r="T2935" s="73">
        <f>'Product Informations'!$R943</f>
        <v>0</v>
      </c>
      <c r="U2935" s="73">
        <f>'Product Informations'!$S943</f>
        <v>0</v>
      </c>
      <c r="V2935" s="73">
        <f>'Product Informations'!$T943</f>
        <v>0</v>
      </c>
      <c r="AC2935" s="67" t="str">
        <f t="shared" si="90"/>
        <v xml:space="preserve"> </v>
      </c>
      <c r="AD2935" s="70">
        <v>2438</v>
      </c>
      <c r="AE2935">
        <f>'Component Informations'!$Q941</f>
        <v>0</v>
      </c>
      <c r="AF2935">
        <f>'Component Informations'!$R941</f>
        <v>0</v>
      </c>
      <c r="AG2935" s="73">
        <f>'Component Informations'!$S941</f>
        <v>0</v>
      </c>
      <c r="AM2935" t="str">
        <f t="shared" si="91"/>
        <v xml:space="preserve"> </v>
      </c>
    </row>
    <row r="2936" spans="19:39">
      <c r="S2936" s="70">
        <v>936</v>
      </c>
      <c r="T2936" s="73">
        <f>'Product Informations'!$R944</f>
        <v>0</v>
      </c>
      <c r="U2936" s="73">
        <f>'Product Informations'!$S944</f>
        <v>0</v>
      </c>
      <c r="V2936" s="73">
        <f>'Product Informations'!$T944</f>
        <v>0</v>
      </c>
      <c r="AC2936" s="67" t="str">
        <f t="shared" si="90"/>
        <v xml:space="preserve"> </v>
      </c>
      <c r="AD2936" s="70">
        <v>2439</v>
      </c>
      <c r="AE2936">
        <f>'Component Informations'!$Q942</f>
        <v>0</v>
      </c>
      <c r="AF2936">
        <f>'Component Informations'!$R942</f>
        <v>0</v>
      </c>
      <c r="AG2936" s="73">
        <f>'Component Informations'!$S942</f>
        <v>0</v>
      </c>
      <c r="AM2936" t="str">
        <f t="shared" si="91"/>
        <v xml:space="preserve"> </v>
      </c>
    </row>
    <row r="2937" spans="19:39">
      <c r="S2937" s="70">
        <v>937</v>
      </c>
      <c r="T2937" s="73">
        <f>'Product Informations'!$R945</f>
        <v>0</v>
      </c>
      <c r="U2937" s="73">
        <f>'Product Informations'!$S945</f>
        <v>0</v>
      </c>
      <c r="V2937" s="73">
        <f>'Product Informations'!$T945</f>
        <v>0</v>
      </c>
      <c r="AC2937" s="67" t="str">
        <f t="shared" si="90"/>
        <v xml:space="preserve"> </v>
      </c>
      <c r="AD2937" s="70">
        <v>2440</v>
      </c>
      <c r="AE2937">
        <f>'Component Informations'!$Q943</f>
        <v>0</v>
      </c>
      <c r="AF2937">
        <f>'Component Informations'!$R943</f>
        <v>0</v>
      </c>
      <c r="AG2937" s="73">
        <f>'Component Informations'!$S943</f>
        <v>0</v>
      </c>
      <c r="AM2937" t="str">
        <f t="shared" si="91"/>
        <v xml:space="preserve"> </v>
      </c>
    </row>
    <row r="2938" spans="19:39">
      <c r="S2938" s="70">
        <v>938</v>
      </c>
      <c r="T2938" s="73">
        <f>'Product Informations'!$R946</f>
        <v>0</v>
      </c>
      <c r="U2938" s="73">
        <f>'Product Informations'!$S946</f>
        <v>0</v>
      </c>
      <c r="V2938" s="73">
        <f>'Product Informations'!$T946</f>
        <v>0</v>
      </c>
      <c r="AC2938" s="67" t="str">
        <f t="shared" si="90"/>
        <v xml:space="preserve"> </v>
      </c>
      <c r="AD2938" s="70">
        <v>2441</v>
      </c>
      <c r="AE2938">
        <f>'Component Informations'!$Q944</f>
        <v>0</v>
      </c>
      <c r="AF2938">
        <f>'Component Informations'!$R944</f>
        <v>0</v>
      </c>
      <c r="AG2938" s="73">
        <f>'Component Informations'!$S944</f>
        <v>0</v>
      </c>
      <c r="AM2938" t="str">
        <f t="shared" si="91"/>
        <v xml:space="preserve"> </v>
      </c>
    </row>
    <row r="2939" spans="19:39">
      <c r="S2939" s="70">
        <v>939</v>
      </c>
      <c r="T2939" s="73">
        <f>'Product Informations'!$R947</f>
        <v>0</v>
      </c>
      <c r="U2939" s="73">
        <f>'Product Informations'!$S947</f>
        <v>0</v>
      </c>
      <c r="V2939" s="73">
        <f>'Product Informations'!$T947</f>
        <v>0</v>
      </c>
      <c r="AC2939" s="67" t="str">
        <f t="shared" si="90"/>
        <v xml:space="preserve"> </v>
      </c>
      <c r="AD2939" s="70">
        <v>2442</v>
      </c>
      <c r="AE2939">
        <f>'Component Informations'!$Q945</f>
        <v>0</v>
      </c>
      <c r="AF2939">
        <f>'Component Informations'!$R945</f>
        <v>0</v>
      </c>
      <c r="AG2939" s="73">
        <f>'Component Informations'!$S945</f>
        <v>0</v>
      </c>
      <c r="AM2939" t="str">
        <f t="shared" si="91"/>
        <v xml:space="preserve"> </v>
      </c>
    </row>
    <row r="2940" spans="19:39">
      <c r="S2940" s="70">
        <v>940</v>
      </c>
      <c r="T2940" s="73">
        <f>'Product Informations'!$R948</f>
        <v>0</v>
      </c>
      <c r="U2940" s="73">
        <f>'Product Informations'!$S948</f>
        <v>0</v>
      </c>
      <c r="V2940" s="73">
        <f>'Product Informations'!$T948</f>
        <v>0</v>
      </c>
      <c r="AC2940" s="67" t="str">
        <f t="shared" si="90"/>
        <v xml:space="preserve"> </v>
      </c>
      <c r="AD2940" s="70">
        <v>2443</v>
      </c>
      <c r="AE2940">
        <f>'Component Informations'!$Q946</f>
        <v>0</v>
      </c>
      <c r="AF2940">
        <f>'Component Informations'!$R946</f>
        <v>0</v>
      </c>
      <c r="AG2940" s="73">
        <f>'Component Informations'!$S946</f>
        <v>0</v>
      </c>
      <c r="AM2940" t="str">
        <f t="shared" si="91"/>
        <v xml:space="preserve"> </v>
      </c>
    </row>
    <row r="2941" spans="19:39">
      <c r="S2941" s="70">
        <v>941</v>
      </c>
      <c r="T2941" s="73">
        <f>'Product Informations'!$R949</f>
        <v>0</v>
      </c>
      <c r="U2941" s="73">
        <f>'Product Informations'!$S949</f>
        <v>0</v>
      </c>
      <c r="V2941" s="73">
        <f>'Product Informations'!$T949</f>
        <v>0</v>
      </c>
      <c r="AC2941" s="67" t="str">
        <f t="shared" si="90"/>
        <v xml:space="preserve"> </v>
      </c>
      <c r="AD2941" s="70">
        <v>2444</v>
      </c>
      <c r="AE2941">
        <f>'Component Informations'!$Q947</f>
        <v>0</v>
      </c>
      <c r="AF2941">
        <f>'Component Informations'!$R947</f>
        <v>0</v>
      </c>
      <c r="AG2941" s="73">
        <f>'Component Informations'!$S947</f>
        <v>0</v>
      </c>
      <c r="AM2941" t="str">
        <f t="shared" si="91"/>
        <v xml:space="preserve"> </v>
      </c>
    </row>
    <row r="2942" spans="19:39">
      <c r="S2942" s="70">
        <v>942</v>
      </c>
      <c r="T2942" s="73">
        <f>'Product Informations'!$R950</f>
        <v>0</v>
      </c>
      <c r="U2942" s="73">
        <f>'Product Informations'!$S950</f>
        <v>0</v>
      </c>
      <c r="V2942" s="73">
        <f>'Product Informations'!$T950</f>
        <v>0</v>
      </c>
      <c r="AC2942" s="67" t="str">
        <f t="shared" si="90"/>
        <v xml:space="preserve"> </v>
      </c>
      <c r="AD2942" s="70">
        <v>2445</v>
      </c>
      <c r="AE2942">
        <f>'Component Informations'!$Q948</f>
        <v>0</v>
      </c>
      <c r="AF2942">
        <f>'Component Informations'!$R948</f>
        <v>0</v>
      </c>
      <c r="AG2942" s="73">
        <f>'Component Informations'!$S948</f>
        <v>0</v>
      </c>
      <c r="AM2942" t="str">
        <f t="shared" si="91"/>
        <v xml:space="preserve"> </v>
      </c>
    </row>
    <row r="2943" spans="19:39">
      <c r="S2943" s="70">
        <v>943</v>
      </c>
      <c r="T2943" s="73">
        <f>'Product Informations'!$R951</f>
        <v>0</v>
      </c>
      <c r="U2943" s="73">
        <f>'Product Informations'!$S951</f>
        <v>0</v>
      </c>
      <c r="V2943" s="73">
        <f>'Product Informations'!$T951</f>
        <v>0</v>
      </c>
      <c r="AC2943" s="67" t="str">
        <f t="shared" si="90"/>
        <v xml:space="preserve"> </v>
      </c>
      <c r="AD2943" s="70">
        <v>2446</v>
      </c>
      <c r="AE2943">
        <f>'Component Informations'!$Q949</f>
        <v>0</v>
      </c>
      <c r="AF2943">
        <f>'Component Informations'!$R949</f>
        <v>0</v>
      </c>
      <c r="AG2943" s="73">
        <f>'Component Informations'!$S949</f>
        <v>0</v>
      </c>
      <c r="AM2943" t="str">
        <f t="shared" si="91"/>
        <v xml:space="preserve"> </v>
      </c>
    </row>
    <row r="2944" spans="19:39">
      <c r="S2944" s="70">
        <v>944</v>
      </c>
      <c r="T2944" s="73">
        <f>'Product Informations'!$R952</f>
        <v>0</v>
      </c>
      <c r="U2944" s="73">
        <f>'Product Informations'!$S952</f>
        <v>0</v>
      </c>
      <c r="V2944" s="73">
        <f>'Product Informations'!$T952</f>
        <v>0</v>
      </c>
      <c r="AC2944" s="67" t="str">
        <f t="shared" si="90"/>
        <v xml:space="preserve"> </v>
      </c>
      <c r="AD2944" s="70">
        <v>2447</v>
      </c>
      <c r="AE2944">
        <f>'Component Informations'!$Q950</f>
        <v>0</v>
      </c>
      <c r="AF2944">
        <f>'Component Informations'!$R950</f>
        <v>0</v>
      </c>
      <c r="AG2944" s="73">
        <f>'Component Informations'!$S950</f>
        <v>0</v>
      </c>
      <c r="AM2944" t="str">
        <f t="shared" si="91"/>
        <v xml:space="preserve"> </v>
      </c>
    </row>
    <row r="2945" spans="19:39">
      <c r="S2945" s="70">
        <v>945</v>
      </c>
      <c r="T2945" s="73">
        <f>'Product Informations'!$R953</f>
        <v>0</v>
      </c>
      <c r="U2945" s="73">
        <f>'Product Informations'!$S953</f>
        <v>0</v>
      </c>
      <c r="V2945" s="73">
        <f>'Product Informations'!$T953</f>
        <v>0</v>
      </c>
      <c r="AC2945" s="67" t="str">
        <f t="shared" si="90"/>
        <v xml:space="preserve"> </v>
      </c>
      <c r="AD2945" s="70">
        <v>2448</v>
      </c>
      <c r="AE2945">
        <f>'Component Informations'!$Q951</f>
        <v>0</v>
      </c>
      <c r="AF2945">
        <f>'Component Informations'!$R951</f>
        <v>0</v>
      </c>
      <c r="AG2945" s="73">
        <f>'Component Informations'!$S951</f>
        <v>0</v>
      </c>
      <c r="AM2945" t="str">
        <f t="shared" si="91"/>
        <v xml:space="preserve"> </v>
      </c>
    </row>
    <row r="2946" spans="19:39">
      <c r="S2946" s="70">
        <v>946</v>
      </c>
      <c r="T2946" s="73">
        <f>'Product Informations'!$R954</f>
        <v>0</v>
      </c>
      <c r="U2946" s="73">
        <f>'Product Informations'!$S954</f>
        <v>0</v>
      </c>
      <c r="V2946" s="73">
        <f>'Product Informations'!$T954</f>
        <v>0</v>
      </c>
      <c r="AC2946" s="67" t="str">
        <f t="shared" ref="AC2946:AC3000" si="92">Z2946&amp;" "&amp;AA2946</f>
        <v xml:space="preserve"> </v>
      </c>
      <c r="AD2946" s="70">
        <v>2449</v>
      </c>
      <c r="AE2946">
        <f>'Component Informations'!$Q952</f>
        <v>0</v>
      </c>
      <c r="AF2946">
        <f>'Component Informations'!$R952</f>
        <v>0</v>
      </c>
      <c r="AG2946" s="73">
        <f>'Component Informations'!$S952</f>
        <v>0</v>
      </c>
      <c r="AM2946" t="str">
        <f t="shared" ref="AM2946:AM3000" si="93">AJ2946&amp;" "&amp;AK2946</f>
        <v xml:space="preserve"> </v>
      </c>
    </row>
    <row r="2947" spans="19:39">
      <c r="S2947" s="70">
        <v>947</v>
      </c>
      <c r="T2947" s="73">
        <f>'Product Informations'!$R955</f>
        <v>0</v>
      </c>
      <c r="U2947" s="73">
        <f>'Product Informations'!$S955</f>
        <v>0</v>
      </c>
      <c r="V2947" s="73">
        <f>'Product Informations'!$T955</f>
        <v>0</v>
      </c>
      <c r="AC2947" s="67" t="str">
        <f t="shared" si="92"/>
        <v xml:space="preserve"> </v>
      </c>
      <c r="AD2947" s="70">
        <v>2450</v>
      </c>
      <c r="AE2947">
        <f>'Component Informations'!$Q953</f>
        <v>0</v>
      </c>
      <c r="AF2947">
        <f>'Component Informations'!$R953</f>
        <v>0</v>
      </c>
      <c r="AG2947" s="73">
        <f>'Component Informations'!$S953</f>
        <v>0</v>
      </c>
      <c r="AM2947" t="str">
        <f t="shared" si="93"/>
        <v xml:space="preserve"> </v>
      </c>
    </row>
    <row r="2948" spans="19:39">
      <c r="S2948" s="70">
        <v>948</v>
      </c>
      <c r="T2948" s="73">
        <f>'Product Informations'!$R956</f>
        <v>0</v>
      </c>
      <c r="U2948" s="73">
        <f>'Product Informations'!$S956</f>
        <v>0</v>
      </c>
      <c r="V2948" s="73">
        <f>'Product Informations'!$T956</f>
        <v>0</v>
      </c>
      <c r="AC2948" s="67" t="str">
        <f t="shared" si="92"/>
        <v xml:space="preserve"> </v>
      </c>
      <c r="AD2948" s="70">
        <v>2451</v>
      </c>
      <c r="AE2948">
        <f>'Component Informations'!$Q954</f>
        <v>0</v>
      </c>
      <c r="AF2948">
        <f>'Component Informations'!$R954</f>
        <v>0</v>
      </c>
      <c r="AG2948" s="73">
        <f>'Component Informations'!$S954</f>
        <v>0</v>
      </c>
      <c r="AM2948" t="str">
        <f t="shared" si="93"/>
        <v xml:space="preserve"> </v>
      </c>
    </row>
    <row r="2949" spans="19:39">
      <c r="S2949" s="70">
        <v>949</v>
      </c>
      <c r="T2949" s="73">
        <f>'Product Informations'!$R957</f>
        <v>0</v>
      </c>
      <c r="U2949" s="73">
        <f>'Product Informations'!$S957</f>
        <v>0</v>
      </c>
      <c r="V2949" s="73">
        <f>'Product Informations'!$T957</f>
        <v>0</v>
      </c>
      <c r="AC2949" s="67" t="str">
        <f t="shared" si="92"/>
        <v xml:space="preserve"> </v>
      </c>
      <c r="AD2949" s="70">
        <v>2452</v>
      </c>
      <c r="AE2949">
        <f>'Component Informations'!$Q955</f>
        <v>0</v>
      </c>
      <c r="AF2949">
        <f>'Component Informations'!$R955</f>
        <v>0</v>
      </c>
      <c r="AG2949" s="73">
        <f>'Component Informations'!$S955</f>
        <v>0</v>
      </c>
      <c r="AM2949" t="str">
        <f t="shared" si="93"/>
        <v xml:space="preserve"> </v>
      </c>
    </row>
    <row r="2950" spans="19:39">
      <c r="S2950" s="70">
        <v>950</v>
      </c>
      <c r="T2950" s="73">
        <f>'Product Informations'!$R958</f>
        <v>0</v>
      </c>
      <c r="U2950" s="73">
        <f>'Product Informations'!$S958</f>
        <v>0</v>
      </c>
      <c r="V2950" s="73">
        <f>'Product Informations'!$T958</f>
        <v>0</v>
      </c>
      <c r="AC2950" s="67" t="str">
        <f t="shared" si="92"/>
        <v xml:space="preserve"> </v>
      </c>
      <c r="AD2950" s="70">
        <v>2453</v>
      </c>
      <c r="AE2950">
        <f>'Component Informations'!$Q956</f>
        <v>0</v>
      </c>
      <c r="AF2950">
        <f>'Component Informations'!$R956</f>
        <v>0</v>
      </c>
      <c r="AG2950" s="73">
        <f>'Component Informations'!$S956</f>
        <v>0</v>
      </c>
      <c r="AM2950" t="str">
        <f t="shared" si="93"/>
        <v xml:space="preserve"> </v>
      </c>
    </row>
    <row r="2951" spans="19:39">
      <c r="S2951" s="70">
        <v>951</v>
      </c>
      <c r="T2951" s="73">
        <f>'Product Informations'!$R959</f>
        <v>0</v>
      </c>
      <c r="U2951" s="73">
        <f>'Product Informations'!$S959</f>
        <v>0</v>
      </c>
      <c r="V2951" s="73">
        <f>'Product Informations'!$T959</f>
        <v>0</v>
      </c>
      <c r="AC2951" s="67" t="str">
        <f t="shared" si="92"/>
        <v xml:space="preserve"> </v>
      </c>
      <c r="AD2951" s="70">
        <v>2454</v>
      </c>
      <c r="AE2951">
        <f>'Component Informations'!$Q957</f>
        <v>0</v>
      </c>
      <c r="AF2951">
        <f>'Component Informations'!$R957</f>
        <v>0</v>
      </c>
      <c r="AG2951" s="73">
        <f>'Component Informations'!$S957</f>
        <v>0</v>
      </c>
      <c r="AM2951" t="str">
        <f t="shared" si="93"/>
        <v xml:space="preserve"> </v>
      </c>
    </row>
    <row r="2952" spans="19:39">
      <c r="S2952" s="70">
        <v>952</v>
      </c>
      <c r="T2952" s="73">
        <f>'Product Informations'!$R960</f>
        <v>0</v>
      </c>
      <c r="U2952" s="73">
        <f>'Product Informations'!$S960</f>
        <v>0</v>
      </c>
      <c r="V2952" s="73">
        <f>'Product Informations'!$T960</f>
        <v>0</v>
      </c>
      <c r="AC2952" s="67" t="str">
        <f t="shared" si="92"/>
        <v xml:space="preserve"> </v>
      </c>
      <c r="AD2952" s="70">
        <v>2455</v>
      </c>
      <c r="AE2952">
        <f>'Component Informations'!$Q958</f>
        <v>0</v>
      </c>
      <c r="AF2952">
        <f>'Component Informations'!$R958</f>
        <v>0</v>
      </c>
      <c r="AG2952" s="73">
        <f>'Component Informations'!$S958</f>
        <v>0</v>
      </c>
      <c r="AM2952" t="str">
        <f t="shared" si="93"/>
        <v xml:space="preserve"> </v>
      </c>
    </row>
    <row r="2953" spans="19:39">
      <c r="S2953" s="70">
        <v>953</v>
      </c>
      <c r="T2953" s="73">
        <f>'Product Informations'!$R961</f>
        <v>0</v>
      </c>
      <c r="U2953" s="73">
        <f>'Product Informations'!$S961</f>
        <v>0</v>
      </c>
      <c r="V2953" s="73">
        <f>'Product Informations'!$T961</f>
        <v>0</v>
      </c>
      <c r="AC2953" s="67" t="str">
        <f t="shared" si="92"/>
        <v xml:space="preserve"> </v>
      </c>
      <c r="AD2953" s="70">
        <v>2456</v>
      </c>
      <c r="AE2953">
        <f>'Component Informations'!$Q959</f>
        <v>0</v>
      </c>
      <c r="AF2953">
        <f>'Component Informations'!$R959</f>
        <v>0</v>
      </c>
      <c r="AG2953" s="73">
        <f>'Component Informations'!$S959</f>
        <v>0</v>
      </c>
      <c r="AM2953" t="str">
        <f t="shared" si="93"/>
        <v xml:space="preserve"> </v>
      </c>
    </row>
    <row r="2954" spans="19:39">
      <c r="S2954" s="70">
        <v>954</v>
      </c>
      <c r="T2954" s="73">
        <f>'Product Informations'!$R962</f>
        <v>0</v>
      </c>
      <c r="U2954" s="73">
        <f>'Product Informations'!$S962</f>
        <v>0</v>
      </c>
      <c r="V2954" s="73">
        <f>'Product Informations'!$T962</f>
        <v>0</v>
      </c>
      <c r="AC2954" s="67" t="str">
        <f t="shared" si="92"/>
        <v xml:space="preserve"> </v>
      </c>
      <c r="AD2954" s="70">
        <v>2457</v>
      </c>
      <c r="AE2954">
        <f>'Component Informations'!$Q960</f>
        <v>0</v>
      </c>
      <c r="AF2954">
        <f>'Component Informations'!$R960</f>
        <v>0</v>
      </c>
      <c r="AG2954" s="73">
        <f>'Component Informations'!$S960</f>
        <v>0</v>
      </c>
      <c r="AM2954" t="str">
        <f t="shared" si="93"/>
        <v xml:space="preserve"> </v>
      </c>
    </row>
    <row r="2955" spans="19:39">
      <c r="S2955" s="70">
        <v>955</v>
      </c>
      <c r="T2955" s="73">
        <f>'Product Informations'!$R963</f>
        <v>0</v>
      </c>
      <c r="U2955" s="73">
        <f>'Product Informations'!$S963</f>
        <v>0</v>
      </c>
      <c r="V2955" s="73">
        <f>'Product Informations'!$T963</f>
        <v>0</v>
      </c>
      <c r="AC2955" s="67" t="str">
        <f t="shared" si="92"/>
        <v xml:space="preserve"> </v>
      </c>
      <c r="AD2955" s="70">
        <v>2458</v>
      </c>
      <c r="AE2955">
        <f>'Component Informations'!$Q961</f>
        <v>0</v>
      </c>
      <c r="AF2955">
        <f>'Component Informations'!$R961</f>
        <v>0</v>
      </c>
      <c r="AG2955" s="73">
        <f>'Component Informations'!$S961</f>
        <v>0</v>
      </c>
      <c r="AM2955" t="str">
        <f t="shared" si="93"/>
        <v xml:space="preserve"> </v>
      </c>
    </row>
    <row r="2956" spans="19:39">
      <c r="S2956" s="70">
        <v>956</v>
      </c>
      <c r="T2956" s="73">
        <f>'Product Informations'!$R964</f>
        <v>0</v>
      </c>
      <c r="U2956" s="73">
        <f>'Product Informations'!$S964</f>
        <v>0</v>
      </c>
      <c r="V2956" s="73">
        <f>'Product Informations'!$T964</f>
        <v>0</v>
      </c>
      <c r="AC2956" s="67" t="str">
        <f t="shared" si="92"/>
        <v xml:space="preserve"> </v>
      </c>
      <c r="AD2956" s="70">
        <v>2459</v>
      </c>
      <c r="AE2956">
        <f>'Component Informations'!$Q962</f>
        <v>0</v>
      </c>
      <c r="AF2956">
        <f>'Component Informations'!$R962</f>
        <v>0</v>
      </c>
      <c r="AG2956" s="73">
        <f>'Component Informations'!$S962</f>
        <v>0</v>
      </c>
      <c r="AM2956" t="str">
        <f t="shared" si="93"/>
        <v xml:space="preserve"> </v>
      </c>
    </row>
    <row r="2957" spans="19:39">
      <c r="S2957" s="70">
        <v>957</v>
      </c>
      <c r="T2957" s="73">
        <f>'Product Informations'!$R965</f>
        <v>0</v>
      </c>
      <c r="U2957" s="73">
        <f>'Product Informations'!$S965</f>
        <v>0</v>
      </c>
      <c r="V2957" s="73">
        <f>'Product Informations'!$T965</f>
        <v>0</v>
      </c>
      <c r="AC2957" s="67" t="str">
        <f t="shared" si="92"/>
        <v xml:space="preserve"> </v>
      </c>
      <c r="AD2957" s="70">
        <v>2460</v>
      </c>
      <c r="AE2957">
        <f>'Component Informations'!$Q963</f>
        <v>0</v>
      </c>
      <c r="AF2957">
        <f>'Component Informations'!$R963</f>
        <v>0</v>
      </c>
      <c r="AG2957" s="73">
        <f>'Component Informations'!$S963</f>
        <v>0</v>
      </c>
      <c r="AM2957" t="str">
        <f t="shared" si="93"/>
        <v xml:space="preserve"> </v>
      </c>
    </row>
    <row r="2958" spans="19:39">
      <c r="S2958" s="70">
        <v>958</v>
      </c>
      <c r="T2958" s="73">
        <f>'Product Informations'!$R966</f>
        <v>0</v>
      </c>
      <c r="U2958" s="73">
        <f>'Product Informations'!$S966</f>
        <v>0</v>
      </c>
      <c r="V2958" s="73">
        <f>'Product Informations'!$T966</f>
        <v>0</v>
      </c>
      <c r="AC2958" s="67" t="str">
        <f t="shared" si="92"/>
        <v xml:space="preserve"> </v>
      </c>
      <c r="AD2958" s="70">
        <v>2461</v>
      </c>
      <c r="AE2958">
        <f>'Component Informations'!$Q964</f>
        <v>0</v>
      </c>
      <c r="AF2958">
        <f>'Component Informations'!$R964</f>
        <v>0</v>
      </c>
      <c r="AG2958" s="73">
        <f>'Component Informations'!$S964</f>
        <v>0</v>
      </c>
      <c r="AM2958" t="str">
        <f t="shared" si="93"/>
        <v xml:space="preserve"> </v>
      </c>
    </row>
    <row r="2959" spans="19:39">
      <c r="S2959" s="70">
        <v>959</v>
      </c>
      <c r="T2959" s="73">
        <f>'Product Informations'!$R967</f>
        <v>0</v>
      </c>
      <c r="U2959" s="73">
        <f>'Product Informations'!$S967</f>
        <v>0</v>
      </c>
      <c r="V2959" s="73">
        <f>'Product Informations'!$T967</f>
        <v>0</v>
      </c>
      <c r="AC2959" s="67" t="str">
        <f t="shared" si="92"/>
        <v xml:space="preserve"> </v>
      </c>
      <c r="AD2959" s="70">
        <v>2462</v>
      </c>
      <c r="AE2959">
        <f>'Component Informations'!$Q965</f>
        <v>0</v>
      </c>
      <c r="AF2959">
        <f>'Component Informations'!$R965</f>
        <v>0</v>
      </c>
      <c r="AG2959" s="73">
        <f>'Component Informations'!$S965</f>
        <v>0</v>
      </c>
      <c r="AM2959" t="str">
        <f t="shared" si="93"/>
        <v xml:space="preserve"> </v>
      </c>
    </row>
    <row r="2960" spans="19:39">
      <c r="S2960" s="70">
        <v>960</v>
      </c>
      <c r="T2960" s="73">
        <f>'Product Informations'!$R968</f>
        <v>0</v>
      </c>
      <c r="U2960" s="73">
        <f>'Product Informations'!$S968</f>
        <v>0</v>
      </c>
      <c r="V2960" s="73">
        <f>'Product Informations'!$T968</f>
        <v>0</v>
      </c>
      <c r="AC2960" s="67" t="str">
        <f t="shared" si="92"/>
        <v xml:space="preserve"> </v>
      </c>
      <c r="AD2960" s="70">
        <v>2463</v>
      </c>
      <c r="AE2960">
        <f>'Component Informations'!$Q966</f>
        <v>0</v>
      </c>
      <c r="AF2960">
        <f>'Component Informations'!$R966</f>
        <v>0</v>
      </c>
      <c r="AG2960" s="73">
        <f>'Component Informations'!$S966</f>
        <v>0</v>
      </c>
      <c r="AM2960" t="str">
        <f t="shared" si="93"/>
        <v xml:space="preserve"> </v>
      </c>
    </row>
    <row r="2961" spans="19:39">
      <c r="S2961" s="70">
        <v>961</v>
      </c>
      <c r="T2961" s="73">
        <f>'Product Informations'!$R969</f>
        <v>0</v>
      </c>
      <c r="U2961" s="73">
        <f>'Product Informations'!$S969</f>
        <v>0</v>
      </c>
      <c r="V2961" s="73">
        <f>'Product Informations'!$T969</f>
        <v>0</v>
      </c>
      <c r="AC2961" s="67" t="str">
        <f t="shared" si="92"/>
        <v xml:space="preserve"> </v>
      </c>
      <c r="AD2961" s="70">
        <v>2464</v>
      </c>
      <c r="AE2961">
        <f>'Component Informations'!$Q967</f>
        <v>0</v>
      </c>
      <c r="AF2961">
        <f>'Component Informations'!$R967</f>
        <v>0</v>
      </c>
      <c r="AG2961" s="73">
        <f>'Component Informations'!$S967</f>
        <v>0</v>
      </c>
      <c r="AM2961" t="str">
        <f t="shared" si="93"/>
        <v xml:space="preserve"> </v>
      </c>
    </row>
    <row r="2962" spans="19:39">
      <c r="S2962" s="70">
        <v>962</v>
      </c>
      <c r="T2962" s="73">
        <f>'Product Informations'!$R970</f>
        <v>0</v>
      </c>
      <c r="U2962" s="73">
        <f>'Product Informations'!$S970</f>
        <v>0</v>
      </c>
      <c r="V2962" s="73">
        <f>'Product Informations'!$T970</f>
        <v>0</v>
      </c>
      <c r="AC2962" s="67" t="str">
        <f t="shared" si="92"/>
        <v xml:space="preserve"> </v>
      </c>
      <c r="AD2962" s="70">
        <v>2465</v>
      </c>
      <c r="AE2962">
        <f>'Component Informations'!$Q968</f>
        <v>0</v>
      </c>
      <c r="AF2962">
        <f>'Component Informations'!$R968</f>
        <v>0</v>
      </c>
      <c r="AG2962" s="73">
        <f>'Component Informations'!$S968</f>
        <v>0</v>
      </c>
      <c r="AM2962" t="str">
        <f t="shared" si="93"/>
        <v xml:space="preserve"> </v>
      </c>
    </row>
    <row r="2963" spans="19:39">
      <c r="S2963" s="70">
        <v>963</v>
      </c>
      <c r="T2963" s="73">
        <f>'Product Informations'!$R971</f>
        <v>0</v>
      </c>
      <c r="U2963" s="73">
        <f>'Product Informations'!$S971</f>
        <v>0</v>
      </c>
      <c r="V2963" s="73">
        <f>'Product Informations'!$T971</f>
        <v>0</v>
      </c>
      <c r="AC2963" s="67" t="str">
        <f t="shared" si="92"/>
        <v xml:space="preserve"> </v>
      </c>
      <c r="AD2963" s="70">
        <v>2466</v>
      </c>
      <c r="AE2963">
        <f>'Component Informations'!$Q969</f>
        <v>0</v>
      </c>
      <c r="AF2963">
        <f>'Component Informations'!$R969</f>
        <v>0</v>
      </c>
      <c r="AG2963" s="73">
        <f>'Component Informations'!$S969</f>
        <v>0</v>
      </c>
      <c r="AM2963" t="str">
        <f t="shared" si="93"/>
        <v xml:space="preserve"> </v>
      </c>
    </row>
    <row r="2964" spans="19:39">
      <c r="S2964" s="70">
        <v>964</v>
      </c>
      <c r="T2964" s="73">
        <f>'Product Informations'!$R972</f>
        <v>0</v>
      </c>
      <c r="U2964" s="73">
        <f>'Product Informations'!$S972</f>
        <v>0</v>
      </c>
      <c r="V2964" s="73">
        <f>'Product Informations'!$T972</f>
        <v>0</v>
      </c>
      <c r="AC2964" s="67" t="str">
        <f t="shared" si="92"/>
        <v xml:space="preserve"> </v>
      </c>
      <c r="AD2964" s="70">
        <v>2467</v>
      </c>
      <c r="AE2964">
        <f>'Component Informations'!$Q970</f>
        <v>0</v>
      </c>
      <c r="AF2964">
        <f>'Component Informations'!$R970</f>
        <v>0</v>
      </c>
      <c r="AG2964" s="73">
        <f>'Component Informations'!$S970</f>
        <v>0</v>
      </c>
      <c r="AM2964" t="str">
        <f t="shared" si="93"/>
        <v xml:space="preserve"> </v>
      </c>
    </row>
    <row r="2965" spans="19:39">
      <c r="S2965" s="70">
        <v>965</v>
      </c>
      <c r="T2965" s="73">
        <f>'Product Informations'!$R973</f>
        <v>0</v>
      </c>
      <c r="U2965" s="73">
        <f>'Product Informations'!$S973</f>
        <v>0</v>
      </c>
      <c r="V2965" s="73">
        <f>'Product Informations'!$T973</f>
        <v>0</v>
      </c>
      <c r="AC2965" s="67" t="str">
        <f t="shared" si="92"/>
        <v xml:space="preserve"> </v>
      </c>
      <c r="AD2965" s="70">
        <v>2468</v>
      </c>
      <c r="AE2965">
        <f>'Component Informations'!$Q971</f>
        <v>0</v>
      </c>
      <c r="AF2965">
        <f>'Component Informations'!$R971</f>
        <v>0</v>
      </c>
      <c r="AG2965" s="73">
        <f>'Component Informations'!$S971</f>
        <v>0</v>
      </c>
      <c r="AM2965" t="str">
        <f t="shared" si="93"/>
        <v xml:space="preserve"> </v>
      </c>
    </row>
    <row r="2966" spans="19:39">
      <c r="S2966" s="70">
        <v>966</v>
      </c>
      <c r="T2966" s="73">
        <f>'Product Informations'!$R974</f>
        <v>0</v>
      </c>
      <c r="U2966" s="73">
        <f>'Product Informations'!$S974</f>
        <v>0</v>
      </c>
      <c r="V2966" s="73">
        <f>'Product Informations'!$T974</f>
        <v>0</v>
      </c>
      <c r="AC2966" s="67" t="str">
        <f t="shared" si="92"/>
        <v xml:space="preserve"> </v>
      </c>
      <c r="AD2966" s="70">
        <v>2469</v>
      </c>
      <c r="AE2966">
        <f>'Component Informations'!$Q972</f>
        <v>0</v>
      </c>
      <c r="AF2966">
        <f>'Component Informations'!$R972</f>
        <v>0</v>
      </c>
      <c r="AG2966" s="73">
        <f>'Component Informations'!$S972</f>
        <v>0</v>
      </c>
      <c r="AM2966" t="str">
        <f t="shared" si="93"/>
        <v xml:space="preserve"> </v>
      </c>
    </row>
    <row r="2967" spans="19:39">
      <c r="S2967" s="70">
        <v>967</v>
      </c>
      <c r="T2967" s="73">
        <f>'Product Informations'!$R975</f>
        <v>0</v>
      </c>
      <c r="U2967" s="73">
        <f>'Product Informations'!$S975</f>
        <v>0</v>
      </c>
      <c r="V2967" s="73">
        <f>'Product Informations'!$T975</f>
        <v>0</v>
      </c>
      <c r="AC2967" s="67" t="str">
        <f t="shared" si="92"/>
        <v xml:space="preserve"> </v>
      </c>
      <c r="AD2967" s="70">
        <v>2470</v>
      </c>
      <c r="AE2967">
        <f>'Component Informations'!$Q973</f>
        <v>0</v>
      </c>
      <c r="AF2967">
        <f>'Component Informations'!$R973</f>
        <v>0</v>
      </c>
      <c r="AG2967" s="73">
        <f>'Component Informations'!$S973</f>
        <v>0</v>
      </c>
      <c r="AM2967" t="str">
        <f t="shared" si="93"/>
        <v xml:space="preserve"> </v>
      </c>
    </row>
    <row r="2968" spans="19:39">
      <c r="S2968" s="70">
        <v>968</v>
      </c>
      <c r="T2968" s="73">
        <f>'Product Informations'!$R976</f>
        <v>0</v>
      </c>
      <c r="U2968" s="73">
        <f>'Product Informations'!$S976</f>
        <v>0</v>
      </c>
      <c r="V2968" s="73">
        <f>'Product Informations'!$T976</f>
        <v>0</v>
      </c>
      <c r="AC2968" s="67" t="str">
        <f t="shared" si="92"/>
        <v xml:space="preserve"> </v>
      </c>
      <c r="AD2968" s="70">
        <v>2471</v>
      </c>
      <c r="AE2968">
        <f>'Component Informations'!$Q974</f>
        <v>0</v>
      </c>
      <c r="AF2968">
        <f>'Component Informations'!$R974</f>
        <v>0</v>
      </c>
      <c r="AG2968" s="73">
        <f>'Component Informations'!$S974</f>
        <v>0</v>
      </c>
      <c r="AM2968" t="str">
        <f t="shared" si="93"/>
        <v xml:space="preserve"> </v>
      </c>
    </row>
    <row r="2969" spans="19:39">
      <c r="S2969" s="70">
        <v>969</v>
      </c>
      <c r="T2969" s="73">
        <f>'Product Informations'!$R977</f>
        <v>0</v>
      </c>
      <c r="U2969" s="73">
        <f>'Product Informations'!$S977</f>
        <v>0</v>
      </c>
      <c r="V2969" s="73">
        <f>'Product Informations'!$T977</f>
        <v>0</v>
      </c>
      <c r="AC2969" s="67" t="str">
        <f t="shared" si="92"/>
        <v xml:space="preserve"> </v>
      </c>
      <c r="AD2969" s="70">
        <v>2472</v>
      </c>
      <c r="AE2969">
        <f>'Component Informations'!$Q975</f>
        <v>0</v>
      </c>
      <c r="AF2969">
        <f>'Component Informations'!$R975</f>
        <v>0</v>
      </c>
      <c r="AG2969" s="73">
        <f>'Component Informations'!$S975</f>
        <v>0</v>
      </c>
      <c r="AM2969" t="str">
        <f t="shared" si="93"/>
        <v xml:space="preserve"> </v>
      </c>
    </row>
    <row r="2970" spans="19:39">
      <c r="S2970" s="70">
        <v>970</v>
      </c>
      <c r="T2970" s="73">
        <f>'Product Informations'!$R978</f>
        <v>0</v>
      </c>
      <c r="U2970" s="73">
        <f>'Product Informations'!$S978</f>
        <v>0</v>
      </c>
      <c r="V2970" s="73">
        <f>'Product Informations'!$T978</f>
        <v>0</v>
      </c>
      <c r="AC2970" s="67" t="str">
        <f t="shared" si="92"/>
        <v xml:space="preserve"> </v>
      </c>
      <c r="AD2970" s="70">
        <v>2473</v>
      </c>
      <c r="AE2970">
        <f>'Component Informations'!$Q976</f>
        <v>0</v>
      </c>
      <c r="AF2970">
        <f>'Component Informations'!$R976</f>
        <v>0</v>
      </c>
      <c r="AG2970" s="73">
        <f>'Component Informations'!$S976</f>
        <v>0</v>
      </c>
      <c r="AM2970" t="str">
        <f t="shared" si="93"/>
        <v xml:space="preserve"> </v>
      </c>
    </row>
    <row r="2971" spans="19:39">
      <c r="S2971" s="70">
        <v>971</v>
      </c>
      <c r="T2971" s="73">
        <f>'Product Informations'!$R979</f>
        <v>0</v>
      </c>
      <c r="U2971" s="73">
        <f>'Product Informations'!$S979</f>
        <v>0</v>
      </c>
      <c r="V2971" s="73">
        <f>'Product Informations'!$T979</f>
        <v>0</v>
      </c>
      <c r="AC2971" s="67" t="str">
        <f t="shared" si="92"/>
        <v xml:space="preserve"> </v>
      </c>
      <c r="AD2971" s="70">
        <v>2474</v>
      </c>
      <c r="AE2971">
        <f>'Component Informations'!$Q977</f>
        <v>0</v>
      </c>
      <c r="AF2971">
        <f>'Component Informations'!$R977</f>
        <v>0</v>
      </c>
      <c r="AG2971" s="73">
        <f>'Component Informations'!$S977</f>
        <v>0</v>
      </c>
      <c r="AM2971" t="str">
        <f t="shared" si="93"/>
        <v xml:space="preserve"> </v>
      </c>
    </row>
    <row r="2972" spans="19:39">
      <c r="S2972" s="70">
        <v>972</v>
      </c>
      <c r="T2972" s="73">
        <f>'Product Informations'!$R980</f>
        <v>0</v>
      </c>
      <c r="U2972" s="73">
        <f>'Product Informations'!$S980</f>
        <v>0</v>
      </c>
      <c r="V2972" s="73">
        <f>'Product Informations'!$T980</f>
        <v>0</v>
      </c>
      <c r="AC2972" s="67" t="str">
        <f t="shared" si="92"/>
        <v xml:space="preserve"> </v>
      </c>
      <c r="AD2972" s="70">
        <v>2475</v>
      </c>
      <c r="AE2972">
        <f>'Component Informations'!$Q978</f>
        <v>0</v>
      </c>
      <c r="AF2972">
        <f>'Component Informations'!$R978</f>
        <v>0</v>
      </c>
      <c r="AG2972" s="73">
        <f>'Component Informations'!$S978</f>
        <v>0</v>
      </c>
      <c r="AM2972" t="str">
        <f t="shared" si="93"/>
        <v xml:space="preserve"> </v>
      </c>
    </row>
    <row r="2973" spans="19:39">
      <c r="S2973" s="70">
        <v>973</v>
      </c>
      <c r="T2973" s="73">
        <f>'Product Informations'!$R981</f>
        <v>0</v>
      </c>
      <c r="U2973" s="73">
        <f>'Product Informations'!$S981</f>
        <v>0</v>
      </c>
      <c r="V2973" s="73">
        <f>'Product Informations'!$T981</f>
        <v>0</v>
      </c>
      <c r="AC2973" s="67" t="str">
        <f t="shared" si="92"/>
        <v xml:space="preserve"> </v>
      </c>
      <c r="AD2973" s="70">
        <v>2476</v>
      </c>
      <c r="AE2973">
        <f>'Component Informations'!$Q979</f>
        <v>0</v>
      </c>
      <c r="AF2973">
        <f>'Component Informations'!$R979</f>
        <v>0</v>
      </c>
      <c r="AG2973" s="73">
        <f>'Component Informations'!$S979</f>
        <v>0</v>
      </c>
      <c r="AM2973" t="str">
        <f t="shared" si="93"/>
        <v xml:space="preserve"> </v>
      </c>
    </row>
    <row r="2974" spans="19:39">
      <c r="S2974" s="70">
        <v>974</v>
      </c>
      <c r="T2974" s="73">
        <f>'Product Informations'!$R982</f>
        <v>0</v>
      </c>
      <c r="U2974" s="73">
        <f>'Product Informations'!$S982</f>
        <v>0</v>
      </c>
      <c r="V2974" s="73">
        <f>'Product Informations'!$T982</f>
        <v>0</v>
      </c>
      <c r="AC2974" s="67" t="str">
        <f t="shared" si="92"/>
        <v xml:space="preserve"> </v>
      </c>
      <c r="AD2974" s="70">
        <v>2477</v>
      </c>
      <c r="AE2974">
        <f>'Component Informations'!$Q980</f>
        <v>0</v>
      </c>
      <c r="AF2974">
        <f>'Component Informations'!$R980</f>
        <v>0</v>
      </c>
      <c r="AG2974" s="73">
        <f>'Component Informations'!$S980</f>
        <v>0</v>
      </c>
      <c r="AM2974" t="str">
        <f t="shared" si="93"/>
        <v xml:space="preserve"> </v>
      </c>
    </row>
    <row r="2975" spans="19:39">
      <c r="S2975" s="70">
        <v>975</v>
      </c>
      <c r="T2975" s="73">
        <f>'Product Informations'!$R983</f>
        <v>0</v>
      </c>
      <c r="U2975" s="73">
        <f>'Product Informations'!$S983</f>
        <v>0</v>
      </c>
      <c r="V2975" s="73">
        <f>'Product Informations'!$T983</f>
        <v>0</v>
      </c>
      <c r="AC2975" s="67" t="str">
        <f t="shared" si="92"/>
        <v xml:space="preserve"> </v>
      </c>
      <c r="AD2975" s="70">
        <v>2478</v>
      </c>
      <c r="AE2975">
        <f>'Component Informations'!$Q981</f>
        <v>0</v>
      </c>
      <c r="AF2975">
        <f>'Component Informations'!$R981</f>
        <v>0</v>
      </c>
      <c r="AG2975" s="73">
        <f>'Component Informations'!$S981</f>
        <v>0</v>
      </c>
      <c r="AM2975" t="str">
        <f t="shared" si="93"/>
        <v xml:space="preserve"> </v>
      </c>
    </row>
    <row r="2976" spans="19:39">
      <c r="S2976" s="70">
        <v>976</v>
      </c>
      <c r="T2976" s="73">
        <f>'Product Informations'!$R984</f>
        <v>0</v>
      </c>
      <c r="U2976" s="73">
        <f>'Product Informations'!$S984</f>
        <v>0</v>
      </c>
      <c r="V2976" s="73">
        <f>'Product Informations'!$T984</f>
        <v>0</v>
      </c>
      <c r="AC2976" s="67" t="str">
        <f t="shared" si="92"/>
        <v xml:space="preserve"> </v>
      </c>
      <c r="AD2976" s="70">
        <v>2479</v>
      </c>
      <c r="AE2976">
        <f>'Component Informations'!$Q982</f>
        <v>0</v>
      </c>
      <c r="AF2976">
        <f>'Component Informations'!$R982</f>
        <v>0</v>
      </c>
      <c r="AG2976" s="73">
        <f>'Component Informations'!$S982</f>
        <v>0</v>
      </c>
      <c r="AM2976" t="str">
        <f t="shared" si="93"/>
        <v xml:space="preserve"> </v>
      </c>
    </row>
    <row r="2977" spans="19:39">
      <c r="S2977" s="70">
        <v>977</v>
      </c>
      <c r="T2977" s="73">
        <f>'Product Informations'!$R985</f>
        <v>0</v>
      </c>
      <c r="U2977" s="73">
        <f>'Product Informations'!$S985</f>
        <v>0</v>
      </c>
      <c r="V2977" s="73">
        <f>'Product Informations'!$T985</f>
        <v>0</v>
      </c>
      <c r="AC2977" s="67" t="str">
        <f t="shared" si="92"/>
        <v xml:space="preserve"> </v>
      </c>
      <c r="AD2977" s="70">
        <v>2480</v>
      </c>
      <c r="AE2977">
        <f>'Component Informations'!$Q983</f>
        <v>0</v>
      </c>
      <c r="AF2977">
        <f>'Component Informations'!$R983</f>
        <v>0</v>
      </c>
      <c r="AG2977" s="73">
        <f>'Component Informations'!$S983</f>
        <v>0</v>
      </c>
      <c r="AM2977" t="str">
        <f t="shared" si="93"/>
        <v xml:space="preserve"> </v>
      </c>
    </row>
    <row r="2978" spans="19:39">
      <c r="S2978" s="70">
        <v>978</v>
      </c>
      <c r="T2978" s="73">
        <f>'Product Informations'!$R986</f>
        <v>0</v>
      </c>
      <c r="U2978" s="73">
        <f>'Product Informations'!$S986</f>
        <v>0</v>
      </c>
      <c r="V2978" s="73">
        <f>'Product Informations'!$T986</f>
        <v>0</v>
      </c>
      <c r="AC2978" s="67" t="str">
        <f t="shared" si="92"/>
        <v xml:space="preserve"> </v>
      </c>
      <c r="AD2978" s="70">
        <v>2481</v>
      </c>
      <c r="AE2978">
        <f>'Component Informations'!$Q984</f>
        <v>0</v>
      </c>
      <c r="AF2978">
        <f>'Component Informations'!$R984</f>
        <v>0</v>
      </c>
      <c r="AG2978" s="73">
        <f>'Component Informations'!$S984</f>
        <v>0</v>
      </c>
      <c r="AM2978" t="str">
        <f t="shared" si="93"/>
        <v xml:space="preserve"> </v>
      </c>
    </row>
    <row r="2979" spans="19:39">
      <c r="S2979" s="70">
        <v>979</v>
      </c>
      <c r="T2979" s="73">
        <f>'Product Informations'!$R987</f>
        <v>0</v>
      </c>
      <c r="U2979" s="73">
        <f>'Product Informations'!$S987</f>
        <v>0</v>
      </c>
      <c r="V2979" s="73">
        <f>'Product Informations'!$T987</f>
        <v>0</v>
      </c>
      <c r="AC2979" s="67" t="str">
        <f t="shared" si="92"/>
        <v xml:space="preserve"> </v>
      </c>
      <c r="AD2979" s="70">
        <v>2482</v>
      </c>
      <c r="AE2979">
        <f>'Component Informations'!$Q985</f>
        <v>0</v>
      </c>
      <c r="AF2979">
        <f>'Component Informations'!$R985</f>
        <v>0</v>
      </c>
      <c r="AG2979" s="73">
        <f>'Component Informations'!$S985</f>
        <v>0</v>
      </c>
      <c r="AM2979" t="str">
        <f t="shared" si="93"/>
        <v xml:space="preserve"> </v>
      </c>
    </row>
    <row r="2980" spans="19:39">
      <c r="S2980" s="70">
        <v>980</v>
      </c>
      <c r="T2980" s="73">
        <f>'Product Informations'!$R988</f>
        <v>0</v>
      </c>
      <c r="U2980" s="73">
        <f>'Product Informations'!$S988</f>
        <v>0</v>
      </c>
      <c r="V2980" s="73">
        <f>'Product Informations'!$T988</f>
        <v>0</v>
      </c>
      <c r="AC2980" s="67" t="str">
        <f t="shared" si="92"/>
        <v xml:space="preserve"> </v>
      </c>
      <c r="AD2980" s="70">
        <v>2483</v>
      </c>
      <c r="AE2980">
        <f>'Component Informations'!$Q986</f>
        <v>0</v>
      </c>
      <c r="AF2980">
        <f>'Component Informations'!$R986</f>
        <v>0</v>
      </c>
      <c r="AG2980" s="73">
        <f>'Component Informations'!$S986</f>
        <v>0</v>
      </c>
      <c r="AM2980" t="str">
        <f t="shared" si="93"/>
        <v xml:space="preserve"> </v>
      </c>
    </row>
    <row r="2981" spans="19:39">
      <c r="S2981" s="70">
        <v>981</v>
      </c>
      <c r="T2981" s="73">
        <f>'Product Informations'!$R989</f>
        <v>0</v>
      </c>
      <c r="U2981" s="73">
        <f>'Product Informations'!$S989</f>
        <v>0</v>
      </c>
      <c r="V2981" s="73">
        <f>'Product Informations'!$T989</f>
        <v>0</v>
      </c>
      <c r="AC2981" s="67" t="str">
        <f t="shared" si="92"/>
        <v xml:space="preserve"> </v>
      </c>
      <c r="AD2981" s="70">
        <v>2484</v>
      </c>
      <c r="AE2981">
        <f>'Component Informations'!$Q987</f>
        <v>0</v>
      </c>
      <c r="AF2981">
        <f>'Component Informations'!$R987</f>
        <v>0</v>
      </c>
      <c r="AG2981" s="73">
        <f>'Component Informations'!$S987</f>
        <v>0</v>
      </c>
      <c r="AM2981" t="str">
        <f t="shared" si="93"/>
        <v xml:space="preserve"> </v>
      </c>
    </row>
    <row r="2982" spans="19:39">
      <c r="S2982" s="70">
        <v>982</v>
      </c>
      <c r="T2982" s="73">
        <f>'Product Informations'!$R990</f>
        <v>0</v>
      </c>
      <c r="U2982" s="73">
        <f>'Product Informations'!$S990</f>
        <v>0</v>
      </c>
      <c r="V2982" s="73">
        <f>'Product Informations'!$T990</f>
        <v>0</v>
      </c>
      <c r="AC2982" s="67" t="str">
        <f t="shared" si="92"/>
        <v xml:space="preserve"> </v>
      </c>
      <c r="AD2982" s="70">
        <v>2485</v>
      </c>
      <c r="AE2982">
        <f>'Component Informations'!$Q988</f>
        <v>0</v>
      </c>
      <c r="AF2982">
        <f>'Component Informations'!$R988</f>
        <v>0</v>
      </c>
      <c r="AG2982" s="73">
        <f>'Component Informations'!$S988</f>
        <v>0</v>
      </c>
      <c r="AM2982" t="str">
        <f t="shared" si="93"/>
        <v xml:space="preserve"> </v>
      </c>
    </row>
    <row r="2983" spans="19:39">
      <c r="S2983" s="70">
        <v>983</v>
      </c>
      <c r="T2983" s="73">
        <f>'Product Informations'!$R991</f>
        <v>0</v>
      </c>
      <c r="U2983" s="73">
        <f>'Product Informations'!$S991</f>
        <v>0</v>
      </c>
      <c r="V2983" s="73">
        <f>'Product Informations'!$T991</f>
        <v>0</v>
      </c>
      <c r="AC2983" s="67" t="str">
        <f t="shared" si="92"/>
        <v xml:space="preserve"> </v>
      </c>
      <c r="AD2983" s="70">
        <v>2486</v>
      </c>
      <c r="AE2983">
        <f>'Component Informations'!$Q989</f>
        <v>0</v>
      </c>
      <c r="AF2983">
        <f>'Component Informations'!$R989</f>
        <v>0</v>
      </c>
      <c r="AG2983" s="73">
        <f>'Component Informations'!$S989</f>
        <v>0</v>
      </c>
      <c r="AM2983" t="str">
        <f t="shared" si="93"/>
        <v xml:space="preserve"> </v>
      </c>
    </row>
    <row r="2984" spans="19:39">
      <c r="S2984" s="70">
        <v>984</v>
      </c>
      <c r="T2984" s="73">
        <f>'Product Informations'!$R992</f>
        <v>0</v>
      </c>
      <c r="U2984" s="73">
        <f>'Product Informations'!$S992</f>
        <v>0</v>
      </c>
      <c r="V2984" s="73">
        <f>'Product Informations'!$T992</f>
        <v>0</v>
      </c>
      <c r="AC2984" s="67" t="str">
        <f t="shared" si="92"/>
        <v xml:space="preserve"> </v>
      </c>
      <c r="AD2984" s="70">
        <v>2487</v>
      </c>
      <c r="AE2984">
        <f>'Component Informations'!$Q990</f>
        <v>0</v>
      </c>
      <c r="AF2984">
        <f>'Component Informations'!$R990</f>
        <v>0</v>
      </c>
      <c r="AG2984" s="73">
        <f>'Component Informations'!$S990</f>
        <v>0</v>
      </c>
      <c r="AM2984" t="str">
        <f t="shared" si="93"/>
        <v xml:space="preserve"> </v>
      </c>
    </row>
    <row r="2985" spans="19:39">
      <c r="S2985" s="70">
        <v>985</v>
      </c>
      <c r="T2985" s="73">
        <f>'Product Informations'!$R993</f>
        <v>0</v>
      </c>
      <c r="U2985" s="73">
        <f>'Product Informations'!$S993</f>
        <v>0</v>
      </c>
      <c r="V2985" s="73">
        <f>'Product Informations'!$T993</f>
        <v>0</v>
      </c>
      <c r="AC2985" s="67" t="str">
        <f t="shared" si="92"/>
        <v xml:space="preserve"> </v>
      </c>
      <c r="AD2985" s="70">
        <v>2488</v>
      </c>
      <c r="AE2985">
        <f>'Component Informations'!$Q991</f>
        <v>0</v>
      </c>
      <c r="AF2985">
        <f>'Component Informations'!$R991</f>
        <v>0</v>
      </c>
      <c r="AG2985" s="73">
        <f>'Component Informations'!$S991</f>
        <v>0</v>
      </c>
      <c r="AM2985" t="str">
        <f t="shared" si="93"/>
        <v xml:space="preserve"> </v>
      </c>
    </row>
    <row r="2986" spans="19:39">
      <c r="S2986" s="70">
        <v>986</v>
      </c>
      <c r="T2986" s="73">
        <f>'Product Informations'!$R994</f>
        <v>0</v>
      </c>
      <c r="U2986" s="73">
        <f>'Product Informations'!$S994</f>
        <v>0</v>
      </c>
      <c r="V2986" s="73">
        <f>'Product Informations'!$T994</f>
        <v>0</v>
      </c>
      <c r="AC2986" s="67" t="str">
        <f t="shared" si="92"/>
        <v xml:space="preserve"> </v>
      </c>
      <c r="AD2986" s="70">
        <v>2489</v>
      </c>
      <c r="AE2986">
        <f>'Component Informations'!$Q992</f>
        <v>0</v>
      </c>
      <c r="AF2986">
        <f>'Component Informations'!$R992</f>
        <v>0</v>
      </c>
      <c r="AG2986" s="73">
        <f>'Component Informations'!$S992</f>
        <v>0</v>
      </c>
      <c r="AM2986" t="str">
        <f t="shared" si="93"/>
        <v xml:space="preserve"> </v>
      </c>
    </row>
    <row r="2987" spans="19:39">
      <c r="S2987" s="70">
        <v>987</v>
      </c>
      <c r="T2987" s="73">
        <f>'Product Informations'!$R995</f>
        <v>0</v>
      </c>
      <c r="U2987" s="73">
        <f>'Product Informations'!$S995</f>
        <v>0</v>
      </c>
      <c r="V2987" s="73">
        <f>'Product Informations'!$T995</f>
        <v>0</v>
      </c>
      <c r="AC2987" s="67" t="str">
        <f t="shared" si="92"/>
        <v xml:space="preserve"> </v>
      </c>
      <c r="AD2987" s="70">
        <v>2490</v>
      </c>
      <c r="AE2987">
        <f>'Component Informations'!$Q993</f>
        <v>0</v>
      </c>
      <c r="AF2987">
        <f>'Component Informations'!$R993</f>
        <v>0</v>
      </c>
      <c r="AG2987" s="73">
        <f>'Component Informations'!$S993</f>
        <v>0</v>
      </c>
      <c r="AM2987" t="str">
        <f t="shared" si="93"/>
        <v xml:space="preserve"> </v>
      </c>
    </row>
    <row r="2988" spans="19:39">
      <c r="S2988" s="70">
        <v>988</v>
      </c>
      <c r="T2988" s="73">
        <f>'Product Informations'!$R996</f>
        <v>0</v>
      </c>
      <c r="U2988" s="73">
        <f>'Product Informations'!$S996</f>
        <v>0</v>
      </c>
      <c r="V2988" s="73">
        <f>'Product Informations'!$T996</f>
        <v>0</v>
      </c>
      <c r="AC2988" s="67" t="str">
        <f t="shared" si="92"/>
        <v xml:space="preserve"> </v>
      </c>
      <c r="AD2988" s="70">
        <v>2491</v>
      </c>
      <c r="AE2988">
        <f>'Component Informations'!$Q994</f>
        <v>0</v>
      </c>
      <c r="AF2988">
        <f>'Component Informations'!$R994</f>
        <v>0</v>
      </c>
      <c r="AG2988" s="73">
        <f>'Component Informations'!$S994</f>
        <v>0</v>
      </c>
      <c r="AM2988" t="str">
        <f t="shared" si="93"/>
        <v xml:space="preserve"> </v>
      </c>
    </row>
    <row r="2989" spans="19:39">
      <c r="S2989" s="70">
        <v>989</v>
      </c>
      <c r="T2989" s="73">
        <f>'Product Informations'!$R997</f>
        <v>0</v>
      </c>
      <c r="U2989" s="73">
        <f>'Product Informations'!$S997</f>
        <v>0</v>
      </c>
      <c r="V2989" s="73">
        <f>'Product Informations'!$T997</f>
        <v>0</v>
      </c>
      <c r="AC2989" s="67" t="str">
        <f t="shared" si="92"/>
        <v xml:space="preserve"> </v>
      </c>
      <c r="AD2989" s="70">
        <v>2492</v>
      </c>
      <c r="AE2989">
        <f>'Component Informations'!$Q995</f>
        <v>0</v>
      </c>
      <c r="AF2989">
        <f>'Component Informations'!$R995</f>
        <v>0</v>
      </c>
      <c r="AG2989" s="73">
        <f>'Component Informations'!$S995</f>
        <v>0</v>
      </c>
      <c r="AM2989" t="str">
        <f t="shared" si="93"/>
        <v xml:space="preserve"> </v>
      </c>
    </row>
    <row r="2990" spans="19:39">
      <c r="S2990" s="70">
        <v>990</v>
      </c>
      <c r="T2990" s="73">
        <f>'Product Informations'!$R998</f>
        <v>0</v>
      </c>
      <c r="U2990" s="73">
        <f>'Product Informations'!$S998</f>
        <v>0</v>
      </c>
      <c r="V2990" s="73">
        <f>'Product Informations'!$T998</f>
        <v>0</v>
      </c>
      <c r="AC2990" s="67" t="str">
        <f t="shared" si="92"/>
        <v xml:space="preserve"> </v>
      </c>
      <c r="AD2990" s="70">
        <v>2493</v>
      </c>
      <c r="AE2990">
        <f>'Component Informations'!$Q996</f>
        <v>0</v>
      </c>
      <c r="AF2990">
        <f>'Component Informations'!$R996</f>
        <v>0</v>
      </c>
      <c r="AG2990" s="73">
        <f>'Component Informations'!$S996</f>
        <v>0</v>
      </c>
      <c r="AM2990" t="str">
        <f t="shared" si="93"/>
        <v xml:space="preserve"> </v>
      </c>
    </row>
    <row r="2991" spans="19:39">
      <c r="S2991" s="70">
        <v>991</v>
      </c>
      <c r="T2991" s="73">
        <f>'Product Informations'!$R999</f>
        <v>0</v>
      </c>
      <c r="U2991" s="73">
        <f>'Product Informations'!$S999</f>
        <v>0</v>
      </c>
      <c r="V2991" s="73">
        <f>'Product Informations'!$T999</f>
        <v>0</v>
      </c>
      <c r="AC2991" s="67" t="str">
        <f t="shared" si="92"/>
        <v xml:space="preserve"> </v>
      </c>
      <c r="AD2991" s="70">
        <v>2494</v>
      </c>
      <c r="AE2991">
        <f>'Component Informations'!$Q997</f>
        <v>0</v>
      </c>
      <c r="AF2991">
        <f>'Component Informations'!$R997</f>
        <v>0</v>
      </c>
      <c r="AG2991" s="73">
        <f>'Component Informations'!$S997</f>
        <v>0</v>
      </c>
      <c r="AM2991" t="str">
        <f t="shared" si="93"/>
        <v xml:space="preserve"> </v>
      </c>
    </row>
    <row r="2992" spans="19:39">
      <c r="S2992" s="70">
        <v>992</v>
      </c>
      <c r="T2992" s="73">
        <f>'Product Informations'!$R1000</f>
        <v>0</v>
      </c>
      <c r="U2992" s="73">
        <f>'Product Informations'!$S1000</f>
        <v>0</v>
      </c>
      <c r="V2992" s="73">
        <f>'Product Informations'!$T1000</f>
        <v>0</v>
      </c>
      <c r="AC2992" s="67" t="str">
        <f t="shared" si="92"/>
        <v xml:space="preserve"> </v>
      </c>
      <c r="AD2992" s="70">
        <v>2495</v>
      </c>
      <c r="AE2992">
        <f>'Component Informations'!$Q998</f>
        <v>0</v>
      </c>
      <c r="AF2992">
        <f>'Component Informations'!$R998</f>
        <v>0</v>
      </c>
      <c r="AG2992" s="73">
        <f>'Component Informations'!$S998</f>
        <v>0</v>
      </c>
      <c r="AM2992" t="str">
        <f t="shared" si="93"/>
        <v xml:space="preserve"> </v>
      </c>
    </row>
    <row r="2993" spans="19:39">
      <c r="S2993" s="70">
        <v>993</v>
      </c>
      <c r="T2993" s="73">
        <f>'Product Informations'!$R1001</f>
        <v>0</v>
      </c>
      <c r="U2993" s="73">
        <f>'Product Informations'!$S1001</f>
        <v>0</v>
      </c>
      <c r="V2993" s="73">
        <f>'Product Informations'!$T1001</f>
        <v>0</v>
      </c>
      <c r="AC2993" s="67" t="str">
        <f t="shared" si="92"/>
        <v xml:space="preserve"> </v>
      </c>
      <c r="AD2993" s="70">
        <v>2496</v>
      </c>
      <c r="AE2993">
        <f>'Component Informations'!$Q999</f>
        <v>0</v>
      </c>
      <c r="AF2993">
        <f>'Component Informations'!$R999</f>
        <v>0</v>
      </c>
      <c r="AG2993" s="73">
        <f>'Component Informations'!$S999</f>
        <v>0</v>
      </c>
      <c r="AM2993" t="str">
        <f t="shared" si="93"/>
        <v xml:space="preserve"> </v>
      </c>
    </row>
    <row r="2994" spans="19:39">
      <c r="S2994" s="70">
        <v>994</v>
      </c>
      <c r="T2994" s="73">
        <f>'Product Informations'!$R1002</f>
        <v>0</v>
      </c>
      <c r="U2994" s="73">
        <f>'Product Informations'!$S1002</f>
        <v>0</v>
      </c>
      <c r="V2994" s="73">
        <f>'Product Informations'!$T1002</f>
        <v>0</v>
      </c>
      <c r="AC2994" s="67" t="str">
        <f t="shared" si="92"/>
        <v xml:space="preserve"> </v>
      </c>
      <c r="AD2994" s="70">
        <v>2497</v>
      </c>
      <c r="AE2994">
        <f>'Component Informations'!$Q1000</f>
        <v>0</v>
      </c>
      <c r="AF2994">
        <f>'Component Informations'!$R1000</f>
        <v>0</v>
      </c>
      <c r="AG2994" s="73">
        <f>'Component Informations'!$S1000</f>
        <v>0</v>
      </c>
      <c r="AM2994" t="str">
        <f t="shared" si="93"/>
        <v xml:space="preserve"> </v>
      </c>
    </row>
    <row r="2995" spans="19:39">
      <c r="S2995" s="70">
        <v>995</v>
      </c>
      <c r="T2995" s="73">
        <f>'Product Informations'!$R1003</f>
        <v>0</v>
      </c>
      <c r="U2995" s="73">
        <f>'Product Informations'!$S1003</f>
        <v>0</v>
      </c>
      <c r="V2995" s="73">
        <f>'Product Informations'!$T1003</f>
        <v>0</v>
      </c>
      <c r="AC2995" s="67" t="str">
        <f t="shared" si="92"/>
        <v xml:space="preserve"> </v>
      </c>
      <c r="AD2995" s="70">
        <v>2498</v>
      </c>
      <c r="AE2995">
        <f>'Component Informations'!$Q1001</f>
        <v>0</v>
      </c>
      <c r="AF2995">
        <f>'Component Informations'!$R1001</f>
        <v>0</v>
      </c>
      <c r="AG2995" s="73">
        <f>'Component Informations'!$S1001</f>
        <v>0</v>
      </c>
      <c r="AM2995" t="str">
        <f t="shared" si="93"/>
        <v xml:space="preserve"> </v>
      </c>
    </row>
    <row r="2996" spans="19:39">
      <c r="S2996" s="70">
        <v>996</v>
      </c>
      <c r="T2996" s="73">
        <f>'Product Informations'!$R1004</f>
        <v>0</v>
      </c>
      <c r="U2996" s="73">
        <f>'Product Informations'!$S1004</f>
        <v>0</v>
      </c>
      <c r="V2996" s="73">
        <f>'Product Informations'!$T1004</f>
        <v>0</v>
      </c>
      <c r="AC2996" s="67" t="str">
        <f t="shared" si="92"/>
        <v xml:space="preserve"> </v>
      </c>
      <c r="AD2996" s="70">
        <v>2499</v>
      </c>
      <c r="AE2996">
        <f>'Component Informations'!$Q1002</f>
        <v>0</v>
      </c>
      <c r="AF2996">
        <f>'Component Informations'!$R1002</f>
        <v>0</v>
      </c>
      <c r="AG2996" s="73">
        <f>'Component Informations'!$S1002</f>
        <v>0</v>
      </c>
      <c r="AM2996" t="str">
        <f t="shared" si="93"/>
        <v xml:space="preserve"> </v>
      </c>
    </row>
    <row r="2997" spans="19:39">
      <c r="S2997" s="70">
        <v>997</v>
      </c>
      <c r="T2997" s="73">
        <f>'Product Informations'!$R1005</f>
        <v>0</v>
      </c>
      <c r="U2997" s="73">
        <f>'Product Informations'!$S1005</f>
        <v>0</v>
      </c>
      <c r="V2997" s="73">
        <f>'Product Informations'!$T1005</f>
        <v>0</v>
      </c>
      <c r="AC2997" s="67" t="str">
        <f t="shared" si="92"/>
        <v xml:space="preserve"> </v>
      </c>
      <c r="AD2997" s="70">
        <v>2500</v>
      </c>
      <c r="AE2997">
        <f>'Component Informations'!$Q1003</f>
        <v>0</v>
      </c>
      <c r="AF2997">
        <f>'Component Informations'!$R1003</f>
        <v>0</v>
      </c>
      <c r="AG2997" s="73">
        <f>'Component Informations'!$S1003</f>
        <v>0</v>
      </c>
      <c r="AM2997" t="str">
        <f t="shared" si="93"/>
        <v xml:space="preserve"> </v>
      </c>
    </row>
    <row r="2998" spans="19:39">
      <c r="S2998" s="70">
        <v>998</v>
      </c>
      <c r="T2998" s="73">
        <f>'Product Informations'!$R1006</f>
        <v>0</v>
      </c>
      <c r="U2998" s="73">
        <f>'Product Informations'!$S1006</f>
        <v>0</v>
      </c>
      <c r="V2998" s="73">
        <f>'Product Informations'!$T1006</f>
        <v>0</v>
      </c>
      <c r="AC2998" s="67" t="str">
        <f t="shared" si="92"/>
        <v xml:space="preserve"> </v>
      </c>
      <c r="AD2998" s="70">
        <v>2501</v>
      </c>
      <c r="AE2998">
        <f>'Component Informations'!$Q1004</f>
        <v>0</v>
      </c>
      <c r="AF2998">
        <f>'Component Informations'!$R1004</f>
        <v>0</v>
      </c>
      <c r="AG2998" s="73">
        <f>'Component Informations'!$S1004</f>
        <v>0</v>
      </c>
      <c r="AM2998" t="str">
        <f t="shared" si="93"/>
        <v xml:space="preserve"> </v>
      </c>
    </row>
    <row r="2999" spans="19:39">
      <c r="S2999" s="70">
        <v>999</v>
      </c>
      <c r="T2999" s="73">
        <f>'Product Informations'!$R1007</f>
        <v>0</v>
      </c>
      <c r="U2999" s="73">
        <f>'Product Informations'!$S1007</f>
        <v>0</v>
      </c>
      <c r="V2999" s="73">
        <f>'Product Informations'!$T1007</f>
        <v>0</v>
      </c>
      <c r="AC2999" s="67" t="str">
        <f t="shared" si="92"/>
        <v xml:space="preserve"> </v>
      </c>
      <c r="AD2999" s="70">
        <v>2502</v>
      </c>
      <c r="AE2999">
        <f>'Component Informations'!$Q1005</f>
        <v>0</v>
      </c>
      <c r="AF2999">
        <f>'Component Informations'!$R1005</f>
        <v>0</v>
      </c>
      <c r="AG2999" s="73">
        <f>'Component Informations'!$S1005</f>
        <v>0</v>
      </c>
      <c r="AM2999" t="str">
        <f t="shared" si="93"/>
        <v xml:space="preserve"> </v>
      </c>
    </row>
    <row r="3000" spans="19:39">
      <c r="S3000" s="70">
        <v>1000</v>
      </c>
      <c r="T3000" s="73">
        <f>'Product Informations'!$R1008</f>
        <v>0</v>
      </c>
      <c r="U3000" s="73">
        <f>'Product Informations'!$S1008</f>
        <v>0</v>
      </c>
      <c r="V3000" s="73">
        <f>'Product Informations'!$T1008</f>
        <v>0</v>
      </c>
      <c r="AC3000" s="67" t="str">
        <f t="shared" si="92"/>
        <v xml:space="preserve"> </v>
      </c>
      <c r="AD3000" s="70">
        <v>2503</v>
      </c>
      <c r="AE3000">
        <f>'Component Informations'!$Q1006</f>
        <v>0</v>
      </c>
      <c r="AF3000">
        <f>'Component Informations'!$R1006</f>
        <v>0</v>
      </c>
      <c r="AG3000" s="73">
        <f>'Component Informations'!$S1006</f>
        <v>0</v>
      </c>
      <c r="AM3000" t="str">
        <f t="shared" si="93"/>
        <v xml:space="preserve"> </v>
      </c>
    </row>
  </sheetData>
  <sheetProtection algorithmName="SHA-512" hashValue="nR3mf0vbtUoVTWwkp8qFwqmRK82pFwfxq8Vj6//NV7rZ4KbUYzg1pIVb1+dHJoqEnxG4RepaW3wFFLbaOwudpw==" saltValue="5TCmVuM9UiPPMKM0yHWMUA==" spinCount="100000" sheet="1" objects="1" scenarios="1"/>
  <phoneticPr fontId="3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AT42"/>
  <sheetViews>
    <sheetView topLeftCell="A7" workbookViewId="0">
      <selection activeCell="AT1" sqref="AT1:AT42"/>
    </sheetView>
  </sheetViews>
  <sheetFormatPr defaultColWidth="9" defaultRowHeight="15"/>
  <cols>
    <col min="1" max="1" width="15.42578125" style="3" customWidth="1"/>
    <col min="2" max="42" width="15.42578125" style="4" customWidth="1"/>
    <col min="43" max="43" width="15.42578125" style="3" customWidth="1"/>
    <col min="44" max="44" width="9" style="3" customWidth="1"/>
    <col min="45" max="16384" width="9" style="3"/>
  </cols>
  <sheetData>
    <row r="1" spans="1:46">
      <c r="A1" s="5" t="s">
        <v>275</v>
      </c>
      <c r="B1" s="5" t="s">
        <v>276</v>
      </c>
      <c r="C1" s="5" t="s">
        <v>279</v>
      </c>
      <c r="D1" s="5" t="s">
        <v>694</v>
      </c>
      <c r="E1" s="5" t="s">
        <v>273</v>
      </c>
      <c r="F1" s="5" t="s">
        <v>695</v>
      </c>
      <c r="G1" s="5" t="s">
        <v>280</v>
      </c>
      <c r="H1" s="5" t="s">
        <v>721</v>
      </c>
      <c r="I1" s="5" t="s">
        <v>696</v>
      </c>
      <c r="J1" s="5" t="s">
        <v>722</v>
      </c>
      <c r="K1" s="5" t="s">
        <v>278</v>
      </c>
      <c r="L1" s="5" t="s">
        <v>723</v>
      </c>
      <c r="M1" s="5" t="s">
        <v>267</v>
      </c>
      <c r="N1" s="5" t="s">
        <v>697</v>
      </c>
      <c r="O1" s="5" t="s">
        <v>1066</v>
      </c>
      <c r="P1" s="5" t="s">
        <v>274</v>
      </c>
      <c r="Q1" s="5" t="s">
        <v>698</v>
      </c>
      <c r="R1" s="5" t="s">
        <v>699</v>
      </c>
      <c r="S1" s="5" t="s">
        <v>700</v>
      </c>
      <c r="T1" s="5" t="s">
        <v>701</v>
      </c>
      <c r="U1" s="5" t="s">
        <v>702</v>
      </c>
      <c r="V1" s="5" t="s">
        <v>703</v>
      </c>
      <c r="W1" s="5" t="s">
        <v>704</v>
      </c>
      <c r="X1" s="5" t="s">
        <v>277</v>
      </c>
      <c r="Y1" s="5" t="s">
        <v>705</v>
      </c>
      <c r="Z1" s="5" t="s">
        <v>706</v>
      </c>
      <c r="AA1" s="5" t="s">
        <v>707</v>
      </c>
      <c r="AB1" s="5" t="s">
        <v>724</v>
      </c>
      <c r="AC1" s="5" t="s">
        <v>725</v>
      </c>
      <c r="AD1" s="5" t="s">
        <v>708</v>
      </c>
      <c r="AE1" s="5" t="s">
        <v>709</v>
      </c>
      <c r="AF1" s="5" t="s">
        <v>710</v>
      </c>
      <c r="AG1" s="5" t="s">
        <v>711</v>
      </c>
      <c r="AH1" s="5" t="s">
        <v>712</v>
      </c>
      <c r="AI1" s="5" t="s">
        <v>713</v>
      </c>
      <c r="AJ1" s="5" t="s">
        <v>714</v>
      </c>
      <c r="AK1" s="5" t="s">
        <v>715</v>
      </c>
      <c r="AL1" s="5" t="s">
        <v>716</v>
      </c>
      <c r="AM1" s="5" t="s">
        <v>717</v>
      </c>
      <c r="AN1" s="5" t="s">
        <v>718</v>
      </c>
      <c r="AO1" s="5" t="s">
        <v>719</v>
      </c>
      <c r="AP1" s="5" t="s">
        <v>720</v>
      </c>
      <c r="AT1" s="5" t="s">
        <v>694</v>
      </c>
    </row>
    <row r="2" spans="1:46" s="1" customFormat="1" ht="33.75">
      <c r="A2" s="5" t="s">
        <v>50</v>
      </c>
      <c r="B2" s="6" t="s">
        <v>55</v>
      </c>
      <c r="C2" s="7" t="s">
        <v>61</v>
      </c>
      <c r="D2" s="6" t="s">
        <v>41</v>
      </c>
      <c r="E2" s="6" t="s">
        <v>42</v>
      </c>
      <c r="F2" s="6" t="s">
        <v>43</v>
      </c>
      <c r="G2" s="6" t="s">
        <v>62</v>
      </c>
      <c r="H2" s="7" t="s">
        <v>55</v>
      </c>
      <c r="I2" s="6" t="s">
        <v>52</v>
      </c>
      <c r="J2" s="7" t="s">
        <v>49</v>
      </c>
      <c r="K2" s="6" t="s">
        <v>58</v>
      </c>
      <c r="L2" s="7" t="s">
        <v>54</v>
      </c>
      <c r="M2" s="7" t="s">
        <v>56</v>
      </c>
      <c r="N2" s="6" t="s">
        <v>45</v>
      </c>
      <c r="O2" s="6" t="s">
        <v>45</v>
      </c>
      <c r="P2" s="7" t="s">
        <v>48</v>
      </c>
      <c r="Q2" s="7" t="s">
        <v>45</v>
      </c>
      <c r="R2" s="6" t="s">
        <v>45</v>
      </c>
      <c r="S2" s="7" t="s">
        <v>59</v>
      </c>
      <c r="T2" s="7" t="s">
        <v>64</v>
      </c>
      <c r="U2" s="7" t="s">
        <v>60</v>
      </c>
      <c r="V2" s="6" t="s">
        <v>60</v>
      </c>
      <c r="W2" s="7" t="s">
        <v>51</v>
      </c>
      <c r="X2" s="6" t="s">
        <v>57</v>
      </c>
      <c r="Y2" s="7" t="s">
        <v>49</v>
      </c>
      <c r="Z2" s="7" t="s">
        <v>49</v>
      </c>
      <c r="AA2" s="6" t="s">
        <v>53</v>
      </c>
      <c r="AB2" s="7" t="s">
        <v>63</v>
      </c>
      <c r="AC2" s="6" t="s">
        <v>63</v>
      </c>
      <c r="AD2" s="6" t="s">
        <v>46</v>
      </c>
      <c r="AE2" s="6" t="s">
        <v>44</v>
      </c>
      <c r="AF2" s="7" t="s">
        <v>44</v>
      </c>
      <c r="AG2" s="6" t="s">
        <v>46</v>
      </c>
      <c r="AH2" s="6" t="s">
        <v>47</v>
      </c>
      <c r="AI2" s="7" t="s">
        <v>47</v>
      </c>
      <c r="AJ2" s="6" t="s">
        <v>47</v>
      </c>
      <c r="AK2" s="6" t="s">
        <v>44</v>
      </c>
      <c r="AL2" s="6" t="s">
        <v>44</v>
      </c>
      <c r="AM2" s="7" t="s">
        <v>44</v>
      </c>
      <c r="AN2" s="7" t="s">
        <v>44</v>
      </c>
      <c r="AO2" s="7" t="s">
        <v>44</v>
      </c>
      <c r="AP2" s="7" t="s">
        <v>44</v>
      </c>
      <c r="AT2" s="5" t="s">
        <v>273</v>
      </c>
    </row>
    <row r="3" spans="1:46" s="1" customFormat="1" ht="33.75">
      <c r="A3" s="8"/>
      <c r="B3" s="9"/>
      <c r="C3" s="9"/>
      <c r="D3" s="7" t="s">
        <v>65</v>
      </c>
      <c r="E3" s="7" t="s">
        <v>66</v>
      </c>
      <c r="F3" s="7" t="s">
        <v>67</v>
      </c>
      <c r="G3" s="7" t="s">
        <v>83</v>
      </c>
      <c r="H3" s="6" t="s">
        <v>80</v>
      </c>
      <c r="I3" s="7" t="s">
        <v>75</v>
      </c>
      <c r="J3" s="6" t="s">
        <v>73</v>
      </c>
      <c r="K3" s="7" t="s">
        <v>59</v>
      </c>
      <c r="L3" s="6" t="s">
        <v>77</v>
      </c>
      <c r="M3" s="6" t="s">
        <v>78</v>
      </c>
      <c r="N3" s="7" t="s">
        <v>69</v>
      </c>
      <c r="O3" s="7" t="s">
        <v>69</v>
      </c>
      <c r="P3" s="6" t="s">
        <v>72</v>
      </c>
      <c r="Q3" s="6" t="s">
        <v>69</v>
      </c>
      <c r="R3" s="7" t="s">
        <v>69</v>
      </c>
      <c r="S3" s="6" t="s">
        <v>79</v>
      </c>
      <c r="T3" s="6" t="s">
        <v>85</v>
      </c>
      <c r="U3" s="6" t="s">
        <v>82</v>
      </c>
      <c r="V3" s="7" t="s">
        <v>82</v>
      </c>
      <c r="W3" s="6" t="s">
        <v>74</v>
      </c>
      <c r="X3" s="7" t="s">
        <v>54</v>
      </c>
      <c r="Y3" s="6" t="s">
        <v>81</v>
      </c>
      <c r="Z3" s="6" t="s">
        <v>81</v>
      </c>
      <c r="AA3" s="7" t="s">
        <v>76</v>
      </c>
      <c r="AB3" s="6" t="s">
        <v>84</v>
      </c>
      <c r="AC3" s="7" t="s">
        <v>84</v>
      </c>
      <c r="AD3" s="7" t="s">
        <v>70</v>
      </c>
      <c r="AE3" s="7" t="s">
        <v>68</v>
      </c>
      <c r="AF3" s="6" t="s">
        <v>68</v>
      </c>
      <c r="AG3" s="7" t="s">
        <v>70</v>
      </c>
      <c r="AH3" s="7" t="s">
        <v>71</v>
      </c>
      <c r="AI3" s="6" t="s">
        <v>71</v>
      </c>
      <c r="AJ3" s="7" t="s">
        <v>71</v>
      </c>
      <c r="AK3" s="7" t="s">
        <v>68</v>
      </c>
      <c r="AL3" s="7" t="s">
        <v>68</v>
      </c>
      <c r="AM3" s="6" t="s">
        <v>68</v>
      </c>
      <c r="AN3" s="6" t="s">
        <v>68</v>
      </c>
      <c r="AO3" s="6" t="s">
        <v>68</v>
      </c>
      <c r="AP3" s="6" t="s">
        <v>68</v>
      </c>
      <c r="AT3" s="5" t="s">
        <v>695</v>
      </c>
    </row>
    <row r="4" spans="1:46" s="1" customFormat="1" ht="33.75">
      <c r="A4" s="8"/>
      <c r="B4" s="9"/>
      <c r="C4" s="9"/>
      <c r="D4" s="9"/>
      <c r="E4" s="9"/>
      <c r="F4" s="9"/>
      <c r="G4" s="9"/>
      <c r="H4" s="9"/>
      <c r="I4" s="9"/>
      <c r="J4" s="7" t="s">
        <v>91</v>
      </c>
      <c r="K4" s="6" t="s">
        <v>96</v>
      </c>
      <c r="L4" s="7" t="s">
        <v>93</v>
      </c>
      <c r="M4" s="7" t="s">
        <v>94</v>
      </c>
      <c r="N4" s="6" t="s">
        <v>87</v>
      </c>
      <c r="O4" s="6" t="s">
        <v>87</v>
      </c>
      <c r="P4" s="7" t="s">
        <v>90</v>
      </c>
      <c r="Q4" s="7" t="s">
        <v>87</v>
      </c>
      <c r="R4" s="6" t="s">
        <v>87</v>
      </c>
      <c r="S4" s="7" t="s">
        <v>97</v>
      </c>
      <c r="T4" s="7" t="s">
        <v>101</v>
      </c>
      <c r="U4" s="7" t="s">
        <v>99</v>
      </c>
      <c r="V4" s="6" t="s">
        <v>99</v>
      </c>
      <c r="W4" s="7" t="s">
        <v>58</v>
      </c>
      <c r="X4" s="6" t="s">
        <v>95</v>
      </c>
      <c r="Y4" s="7" t="s">
        <v>98</v>
      </c>
      <c r="Z4" s="7" t="s">
        <v>98</v>
      </c>
      <c r="AA4" s="6" t="s">
        <v>92</v>
      </c>
      <c r="AB4" s="7" t="s">
        <v>100</v>
      </c>
      <c r="AC4" s="6" t="s">
        <v>100</v>
      </c>
      <c r="AD4" s="6" t="s">
        <v>88</v>
      </c>
      <c r="AE4" s="6" t="s">
        <v>86</v>
      </c>
      <c r="AF4" s="7" t="s">
        <v>86</v>
      </c>
      <c r="AG4" s="6" t="s">
        <v>88</v>
      </c>
      <c r="AH4" s="6" t="s">
        <v>89</v>
      </c>
      <c r="AI4" s="7" t="s">
        <v>89</v>
      </c>
      <c r="AJ4" s="6" t="s">
        <v>89</v>
      </c>
      <c r="AK4" s="6" t="s">
        <v>86</v>
      </c>
      <c r="AL4" s="6" t="s">
        <v>86</v>
      </c>
      <c r="AM4" s="7" t="s">
        <v>86</v>
      </c>
      <c r="AN4" s="7" t="s">
        <v>86</v>
      </c>
      <c r="AO4" s="7" t="s">
        <v>86</v>
      </c>
      <c r="AP4" s="7" t="s">
        <v>86</v>
      </c>
      <c r="AT4" s="5" t="s">
        <v>715</v>
      </c>
    </row>
    <row r="5" spans="1:46" s="1" customFormat="1" ht="22.5">
      <c r="A5" s="8"/>
      <c r="B5" s="9"/>
      <c r="C5" s="9"/>
      <c r="D5" s="9"/>
      <c r="E5" s="9"/>
      <c r="F5" s="9"/>
      <c r="G5" s="9"/>
      <c r="H5" s="9"/>
      <c r="I5" s="9"/>
      <c r="J5" s="9"/>
      <c r="K5" s="9"/>
      <c r="L5" s="9"/>
      <c r="M5" s="9"/>
      <c r="N5" s="7" t="s">
        <v>103</v>
      </c>
      <c r="O5" s="7" t="s">
        <v>103</v>
      </c>
      <c r="P5" s="6" t="s">
        <v>106</v>
      </c>
      <c r="Q5" s="6" t="s">
        <v>103</v>
      </c>
      <c r="R5" s="7" t="s">
        <v>103</v>
      </c>
      <c r="S5" s="6" t="s">
        <v>58</v>
      </c>
      <c r="T5" s="6" t="s">
        <v>112</v>
      </c>
      <c r="U5" s="6" t="s">
        <v>110</v>
      </c>
      <c r="V5" s="7" t="s">
        <v>110</v>
      </c>
      <c r="W5" s="6" t="s">
        <v>107</v>
      </c>
      <c r="X5" s="7" t="s">
        <v>66</v>
      </c>
      <c r="Y5" s="6" t="s">
        <v>109</v>
      </c>
      <c r="Z5" s="6" t="s">
        <v>109</v>
      </c>
      <c r="AA5" s="7" t="s">
        <v>108</v>
      </c>
      <c r="AB5" s="6" t="s">
        <v>111</v>
      </c>
      <c r="AC5" s="7" t="s">
        <v>111</v>
      </c>
      <c r="AD5" s="7" t="s">
        <v>104</v>
      </c>
      <c r="AE5" s="7" t="s">
        <v>102</v>
      </c>
      <c r="AF5" s="6" t="s">
        <v>102</v>
      </c>
      <c r="AG5" s="7" t="s">
        <v>104</v>
      </c>
      <c r="AH5" s="7" t="s">
        <v>105</v>
      </c>
      <c r="AI5" s="6" t="s">
        <v>105</v>
      </c>
      <c r="AJ5" s="7" t="s">
        <v>105</v>
      </c>
      <c r="AK5" s="7" t="s">
        <v>102</v>
      </c>
      <c r="AL5" s="7" t="s">
        <v>102</v>
      </c>
      <c r="AM5" s="6" t="s">
        <v>102</v>
      </c>
      <c r="AN5" s="6" t="s">
        <v>102</v>
      </c>
      <c r="AO5" s="6" t="s">
        <v>102</v>
      </c>
      <c r="AP5" s="6" t="s">
        <v>102</v>
      </c>
      <c r="AT5" s="5" t="s">
        <v>716</v>
      </c>
    </row>
    <row r="6" spans="1:46" s="1" customFormat="1" ht="33.75">
      <c r="A6" s="8"/>
      <c r="B6" s="9"/>
      <c r="C6" s="9"/>
      <c r="D6" s="9"/>
      <c r="E6" s="9"/>
      <c r="F6" s="9"/>
      <c r="G6" s="9"/>
      <c r="H6" s="9"/>
      <c r="I6" s="9"/>
      <c r="J6" s="9"/>
      <c r="K6" s="9"/>
      <c r="L6" s="9"/>
      <c r="M6" s="9"/>
      <c r="N6" s="9"/>
      <c r="O6" s="9"/>
      <c r="P6" s="9"/>
      <c r="Q6" s="9"/>
      <c r="R6" s="9"/>
      <c r="S6" s="9"/>
      <c r="T6" s="7" t="s">
        <v>121</v>
      </c>
      <c r="U6" s="7" t="s">
        <v>119</v>
      </c>
      <c r="V6" s="6" t="s">
        <v>119</v>
      </c>
      <c r="W6" s="7" t="s">
        <v>116</v>
      </c>
      <c r="X6" s="6" t="s">
        <v>67</v>
      </c>
      <c r="Y6" s="7" t="s">
        <v>118</v>
      </c>
      <c r="Z6" s="7" t="s">
        <v>118</v>
      </c>
      <c r="AA6" s="6" t="s">
        <v>117</v>
      </c>
      <c r="AB6" s="7" t="s">
        <v>120</v>
      </c>
      <c r="AC6" s="6" t="s">
        <v>120</v>
      </c>
      <c r="AD6" s="6" t="s">
        <v>114</v>
      </c>
      <c r="AE6" s="6" t="s">
        <v>113</v>
      </c>
      <c r="AF6" s="7" t="s">
        <v>113</v>
      </c>
      <c r="AG6" s="6" t="s">
        <v>114</v>
      </c>
      <c r="AH6" s="6" t="s">
        <v>115</v>
      </c>
      <c r="AI6" s="7" t="s">
        <v>115</v>
      </c>
      <c r="AJ6" s="6" t="s">
        <v>115</v>
      </c>
      <c r="AK6" s="6" t="s">
        <v>113</v>
      </c>
      <c r="AL6" s="6" t="s">
        <v>113</v>
      </c>
      <c r="AM6" s="7" t="s">
        <v>113</v>
      </c>
      <c r="AN6" s="7" t="s">
        <v>113</v>
      </c>
      <c r="AO6" s="7" t="s">
        <v>113</v>
      </c>
      <c r="AP6" s="7" t="s">
        <v>113</v>
      </c>
      <c r="AT6" s="5" t="s">
        <v>697</v>
      </c>
    </row>
    <row r="7" spans="1:46" s="1" customFormat="1" ht="33.75">
      <c r="A7" s="8"/>
      <c r="B7" s="9"/>
      <c r="C7" s="9"/>
      <c r="D7" s="9"/>
      <c r="E7" s="9"/>
      <c r="F7" s="9"/>
      <c r="G7" s="9"/>
      <c r="H7" s="9"/>
      <c r="I7" s="9"/>
      <c r="J7" s="9"/>
      <c r="K7" s="9"/>
      <c r="L7" s="9"/>
      <c r="M7" s="9"/>
      <c r="N7" s="9"/>
      <c r="O7" s="9"/>
      <c r="P7" s="9"/>
      <c r="Q7" s="9"/>
      <c r="R7" s="9"/>
      <c r="S7" s="9"/>
      <c r="T7" s="9"/>
      <c r="U7" s="9"/>
      <c r="V7" s="9"/>
      <c r="W7" s="6" t="s">
        <v>125</v>
      </c>
      <c r="X7" s="7" t="s">
        <v>43</v>
      </c>
      <c r="Y7" s="6" t="s">
        <v>120</v>
      </c>
      <c r="Z7" s="6" t="s">
        <v>120</v>
      </c>
      <c r="AA7" s="7" t="s">
        <v>126</v>
      </c>
      <c r="AB7" s="6" t="s">
        <v>127</v>
      </c>
      <c r="AC7" s="7" t="s">
        <v>127</v>
      </c>
      <c r="AD7" s="7" t="s">
        <v>123</v>
      </c>
      <c r="AE7" s="7" t="s">
        <v>122</v>
      </c>
      <c r="AF7" s="6" t="s">
        <v>122</v>
      </c>
      <c r="AG7" s="7" t="s">
        <v>123</v>
      </c>
      <c r="AH7" s="7" t="s">
        <v>124</v>
      </c>
      <c r="AI7" s="6" t="s">
        <v>124</v>
      </c>
      <c r="AJ7" s="7" t="s">
        <v>124</v>
      </c>
      <c r="AK7" s="7" t="s">
        <v>122</v>
      </c>
      <c r="AL7" s="7" t="s">
        <v>122</v>
      </c>
      <c r="AM7" s="6" t="s">
        <v>122</v>
      </c>
      <c r="AN7" s="6" t="s">
        <v>122</v>
      </c>
      <c r="AO7" s="6" t="s">
        <v>122</v>
      </c>
      <c r="AP7" s="6" t="s">
        <v>122</v>
      </c>
      <c r="AT7" s="5" t="s">
        <v>708</v>
      </c>
    </row>
    <row r="8" spans="1:46" s="1" customFormat="1" ht="22.5">
      <c r="A8" s="8"/>
      <c r="B8" s="9"/>
      <c r="C8" s="9"/>
      <c r="D8" s="9"/>
      <c r="E8" s="9"/>
      <c r="F8" s="9"/>
      <c r="G8" s="9"/>
      <c r="H8" s="9"/>
      <c r="I8" s="9"/>
      <c r="J8" s="9"/>
      <c r="K8" s="9"/>
      <c r="L8" s="9"/>
      <c r="M8" s="9"/>
      <c r="N8" s="9"/>
      <c r="O8" s="9"/>
      <c r="P8" s="9"/>
      <c r="Q8" s="9"/>
      <c r="R8" s="9"/>
      <c r="S8" s="9"/>
      <c r="T8" s="9"/>
      <c r="U8" s="9"/>
      <c r="V8" s="9"/>
      <c r="W8" s="9"/>
      <c r="X8" s="9"/>
      <c r="Y8" s="9"/>
      <c r="Z8" s="9"/>
      <c r="AA8" s="6" t="s">
        <v>131</v>
      </c>
      <c r="AB8" s="7" t="s">
        <v>109</v>
      </c>
      <c r="AC8" s="6" t="s">
        <v>109</v>
      </c>
      <c r="AD8" s="6" t="s">
        <v>129</v>
      </c>
      <c r="AE8" s="6" t="s">
        <v>128</v>
      </c>
      <c r="AF8" s="7" t="s">
        <v>128</v>
      </c>
      <c r="AG8" s="6" t="s">
        <v>129</v>
      </c>
      <c r="AH8" s="6" t="s">
        <v>130</v>
      </c>
      <c r="AI8" s="7" t="s">
        <v>130</v>
      </c>
      <c r="AJ8" s="6" t="s">
        <v>130</v>
      </c>
      <c r="AK8" s="6" t="s">
        <v>128</v>
      </c>
      <c r="AL8" s="6" t="s">
        <v>128</v>
      </c>
      <c r="AM8" s="7" t="s">
        <v>128</v>
      </c>
      <c r="AN8" s="7" t="s">
        <v>128</v>
      </c>
      <c r="AO8" s="7" t="s">
        <v>128</v>
      </c>
      <c r="AP8" s="7" t="s">
        <v>128</v>
      </c>
      <c r="AT8" s="5" t="s">
        <v>712</v>
      </c>
    </row>
    <row r="9" spans="1:46" s="1" customFormat="1" ht="22.5">
      <c r="A9" s="8"/>
      <c r="B9" s="9"/>
      <c r="C9" s="9"/>
      <c r="D9" s="9"/>
      <c r="E9" s="9"/>
      <c r="F9" s="9"/>
      <c r="G9" s="9"/>
      <c r="H9" s="9"/>
      <c r="I9" s="9"/>
      <c r="J9" s="9"/>
      <c r="K9" s="9"/>
      <c r="L9" s="9"/>
      <c r="M9" s="9"/>
      <c r="N9" s="9"/>
      <c r="O9" s="9"/>
      <c r="P9" s="9"/>
      <c r="Q9" s="9"/>
      <c r="R9" s="9"/>
      <c r="S9" s="9"/>
      <c r="T9" s="9"/>
      <c r="U9" s="9"/>
      <c r="V9" s="9"/>
      <c r="W9" s="9"/>
      <c r="X9" s="9"/>
      <c r="Y9" s="9"/>
      <c r="Z9" s="9"/>
      <c r="AA9" s="7" t="s">
        <v>134</v>
      </c>
      <c r="AB9" s="6" t="s">
        <v>49</v>
      </c>
      <c r="AC9" s="7" t="s">
        <v>49</v>
      </c>
      <c r="AD9" s="7" t="s">
        <v>133</v>
      </c>
      <c r="AE9" s="7" t="s">
        <v>132</v>
      </c>
      <c r="AF9" s="6" t="s">
        <v>132</v>
      </c>
      <c r="AG9" s="7" t="s">
        <v>133</v>
      </c>
      <c r="AH9" s="7" t="s">
        <v>125</v>
      </c>
      <c r="AI9" s="6" t="s">
        <v>125</v>
      </c>
      <c r="AJ9" s="7" t="s">
        <v>125</v>
      </c>
      <c r="AK9" s="7" t="s">
        <v>132</v>
      </c>
      <c r="AL9" s="7" t="s">
        <v>132</v>
      </c>
      <c r="AM9" s="6" t="s">
        <v>132</v>
      </c>
      <c r="AN9" s="6" t="s">
        <v>132</v>
      </c>
      <c r="AO9" s="6" t="s">
        <v>132</v>
      </c>
      <c r="AP9" s="6" t="s">
        <v>132</v>
      </c>
      <c r="AT9" s="5" t="s">
        <v>274</v>
      </c>
    </row>
    <row r="10" spans="1:46" s="1" customFormat="1" ht="22.5">
      <c r="A10" s="8"/>
      <c r="B10" s="9"/>
      <c r="C10" s="9"/>
      <c r="D10" s="9"/>
      <c r="E10" s="9"/>
      <c r="F10" s="9"/>
      <c r="G10" s="9"/>
      <c r="H10" s="9"/>
      <c r="I10" s="9"/>
      <c r="J10" s="9"/>
      <c r="K10" s="9"/>
      <c r="L10" s="9"/>
      <c r="M10" s="9"/>
      <c r="N10" s="9"/>
      <c r="O10" s="9"/>
      <c r="P10" s="9"/>
      <c r="Q10" s="9"/>
      <c r="R10" s="9"/>
      <c r="S10" s="9"/>
      <c r="T10" s="9"/>
      <c r="U10" s="9"/>
      <c r="V10" s="9"/>
      <c r="W10" s="9"/>
      <c r="X10" s="9"/>
      <c r="Y10" s="9"/>
      <c r="Z10" s="9"/>
      <c r="AA10" s="6" t="s">
        <v>42</v>
      </c>
      <c r="AB10" s="7" t="s">
        <v>118</v>
      </c>
      <c r="AC10" s="6" t="s">
        <v>118</v>
      </c>
      <c r="AD10" s="6" t="s">
        <v>136</v>
      </c>
      <c r="AE10" s="6" t="s">
        <v>135</v>
      </c>
      <c r="AF10" s="7" t="s">
        <v>135</v>
      </c>
      <c r="AG10" s="6" t="s">
        <v>136</v>
      </c>
      <c r="AH10" s="6" t="s">
        <v>137</v>
      </c>
      <c r="AI10" s="7" t="s">
        <v>137</v>
      </c>
      <c r="AJ10" s="6" t="s">
        <v>137</v>
      </c>
      <c r="AK10" s="6" t="s">
        <v>135</v>
      </c>
      <c r="AL10" s="6" t="s">
        <v>135</v>
      </c>
      <c r="AM10" s="7" t="s">
        <v>135</v>
      </c>
      <c r="AN10" s="7" t="s">
        <v>135</v>
      </c>
      <c r="AO10" s="7" t="s">
        <v>135</v>
      </c>
      <c r="AP10" s="7" t="s">
        <v>135</v>
      </c>
      <c r="AT10" s="5" t="s">
        <v>722</v>
      </c>
    </row>
    <row r="11" spans="1:46" s="1" customFormat="1" ht="22.5">
      <c r="A11" s="8"/>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7" t="s">
        <v>105</v>
      </c>
      <c r="AE11" s="7" t="s">
        <v>138</v>
      </c>
      <c r="AF11" s="6" t="s">
        <v>138</v>
      </c>
      <c r="AG11" s="7" t="s">
        <v>140</v>
      </c>
      <c r="AH11" s="7" t="s">
        <v>139</v>
      </c>
      <c r="AI11" s="6" t="s">
        <v>139</v>
      </c>
      <c r="AJ11" s="7" t="s">
        <v>139</v>
      </c>
      <c r="AK11" s="7" t="s">
        <v>138</v>
      </c>
      <c r="AL11" s="7" t="s">
        <v>138</v>
      </c>
      <c r="AM11" s="6" t="s">
        <v>138</v>
      </c>
      <c r="AN11" s="6" t="s">
        <v>138</v>
      </c>
      <c r="AO11" s="6" t="s">
        <v>138</v>
      </c>
      <c r="AP11" s="6" t="s">
        <v>138</v>
      </c>
      <c r="AT11" s="5" t="s">
        <v>275</v>
      </c>
    </row>
    <row r="12" spans="1:46" s="1" customFormat="1" ht="22.5">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6" t="s">
        <v>142</v>
      </c>
      <c r="AI12" s="7" t="s">
        <v>142</v>
      </c>
      <c r="AJ12" s="6" t="s">
        <v>142</v>
      </c>
      <c r="AK12" s="6" t="s">
        <v>141</v>
      </c>
      <c r="AL12" s="6" t="s">
        <v>141</v>
      </c>
      <c r="AM12" s="7" t="s">
        <v>141</v>
      </c>
      <c r="AN12" s="7" t="s">
        <v>141</v>
      </c>
      <c r="AO12" s="7" t="s">
        <v>141</v>
      </c>
      <c r="AP12" s="7" t="s">
        <v>141</v>
      </c>
      <c r="AT12" s="5" t="s">
        <v>704</v>
      </c>
    </row>
    <row r="13" spans="1:46" s="1" customFormat="1" ht="33.75">
      <c r="A13" s="8"/>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7" t="s">
        <v>143</v>
      </c>
      <c r="AL13" s="7" t="s">
        <v>143</v>
      </c>
      <c r="AM13" s="6" t="s">
        <v>143</v>
      </c>
      <c r="AN13" s="6" t="s">
        <v>143</v>
      </c>
      <c r="AO13" s="6" t="s">
        <v>143</v>
      </c>
      <c r="AP13" s="6" t="s">
        <v>143</v>
      </c>
      <c r="AT13" s="5" t="s">
        <v>698</v>
      </c>
    </row>
    <row r="14" spans="1:46" s="1" customFormat="1" ht="11.25">
      <c r="A14" s="8"/>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7"/>
      <c r="AL14" s="7"/>
      <c r="AM14" s="6"/>
      <c r="AN14" s="6"/>
      <c r="AO14" s="6"/>
      <c r="AP14" s="6"/>
      <c r="AT14" s="5" t="s">
        <v>713</v>
      </c>
    </row>
    <row r="15" spans="1:46" s="1" customFormat="1" ht="45">
      <c r="A15" s="5" t="s">
        <v>10</v>
      </c>
      <c r="B15" s="6" t="s">
        <v>17</v>
      </c>
      <c r="C15" s="7" t="s">
        <v>29</v>
      </c>
      <c r="D15" s="7" t="s">
        <v>0</v>
      </c>
      <c r="E15" s="6" t="s">
        <v>1</v>
      </c>
      <c r="F15" s="6" t="s">
        <v>2</v>
      </c>
      <c r="G15" s="6" t="s">
        <v>30</v>
      </c>
      <c r="H15" s="7" t="s">
        <v>24</v>
      </c>
      <c r="I15" s="6" t="s">
        <v>14</v>
      </c>
      <c r="J15" s="7" t="s">
        <v>9</v>
      </c>
      <c r="K15" s="6" t="s">
        <v>22</v>
      </c>
      <c r="L15" s="7" t="s">
        <v>16</v>
      </c>
      <c r="M15" s="7" t="s">
        <v>20</v>
      </c>
      <c r="N15" s="6" t="s">
        <v>5</v>
      </c>
      <c r="O15" s="6" t="s">
        <v>1067</v>
      </c>
      <c r="P15" s="7" t="s">
        <v>8</v>
      </c>
      <c r="Q15" s="7" t="s">
        <v>12</v>
      </c>
      <c r="R15" s="6" t="s">
        <v>31</v>
      </c>
      <c r="S15" s="7" t="s">
        <v>23</v>
      </c>
      <c r="T15" s="7" t="s">
        <v>40</v>
      </c>
      <c r="U15" s="7" t="s">
        <v>27</v>
      </c>
      <c r="V15" s="6" t="s">
        <v>28</v>
      </c>
      <c r="W15" s="7" t="s">
        <v>11</v>
      </c>
      <c r="X15" s="6" t="s">
        <v>21</v>
      </c>
      <c r="Y15" s="7" t="s">
        <v>25</v>
      </c>
      <c r="Z15" s="7" t="s">
        <v>26</v>
      </c>
      <c r="AA15" s="6" t="s">
        <v>15</v>
      </c>
      <c r="AB15" s="7" t="s">
        <v>36</v>
      </c>
      <c r="AC15" s="6" t="s">
        <v>37</v>
      </c>
      <c r="AD15" s="6" t="s">
        <v>6</v>
      </c>
      <c r="AE15" s="7" t="s">
        <v>18</v>
      </c>
      <c r="AF15" s="7" t="s">
        <v>19</v>
      </c>
      <c r="AG15" s="6" t="s">
        <v>32</v>
      </c>
      <c r="AH15" s="6" t="s">
        <v>7</v>
      </c>
      <c r="AI15" s="7" t="s">
        <v>13</v>
      </c>
      <c r="AJ15" s="6" t="s">
        <v>33</v>
      </c>
      <c r="AK15" s="6" t="s">
        <v>3</v>
      </c>
      <c r="AL15" s="6" t="s">
        <v>4</v>
      </c>
      <c r="AM15" s="7" t="s">
        <v>34</v>
      </c>
      <c r="AN15" s="7" t="s">
        <v>35</v>
      </c>
      <c r="AO15" s="7" t="s">
        <v>38</v>
      </c>
      <c r="AP15" s="7" t="s">
        <v>39</v>
      </c>
      <c r="AT15" s="5" t="s">
        <v>696</v>
      </c>
    </row>
    <row r="16" spans="1:46" s="1" customFormat="1" ht="11.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T16" s="5" t="s">
        <v>707</v>
      </c>
    </row>
    <row r="17" spans="2:46" s="1" customFormat="1" ht="11.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T17" s="5" t="s">
        <v>723</v>
      </c>
    </row>
    <row r="18" spans="2:46" s="1" customFormat="1" ht="11.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T18" s="5" t="s">
        <v>276</v>
      </c>
    </row>
    <row r="19" spans="2:46" s="1" customFormat="1" ht="11.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T19" s="5" t="s">
        <v>709</v>
      </c>
    </row>
    <row r="20" spans="2:46">
      <c r="AT20" s="5" t="s">
        <v>710</v>
      </c>
    </row>
    <row r="21" spans="2:46">
      <c r="AT21" s="5" t="s">
        <v>267</v>
      </c>
    </row>
    <row r="22" spans="2:46">
      <c r="AT22" s="5" t="s">
        <v>277</v>
      </c>
    </row>
    <row r="23" spans="2:46">
      <c r="AT23" s="5" t="s">
        <v>278</v>
      </c>
    </row>
    <row r="24" spans="2:46">
      <c r="AT24" s="5" t="s">
        <v>700</v>
      </c>
    </row>
    <row r="25" spans="2:46">
      <c r="AT25" s="5" t="s">
        <v>721</v>
      </c>
    </row>
    <row r="26" spans="2:46">
      <c r="AT26" s="5" t="s">
        <v>1066</v>
      </c>
    </row>
    <row r="27" spans="2:46">
      <c r="AT27" s="5" t="s">
        <v>705</v>
      </c>
    </row>
    <row r="28" spans="2:46">
      <c r="AT28" s="5" t="s">
        <v>706</v>
      </c>
    </row>
    <row r="29" spans="2:46">
      <c r="AT29" s="5" t="s">
        <v>702</v>
      </c>
    </row>
    <row r="30" spans="2:46">
      <c r="AT30" s="5" t="s">
        <v>703</v>
      </c>
    </row>
    <row r="31" spans="2:46">
      <c r="AT31" s="5" t="s">
        <v>279</v>
      </c>
    </row>
    <row r="32" spans="2:46">
      <c r="AT32" s="5" t="s">
        <v>280</v>
      </c>
    </row>
    <row r="33" spans="46:46">
      <c r="AT33" s="5" t="s">
        <v>699</v>
      </c>
    </row>
    <row r="34" spans="46:46">
      <c r="AT34" s="5" t="s">
        <v>711</v>
      </c>
    </row>
    <row r="35" spans="46:46">
      <c r="AT35" s="5" t="s">
        <v>714</v>
      </c>
    </row>
    <row r="36" spans="46:46">
      <c r="AT36" s="5" t="s">
        <v>717</v>
      </c>
    </row>
    <row r="37" spans="46:46">
      <c r="AT37" s="5" t="s">
        <v>718</v>
      </c>
    </row>
    <row r="38" spans="46:46">
      <c r="AT38" s="5" t="s">
        <v>724</v>
      </c>
    </row>
    <row r="39" spans="46:46">
      <c r="AT39" s="5" t="s">
        <v>725</v>
      </c>
    </row>
    <row r="40" spans="46:46">
      <c r="AT40" s="5" t="s">
        <v>719</v>
      </c>
    </row>
    <row r="41" spans="46:46">
      <c r="AT41" s="5" t="s">
        <v>720</v>
      </c>
    </row>
    <row r="42" spans="46:46">
      <c r="AT42" s="5" t="s">
        <v>701</v>
      </c>
    </row>
  </sheetData>
  <sheetProtection algorithmName="SHA-512" hashValue="i/n18+NDPb9XfQpzfqg+dJl9QFxy4KznUyyasH78J35aS4ZTbxMH4C/j0LKBVUbfs8JG5YgNL+8Hx0Grynmwpg==" saltValue="ckjXrCpr/Hr108sZttmwWA==" spinCount="100000" sheet="1" objects="1" scenarios="1"/>
  <sortState xmlns:xlrd2="http://schemas.microsoft.com/office/spreadsheetml/2017/richdata2" ref="AT2:AT42">
    <sortCondition ref="AT2:AT42"/>
  </sortState>
  <phoneticPr fontId="41" type="noConversion"/>
  <conditionalFormatting sqref="A2:AP15">
    <cfRule type="containsBlanks" dxfId="2" priority="3">
      <formula>LEN(TRIM(A2))=0</formula>
    </cfRule>
  </conditionalFormatting>
  <conditionalFormatting sqref="A1:AP1">
    <cfRule type="containsBlanks" dxfId="1" priority="2">
      <formula>LEN(TRIM(A1))=0</formula>
    </cfRule>
  </conditionalFormatting>
  <conditionalFormatting sqref="AT1:AT42">
    <cfRule type="containsBlanks" dxfId="0" priority="1">
      <formula>LEN(TRIM(AT1))=0</formula>
    </cfRule>
  </conditionalFormatting>
  <pageMargins left="0.7" right="0.7" top="0.75" bottom="0.75" header="0.3" footer="0.3"/>
  <pageSetup paperSize="9" orientation="portrait" horizontalDpi="1200" verticalDpi="12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C43"/>
  <sheetViews>
    <sheetView workbookViewId="0">
      <selection activeCell="C10" sqref="C10"/>
    </sheetView>
  </sheetViews>
  <sheetFormatPr defaultRowHeight="15"/>
  <sheetData>
    <row r="1" spans="1:3">
      <c r="A1" t="s">
        <v>144</v>
      </c>
      <c r="B1" t="s">
        <v>145</v>
      </c>
      <c r="C1" t="s">
        <v>146</v>
      </c>
    </row>
    <row r="2" spans="1:3">
      <c r="A2" t="s">
        <v>147</v>
      </c>
      <c r="B2" t="s">
        <v>148</v>
      </c>
      <c r="C2" t="s">
        <v>149</v>
      </c>
    </row>
    <row r="3" spans="1:3">
      <c r="A3" t="s">
        <v>150</v>
      </c>
      <c r="B3" t="s">
        <v>151</v>
      </c>
      <c r="C3" t="s">
        <v>152</v>
      </c>
    </row>
    <row r="4" spans="1:3">
      <c r="A4" t="s">
        <v>153</v>
      </c>
      <c r="B4" t="s">
        <v>154</v>
      </c>
      <c r="C4" t="s">
        <v>155</v>
      </c>
    </row>
    <row r="5" spans="1:3">
      <c r="A5" t="s">
        <v>156</v>
      </c>
      <c r="B5" t="s">
        <v>157</v>
      </c>
      <c r="C5" t="s">
        <v>158</v>
      </c>
    </row>
    <row r="6" spans="1:3">
      <c r="A6" t="s">
        <v>159</v>
      </c>
      <c r="B6" t="s">
        <v>160</v>
      </c>
      <c r="C6" t="s">
        <v>161</v>
      </c>
    </row>
    <row r="7" spans="1:3">
      <c r="A7" t="s">
        <v>162</v>
      </c>
      <c r="B7" t="s">
        <v>163</v>
      </c>
      <c r="C7" t="s">
        <v>164</v>
      </c>
    </row>
    <row r="8" spans="1:3">
      <c r="A8" t="s">
        <v>165</v>
      </c>
      <c r="B8" t="s">
        <v>166</v>
      </c>
      <c r="C8" t="s">
        <v>167</v>
      </c>
    </row>
    <row r="9" spans="1:3">
      <c r="A9" t="s">
        <v>168</v>
      </c>
      <c r="B9" t="s">
        <v>169</v>
      </c>
      <c r="C9" t="s">
        <v>170</v>
      </c>
    </row>
    <row r="10" spans="1:3">
      <c r="A10" t="s">
        <v>171</v>
      </c>
      <c r="B10" t="s">
        <v>172</v>
      </c>
      <c r="C10" t="s">
        <v>173</v>
      </c>
    </row>
    <row r="11" spans="1:3">
      <c r="A11" t="s">
        <v>174</v>
      </c>
      <c r="B11" t="s">
        <v>175</v>
      </c>
      <c r="C11" t="s">
        <v>176</v>
      </c>
    </row>
    <row r="12" spans="1:3">
      <c r="A12" t="s">
        <v>177</v>
      </c>
      <c r="B12" t="s">
        <v>178</v>
      </c>
      <c r="C12" t="s">
        <v>179</v>
      </c>
    </row>
    <row r="13" spans="1:3">
      <c r="A13" t="s">
        <v>180</v>
      </c>
      <c r="B13" t="s">
        <v>181</v>
      </c>
      <c r="C13" t="s">
        <v>182</v>
      </c>
    </row>
    <row r="14" spans="1:3">
      <c r="A14" t="s">
        <v>183</v>
      </c>
      <c r="B14" t="s">
        <v>184</v>
      </c>
      <c r="C14" t="s">
        <v>185</v>
      </c>
    </row>
    <row r="15" spans="1:3">
      <c r="A15" t="s">
        <v>186</v>
      </c>
      <c r="B15" t="s">
        <v>187</v>
      </c>
      <c r="C15" t="s">
        <v>188</v>
      </c>
    </row>
    <row r="16" spans="1:3">
      <c r="A16" t="s">
        <v>189</v>
      </c>
      <c r="B16" t="s">
        <v>190</v>
      </c>
      <c r="C16" t="s">
        <v>191</v>
      </c>
    </row>
    <row r="17" spans="1:3">
      <c r="A17" t="s">
        <v>192</v>
      </c>
      <c r="B17" t="s">
        <v>193</v>
      </c>
      <c r="C17" t="s">
        <v>194</v>
      </c>
    </row>
    <row r="18" spans="1:3">
      <c r="A18" t="s">
        <v>195</v>
      </c>
      <c r="B18" t="s">
        <v>196</v>
      </c>
      <c r="C18" t="s">
        <v>197</v>
      </c>
    </row>
    <row r="19" spans="1:3">
      <c r="A19" t="s">
        <v>198</v>
      </c>
      <c r="B19" t="s">
        <v>199</v>
      </c>
      <c r="C19" t="s">
        <v>200</v>
      </c>
    </row>
    <row r="20" spans="1:3">
      <c r="A20" t="s">
        <v>201</v>
      </c>
      <c r="B20" t="s">
        <v>202</v>
      </c>
      <c r="C20" t="s">
        <v>203</v>
      </c>
    </row>
    <row r="21" spans="1:3">
      <c r="A21" t="s">
        <v>204</v>
      </c>
      <c r="B21" t="s">
        <v>205</v>
      </c>
      <c r="C21" t="s">
        <v>206</v>
      </c>
    </row>
    <row r="22" spans="1:3">
      <c r="A22" t="s">
        <v>207</v>
      </c>
      <c r="B22" t="s">
        <v>208</v>
      </c>
      <c r="C22" t="s">
        <v>209</v>
      </c>
    </row>
    <row r="23" spans="1:3">
      <c r="A23" t="s">
        <v>210</v>
      </c>
      <c r="B23" t="s">
        <v>211</v>
      </c>
      <c r="C23" t="s">
        <v>212</v>
      </c>
    </row>
    <row r="24" spans="1:3">
      <c r="A24" t="s">
        <v>213</v>
      </c>
      <c r="B24" t="s">
        <v>214</v>
      </c>
      <c r="C24" t="s">
        <v>215</v>
      </c>
    </row>
    <row r="25" spans="1:3">
      <c r="A25" t="s">
        <v>216</v>
      </c>
      <c r="B25" t="s">
        <v>217</v>
      </c>
      <c r="C25" t="s">
        <v>218</v>
      </c>
    </row>
    <row r="26" spans="1:3">
      <c r="A26" t="s">
        <v>219</v>
      </c>
      <c r="B26" t="s">
        <v>220</v>
      </c>
      <c r="C26" t="s">
        <v>221</v>
      </c>
    </row>
    <row r="27" spans="1:3">
      <c r="A27" t="s">
        <v>222</v>
      </c>
      <c r="B27" t="s">
        <v>223</v>
      </c>
      <c r="C27" t="s">
        <v>224</v>
      </c>
    </row>
    <row r="28" spans="1:3">
      <c r="A28" t="s">
        <v>225</v>
      </c>
      <c r="B28" t="s">
        <v>226</v>
      </c>
      <c r="C28" t="s">
        <v>227</v>
      </c>
    </row>
    <row r="29" spans="1:3">
      <c r="A29" t="s">
        <v>228</v>
      </c>
      <c r="B29" t="s">
        <v>229</v>
      </c>
      <c r="C29" t="s">
        <v>230</v>
      </c>
    </row>
    <row r="30" spans="1:3">
      <c r="A30" t="s">
        <v>231</v>
      </c>
      <c r="B30" t="s">
        <v>232</v>
      </c>
      <c r="C30" t="s">
        <v>233</v>
      </c>
    </row>
    <row r="31" spans="1:3">
      <c r="A31" t="s">
        <v>234</v>
      </c>
      <c r="B31" t="s">
        <v>235</v>
      </c>
      <c r="C31" t="s">
        <v>236</v>
      </c>
    </row>
    <row r="32" spans="1:3">
      <c r="A32" t="s">
        <v>237</v>
      </c>
      <c r="B32" t="s">
        <v>238</v>
      </c>
      <c r="C32" t="s">
        <v>239</v>
      </c>
    </row>
    <row r="33" spans="1:3">
      <c r="A33" t="s">
        <v>240</v>
      </c>
      <c r="B33" t="s">
        <v>241</v>
      </c>
      <c r="C33" t="s">
        <v>242</v>
      </c>
    </row>
    <row r="34" spans="1:3">
      <c r="A34" t="s">
        <v>243</v>
      </c>
      <c r="B34" t="s">
        <v>244</v>
      </c>
      <c r="C34" t="s">
        <v>245</v>
      </c>
    </row>
    <row r="35" spans="1:3">
      <c r="A35" t="s">
        <v>246</v>
      </c>
      <c r="B35" t="s">
        <v>247</v>
      </c>
      <c r="C35" t="s">
        <v>248</v>
      </c>
    </row>
    <row r="36" spans="1:3">
      <c r="A36" t="s">
        <v>249</v>
      </c>
      <c r="B36" t="s">
        <v>250</v>
      </c>
      <c r="C36" t="s">
        <v>251</v>
      </c>
    </row>
    <row r="37" spans="1:3">
      <c r="A37" t="s">
        <v>252</v>
      </c>
      <c r="B37" t="s">
        <v>253</v>
      </c>
      <c r="C37" t="s">
        <v>254</v>
      </c>
    </row>
    <row r="38" spans="1:3">
      <c r="A38" t="s">
        <v>255</v>
      </c>
      <c r="B38" t="s">
        <v>256</v>
      </c>
      <c r="C38" t="s">
        <v>257</v>
      </c>
    </row>
    <row r="39" spans="1:3">
      <c r="A39" t="s">
        <v>258</v>
      </c>
      <c r="B39" t="s">
        <v>259</v>
      </c>
      <c r="C39" t="s">
        <v>260</v>
      </c>
    </row>
    <row r="40" spans="1:3">
      <c r="A40" t="s">
        <v>261</v>
      </c>
      <c r="B40" t="s">
        <v>262</v>
      </c>
      <c r="C40" t="s">
        <v>263</v>
      </c>
    </row>
    <row r="41" spans="1:3">
      <c r="A41" t="s">
        <v>264</v>
      </c>
      <c r="B41" t="s">
        <v>265</v>
      </c>
      <c r="C41" t="s">
        <v>266</v>
      </c>
    </row>
    <row r="42" spans="1:3">
      <c r="A42" t="s">
        <v>267</v>
      </c>
      <c r="B42" t="s">
        <v>268</v>
      </c>
      <c r="C42" t="s">
        <v>269</v>
      </c>
    </row>
    <row r="43" spans="1:3">
      <c r="A43" t="s">
        <v>270</v>
      </c>
      <c r="B43" t="s">
        <v>271</v>
      </c>
      <c r="C43" t="s">
        <v>272</v>
      </c>
    </row>
  </sheetData>
  <sheetProtection algorithmName="SHA-512" hashValue="4Xxa2KyQBMf8A+zhvj0dAWA5mVdqjHbY4v2Y7zLI1WTgd6hdT2NxASlIfpgaAUyqEysDZnIQ1lF3hsckvbsXgA==" saltValue="q1mQKq1z8N8G67lra+1z/w==" spinCount="100000" sheet="1" objects="1" scenarios="1"/>
  <phoneticPr fontId="41" type="noConversion"/>
  <pageMargins left="0.7" right="0.7" top="0.75" bottom="0.75" header="0.3" footer="0.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U75"/>
  <sheetViews>
    <sheetView workbookViewId="0">
      <selection activeCell="U73" sqref="U73"/>
    </sheetView>
  </sheetViews>
  <sheetFormatPr defaultRowHeight="15"/>
  <cols>
    <col min="1" max="1" width="21.42578125" customWidth="1"/>
    <col min="2" max="10" width="15.42578125" customWidth="1"/>
    <col min="13" max="21" width="15.42578125" style="10" customWidth="1"/>
  </cols>
  <sheetData>
    <row r="1" spans="1:21" ht="22.5">
      <c r="A1" t="s">
        <v>281</v>
      </c>
      <c r="B1" t="s">
        <v>282</v>
      </c>
      <c r="C1" t="s">
        <v>283</v>
      </c>
      <c r="D1" t="s">
        <v>284</v>
      </c>
      <c r="E1" t="s">
        <v>285</v>
      </c>
      <c r="F1" t="s">
        <v>286</v>
      </c>
      <c r="G1" t="s">
        <v>287</v>
      </c>
      <c r="H1" t="s">
        <v>288</v>
      </c>
      <c r="I1" t="s">
        <v>289</v>
      </c>
      <c r="J1" t="s">
        <v>290</v>
      </c>
      <c r="M1" s="10" t="s">
        <v>1058</v>
      </c>
      <c r="N1" s="10" t="s">
        <v>1059</v>
      </c>
      <c r="O1" s="10" t="s">
        <v>288</v>
      </c>
      <c r="P1" s="10" t="s">
        <v>284</v>
      </c>
      <c r="Q1" s="10" t="s">
        <v>1060</v>
      </c>
      <c r="R1" s="10" t="s">
        <v>1065</v>
      </c>
      <c r="S1" s="10" t="s">
        <v>1063</v>
      </c>
      <c r="T1" s="10" t="s">
        <v>1061</v>
      </c>
      <c r="U1" s="10" t="s">
        <v>1062</v>
      </c>
    </row>
    <row r="2" spans="1:21" ht="22.5">
      <c r="A2" t="s">
        <v>291</v>
      </c>
      <c r="B2" t="s">
        <v>292</v>
      </c>
      <c r="C2" t="s">
        <v>293</v>
      </c>
      <c r="D2" t="s">
        <v>293</v>
      </c>
      <c r="E2" t="s">
        <v>294</v>
      </c>
      <c r="F2" t="s">
        <v>295</v>
      </c>
      <c r="G2" t="s">
        <v>296</v>
      </c>
      <c r="H2" t="s">
        <v>293</v>
      </c>
      <c r="I2" t="s">
        <v>293</v>
      </c>
      <c r="J2" t="s">
        <v>293</v>
      </c>
      <c r="M2" s="10" t="s">
        <v>1056</v>
      </c>
      <c r="N2" s="10" t="s">
        <v>1057</v>
      </c>
      <c r="O2" s="10" t="s">
        <v>1049</v>
      </c>
      <c r="P2" s="10" t="s">
        <v>817</v>
      </c>
      <c r="Q2" s="10" t="s">
        <v>790</v>
      </c>
      <c r="R2" s="10" t="s">
        <v>729</v>
      </c>
      <c r="S2" s="10" t="s">
        <v>844</v>
      </c>
      <c r="T2" s="10" t="s">
        <v>905</v>
      </c>
      <c r="U2" s="10" t="s">
        <v>977</v>
      </c>
    </row>
    <row r="3" spans="1:21" ht="22.5">
      <c r="A3" t="s">
        <v>297</v>
      </c>
      <c r="B3" t="s">
        <v>293</v>
      </c>
      <c r="C3" t="s">
        <v>293</v>
      </c>
      <c r="D3" t="s">
        <v>293</v>
      </c>
      <c r="E3" t="s">
        <v>293</v>
      </c>
      <c r="F3" t="s">
        <v>298</v>
      </c>
      <c r="G3" t="s">
        <v>299</v>
      </c>
      <c r="H3" t="s">
        <v>293</v>
      </c>
      <c r="I3" t="s">
        <v>293</v>
      </c>
      <c r="J3" t="s">
        <v>293</v>
      </c>
      <c r="O3" s="10" t="s">
        <v>1050</v>
      </c>
      <c r="P3" s="10" t="s">
        <v>818</v>
      </c>
      <c r="Q3" s="10" t="s">
        <v>791</v>
      </c>
      <c r="R3" s="10" t="s">
        <v>730</v>
      </c>
      <c r="S3" s="10" t="s">
        <v>845</v>
      </c>
      <c r="T3" s="10" t="s">
        <v>906</v>
      </c>
      <c r="U3" s="10" t="s">
        <v>978</v>
      </c>
    </row>
    <row r="4" spans="1:21" ht="33.75">
      <c r="A4" t="s">
        <v>300</v>
      </c>
      <c r="B4" t="s">
        <v>301</v>
      </c>
      <c r="C4" t="s">
        <v>293</v>
      </c>
      <c r="D4" t="s">
        <v>293</v>
      </c>
      <c r="E4" t="s">
        <v>302</v>
      </c>
      <c r="F4" t="s">
        <v>303</v>
      </c>
      <c r="G4" t="s">
        <v>304</v>
      </c>
      <c r="H4" t="s">
        <v>293</v>
      </c>
      <c r="I4" t="s">
        <v>293</v>
      </c>
      <c r="J4" t="s">
        <v>293</v>
      </c>
      <c r="O4" s="10" t="s">
        <v>1051</v>
      </c>
      <c r="P4" s="10" t="s">
        <v>819</v>
      </c>
      <c r="Q4" s="10" t="s">
        <v>792</v>
      </c>
      <c r="R4" s="10" t="s">
        <v>731</v>
      </c>
      <c r="S4" s="10" t="s">
        <v>846</v>
      </c>
      <c r="T4" s="10" t="s">
        <v>907</v>
      </c>
      <c r="U4" s="10" t="s">
        <v>979</v>
      </c>
    </row>
    <row r="5" spans="1:21" ht="33.75">
      <c r="A5" t="s">
        <v>305</v>
      </c>
      <c r="B5" t="s">
        <v>306</v>
      </c>
      <c r="C5" t="s">
        <v>293</v>
      </c>
      <c r="D5" t="s">
        <v>293</v>
      </c>
      <c r="E5" t="s">
        <v>307</v>
      </c>
      <c r="F5" t="s">
        <v>308</v>
      </c>
      <c r="G5" t="s">
        <v>309</v>
      </c>
      <c r="H5" t="s">
        <v>293</v>
      </c>
      <c r="I5" t="s">
        <v>293</v>
      </c>
      <c r="J5" t="s">
        <v>293</v>
      </c>
      <c r="O5" s="10" t="s">
        <v>1052</v>
      </c>
      <c r="P5" s="10" t="s">
        <v>820</v>
      </c>
      <c r="Q5" s="10" t="s">
        <v>793</v>
      </c>
      <c r="R5" s="10" t="s">
        <v>732</v>
      </c>
      <c r="S5" s="10" t="s">
        <v>847</v>
      </c>
      <c r="T5" s="10" t="s">
        <v>908</v>
      </c>
      <c r="U5" s="10" t="s">
        <v>980</v>
      </c>
    </row>
    <row r="6" spans="1:21" ht="22.5">
      <c r="A6" t="s">
        <v>310</v>
      </c>
      <c r="B6" t="s">
        <v>311</v>
      </c>
      <c r="C6" t="s">
        <v>312</v>
      </c>
      <c r="D6" t="s">
        <v>313</v>
      </c>
      <c r="E6" t="s">
        <v>314</v>
      </c>
      <c r="F6" t="s">
        <v>315</v>
      </c>
      <c r="G6" t="s">
        <v>316</v>
      </c>
      <c r="H6" t="s">
        <v>317</v>
      </c>
      <c r="I6" t="s">
        <v>293</v>
      </c>
      <c r="J6" t="s">
        <v>293</v>
      </c>
      <c r="O6" s="10" t="s">
        <v>1053</v>
      </c>
      <c r="P6" s="10" t="s">
        <v>821</v>
      </c>
      <c r="Q6" s="10" t="s">
        <v>794</v>
      </c>
      <c r="R6" s="10" t="s">
        <v>733</v>
      </c>
      <c r="S6" s="10" t="s">
        <v>848</v>
      </c>
      <c r="T6" s="10" t="s">
        <v>909</v>
      </c>
      <c r="U6" s="10" t="s">
        <v>981</v>
      </c>
    </row>
    <row r="7" spans="1:21">
      <c r="A7" t="s">
        <v>318</v>
      </c>
      <c r="B7" t="s">
        <v>319</v>
      </c>
      <c r="C7" t="s">
        <v>320</v>
      </c>
      <c r="D7" t="s">
        <v>321</v>
      </c>
      <c r="E7" t="s">
        <v>322</v>
      </c>
      <c r="F7" t="s">
        <v>323</v>
      </c>
      <c r="G7" t="s">
        <v>324</v>
      </c>
      <c r="H7" t="s">
        <v>293</v>
      </c>
      <c r="I7" t="s">
        <v>293</v>
      </c>
      <c r="J7" t="s">
        <v>293</v>
      </c>
      <c r="O7" s="10" t="s">
        <v>1054</v>
      </c>
      <c r="P7" s="10" t="s">
        <v>822</v>
      </c>
      <c r="Q7" s="10" t="s">
        <v>795</v>
      </c>
      <c r="R7" s="10" t="s">
        <v>734</v>
      </c>
      <c r="S7" s="10" t="s">
        <v>849</v>
      </c>
      <c r="T7" s="10" t="s">
        <v>910</v>
      </c>
      <c r="U7" s="10" t="s">
        <v>982</v>
      </c>
    </row>
    <row r="8" spans="1:21">
      <c r="A8" t="s">
        <v>325</v>
      </c>
      <c r="B8" t="s">
        <v>326</v>
      </c>
      <c r="C8" t="s">
        <v>327</v>
      </c>
      <c r="D8" t="s">
        <v>328</v>
      </c>
      <c r="E8" t="s">
        <v>329</v>
      </c>
      <c r="F8" t="s">
        <v>330</v>
      </c>
      <c r="G8" t="s">
        <v>331</v>
      </c>
      <c r="H8" t="s">
        <v>293</v>
      </c>
      <c r="I8" t="s">
        <v>293</v>
      </c>
      <c r="J8" t="s">
        <v>293</v>
      </c>
      <c r="O8" s="10" t="s">
        <v>1055</v>
      </c>
      <c r="P8" s="10" t="s">
        <v>823</v>
      </c>
      <c r="Q8" s="10" t="s">
        <v>796</v>
      </c>
      <c r="R8" s="10" t="s">
        <v>735</v>
      </c>
      <c r="S8" s="10" t="s">
        <v>850</v>
      </c>
      <c r="T8" s="10" t="s">
        <v>911</v>
      </c>
      <c r="U8" s="10" t="s">
        <v>983</v>
      </c>
    </row>
    <row r="9" spans="1:21">
      <c r="A9" t="s">
        <v>332</v>
      </c>
      <c r="B9" t="s">
        <v>333</v>
      </c>
      <c r="C9" t="s">
        <v>334</v>
      </c>
      <c r="D9" t="s">
        <v>335</v>
      </c>
      <c r="E9" t="s">
        <v>336</v>
      </c>
      <c r="F9" t="s">
        <v>337</v>
      </c>
      <c r="G9" t="s">
        <v>338</v>
      </c>
      <c r="H9" t="s">
        <v>293</v>
      </c>
      <c r="I9" t="s">
        <v>293</v>
      </c>
      <c r="J9" t="s">
        <v>293</v>
      </c>
      <c r="P9" s="10" t="s">
        <v>824</v>
      </c>
      <c r="Q9" s="10" t="s">
        <v>797</v>
      </c>
      <c r="R9" s="10" t="s">
        <v>736</v>
      </c>
      <c r="S9" s="10" t="s">
        <v>851</v>
      </c>
      <c r="T9" s="10" t="s">
        <v>912</v>
      </c>
      <c r="U9" s="10" t="s">
        <v>984</v>
      </c>
    </row>
    <row r="10" spans="1:21">
      <c r="A10" t="s">
        <v>339</v>
      </c>
      <c r="B10" t="s">
        <v>340</v>
      </c>
      <c r="C10" t="s">
        <v>341</v>
      </c>
      <c r="D10" t="s">
        <v>342</v>
      </c>
      <c r="E10" t="s">
        <v>343</v>
      </c>
      <c r="F10" t="s">
        <v>344</v>
      </c>
      <c r="G10" t="s">
        <v>345</v>
      </c>
      <c r="H10" t="s">
        <v>293</v>
      </c>
      <c r="I10" t="s">
        <v>293</v>
      </c>
      <c r="J10" t="s">
        <v>346</v>
      </c>
      <c r="P10" s="10" t="s">
        <v>825</v>
      </c>
      <c r="Q10" s="10" t="s">
        <v>798</v>
      </c>
      <c r="R10" s="10" t="s">
        <v>737</v>
      </c>
      <c r="S10" s="10" t="s">
        <v>852</v>
      </c>
      <c r="T10" s="10" t="s">
        <v>913</v>
      </c>
      <c r="U10" s="10" t="s">
        <v>985</v>
      </c>
    </row>
    <row r="11" spans="1:21">
      <c r="A11" t="s">
        <v>347</v>
      </c>
      <c r="B11" t="s">
        <v>348</v>
      </c>
      <c r="C11" t="s">
        <v>349</v>
      </c>
      <c r="D11" t="s">
        <v>350</v>
      </c>
      <c r="E11" t="s">
        <v>351</v>
      </c>
      <c r="F11" t="s">
        <v>352</v>
      </c>
      <c r="G11" t="s">
        <v>353</v>
      </c>
      <c r="H11" t="s">
        <v>293</v>
      </c>
      <c r="I11" t="s">
        <v>293</v>
      </c>
      <c r="J11" t="s">
        <v>293</v>
      </c>
      <c r="P11" s="10" t="s">
        <v>826</v>
      </c>
      <c r="Q11" s="10" t="s">
        <v>799</v>
      </c>
      <c r="R11" s="10" t="s">
        <v>738</v>
      </c>
      <c r="S11" s="10" t="s">
        <v>853</v>
      </c>
      <c r="T11" s="10" t="s">
        <v>914</v>
      </c>
      <c r="U11" s="10" t="s">
        <v>986</v>
      </c>
    </row>
    <row r="12" spans="1:21">
      <c r="A12" t="s">
        <v>354</v>
      </c>
      <c r="B12" t="s">
        <v>355</v>
      </c>
      <c r="C12" t="s">
        <v>293</v>
      </c>
      <c r="D12" t="s">
        <v>293</v>
      </c>
      <c r="E12" t="s">
        <v>356</v>
      </c>
      <c r="F12" t="s">
        <v>357</v>
      </c>
      <c r="G12" t="s">
        <v>358</v>
      </c>
      <c r="H12" t="s">
        <v>293</v>
      </c>
      <c r="I12" t="s">
        <v>293</v>
      </c>
      <c r="J12" t="s">
        <v>293</v>
      </c>
      <c r="P12" s="10" t="s">
        <v>827</v>
      </c>
      <c r="Q12" s="10" t="s">
        <v>800</v>
      </c>
      <c r="R12" s="10" t="s">
        <v>739</v>
      </c>
      <c r="S12" s="10" t="s">
        <v>854</v>
      </c>
      <c r="T12" s="10" t="s">
        <v>915</v>
      </c>
      <c r="U12" s="10" t="s">
        <v>987</v>
      </c>
    </row>
    <row r="13" spans="1:21">
      <c r="A13" t="s">
        <v>359</v>
      </c>
      <c r="B13" t="s">
        <v>360</v>
      </c>
      <c r="C13" t="s">
        <v>361</v>
      </c>
      <c r="D13" t="s">
        <v>362</v>
      </c>
      <c r="E13" t="s">
        <v>363</v>
      </c>
      <c r="F13" t="s">
        <v>364</v>
      </c>
      <c r="G13" t="s">
        <v>365</v>
      </c>
      <c r="H13" t="s">
        <v>293</v>
      </c>
      <c r="I13" t="s">
        <v>293</v>
      </c>
      <c r="J13" t="s">
        <v>293</v>
      </c>
      <c r="P13" s="10" t="s">
        <v>828</v>
      </c>
      <c r="Q13" s="10" t="s">
        <v>801</v>
      </c>
      <c r="R13" s="10" t="s">
        <v>740</v>
      </c>
      <c r="S13" s="10" t="s">
        <v>855</v>
      </c>
      <c r="T13" s="10" t="s">
        <v>916</v>
      </c>
      <c r="U13" s="10" t="s">
        <v>988</v>
      </c>
    </row>
    <row r="14" spans="1:21">
      <c r="A14" t="s">
        <v>366</v>
      </c>
      <c r="B14" t="s">
        <v>367</v>
      </c>
      <c r="C14" t="s">
        <v>293</v>
      </c>
      <c r="D14" t="s">
        <v>293</v>
      </c>
      <c r="E14" t="s">
        <v>368</v>
      </c>
      <c r="F14" t="s">
        <v>369</v>
      </c>
      <c r="G14" t="s">
        <v>370</v>
      </c>
      <c r="H14" t="s">
        <v>293</v>
      </c>
      <c r="I14" t="s">
        <v>293</v>
      </c>
      <c r="J14" t="s">
        <v>293</v>
      </c>
      <c r="P14" s="10" t="s">
        <v>829</v>
      </c>
      <c r="Q14" s="10" t="s">
        <v>802</v>
      </c>
      <c r="R14" s="10" t="s">
        <v>741</v>
      </c>
      <c r="S14" s="10" t="s">
        <v>856</v>
      </c>
      <c r="T14" s="10" t="s">
        <v>917</v>
      </c>
      <c r="U14" s="10" t="s">
        <v>989</v>
      </c>
    </row>
    <row r="15" spans="1:21" ht="22.5">
      <c r="A15" t="s">
        <v>371</v>
      </c>
      <c r="B15" t="s">
        <v>293</v>
      </c>
      <c r="C15" t="s">
        <v>293</v>
      </c>
      <c r="D15" t="s">
        <v>293</v>
      </c>
      <c r="E15" t="s">
        <v>293</v>
      </c>
      <c r="F15" t="s">
        <v>372</v>
      </c>
      <c r="G15" t="s">
        <v>373</v>
      </c>
      <c r="H15" t="s">
        <v>293</v>
      </c>
      <c r="I15" t="s">
        <v>293</v>
      </c>
      <c r="J15" t="s">
        <v>293</v>
      </c>
      <c r="P15" s="10" t="s">
        <v>830</v>
      </c>
      <c r="Q15" s="10" t="s">
        <v>803</v>
      </c>
      <c r="R15" s="10" t="s">
        <v>742</v>
      </c>
      <c r="S15" s="10" t="s">
        <v>857</v>
      </c>
      <c r="T15" s="10" t="s">
        <v>918</v>
      </c>
      <c r="U15" s="10" t="s">
        <v>990</v>
      </c>
    </row>
    <row r="16" spans="1:21" ht="33.75">
      <c r="A16" t="s">
        <v>374</v>
      </c>
      <c r="B16" t="s">
        <v>375</v>
      </c>
      <c r="C16" t="s">
        <v>376</v>
      </c>
      <c r="D16" t="s">
        <v>377</v>
      </c>
      <c r="E16" t="s">
        <v>378</v>
      </c>
      <c r="F16" t="s">
        <v>379</v>
      </c>
      <c r="G16" t="s">
        <v>380</v>
      </c>
      <c r="H16" t="s">
        <v>381</v>
      </c>
      <c r="I16" t="s">
        <v>293</v>
      </c>
      <c r="J16" t="s">
        <v>293</v>
      </c>
      <c r="P16" s="10" t="s">
        <v>831</v>
      </c>
      <c r="Q16" s="10" t="s">
        <v>804</v>
      </c>
      <c r="R16" s="10" t="s">
        <v>743</v>
      </c>
      <c r="S16" s="10" t="s">
        <v>858</v>
      </c>
      <c r="T16" s="10" t="s">
        <v>919</v>
      </c>
      <c r="U16" s="10" t="s">
        <v>991</v>
      </c>
    </row>
    <row r="17" spans="1:21" ht="22.5">
      <c r="A17" t="s">
        <v>382</v>
      </c>
      <c r="B17" t="s">
        <v>293</v>
      </c>
      <c r="C17" t="s">
        <v>293</v>
      </c>
      <c r="D17" t="s">
        <v>293</v>
      </c>
      <c r="E17" t="s">
        <v>293</v>
      </c>
      <c r="F17" t="s">
        <v>293</v>
      </c>
      <c r="G17" t="s">
        <v>293</v>
      </c>
      <c r="H17" t="s">
        <v>383</v>
      </c>
      <c r="I17" t="s">
        <v>293</v>
      </c>
      <c r="J17" t="s">
        <v>293</v>
      </c>
      <c r="P17" s="10" t="s">
        <v>832</v>
      </c>
      <c r="Q17" s="10" t="s">
        <v>805</v>
      </c>
      <c r="R17" s="10" t="s">
        <v>744</v>
      </c>
      <c r="S17" s="10" t="s">
        <v>859</v>
      </c>
      <c r="T17" s="10" t="s">
        <v>920</v>
      </c>
      <c r="U17" s="10" t="s">
        <v>992</v>
      </c>
    </row>
    <row r="18" spans="1:21" ht="22.5">
      <c r="A18" t="s">
        <v>384</v>
      </c>
      <c r="B18" t="s">
        <v>385</v>
      </c>
      <c r="C18" t="s">
        <v>293</v>
      </c>
      <c r="D18" t="s">
        <v>293</v>
      </c>
      <c r="E18" t="s">
        <v>386</v>
      </c>
      <c r="F18" t="s">
        <v>387</v>
      </c>
      <c r="G18" t="s">
        <v>388</v>
      </c>
      <c r="H18" t="s">
        <v>293</v>
      </c>
      <c r="I18" t="s">
        <v>293</v>
      </c>
      <c r="J18" t="s">
        <v>293</v>
      </c>
      <c r="P18" s="10" t="s">
        <v>833</v>
      </c>
      <c r="Q18" s="10" t="s">
        <v>806</v>
      </c>
      <c r="R18" s="10" t="s">
        <v>745</v>
      </c>
      <c r="S18" s="10" t="s">
        <v>860</v>
      </c>
      <c r="T18" s="10" t="s">
        <v>921</v>
      </c>
      <c r="U18" s="10" t="s">
        <v>993</v>
      </c>
    </row>
    <row r="19" spans="1:21" ht="33.75">
      <c r="A19" t="s">
        <v>389</v>
      </c>
      <c r="B19" t="s">
        <v>293</v>
      </c>
      <c r="C19" t="s">
        <v>293</v>
      </c>
      <c r="D19" t="s">
        <v>293</v>
      </c>
      <c r="E19" t="s">
        <v>293</v>
      </c>
      <c r="F19" t="s">
        <v>390</v>
      </c>
      <c r="G19" t="s">
        <v>391</v>
      </c>
      <c r="H19" t="s">
        <v>293</v>
      </c>
      <c r="I19" t="s">
        <v>293</v>
      </c>
      <c r="J19" t="s">
        <v>293</v>
      </c>
      <c r="P19" s="10" t="s">
        <v>834</v>
      </c>
      <c r="Q19" s="10" t="s">
        <v>807</v>
      </c>
      <c r="R19" s="10" t="s">
        <v>746</v>
      </c>
      <c r="S19" s="10" t="s">
        <v>861</v>
      </c>
      <c r="T19" s="10" t="s">
        <v>922</v>
      </c>
      <c r="U19" s="10" t="s">
        <v>994</v>
      </c>
    </row>
    <row r="20" spans="1:21" ht="33.75">
      <c r="A20" t="s">
        <v>392</v>
      </c>
      <c r="B20" t="s">
        <v>393</v>
      </c>
      <c r="C20" t="s">
        <v>293</v>
      </c>
      <c r="D20" t="s">
        <v>293</v>
      </c>
      <c r="E20" t="s">
        <v>394</v>
      </c>
      <c r="F20" t="s">
        <v>395</v>
      </c>
      <c r="G20" t="s">
        <v>396</v>
      </c>
      <c r="H20" t="s">
        <v>293</v>
      </c>
      <c r="I20" t="s">
        <v>293</v>
      </c>
      <c r="J20" t="s">
        <v>293</v>
      </c>
      <c r="P20" s="10" t="s">
        <v>835</v>
      </c>
      <c r="Q20" s="10" t="s">
        <v>808</v>
      </c>
      <c r="R20" s="10" t="s">
        <v>747</v>
      </c>
      <c r="S20" s="10" t="s">
        <v>862</v>
      </c>
      <c r="T20" s="10" t="s">
        <v>923</v>
      </c>
      <c r="U20" s="10" t="s">
        <v>995</v>
      </c>
    </row>
    <row r="21" spans="1:21" ht="22.5">
      <c r="A21" t="s">
        <v>397</v>
      </c>
      <c r="B21" t="s">
        <v>293</v>
      </c>
      <c r="C21" t="s">
        <v>293</v>
      </c>
      <c r="D21" t="s">
        <v>293</v>
      </c>
      <c r="E21" t="s">
        <v>293</v>
      </c>
      <c r="F21" t="s">
        <v>398</v>
      </c>
      <c r="G21" t="s">
        <v>399</v>
      </c>
      <c r="P21" s="10" t="s">
        <v>836</v>
      </c>
      <c r="Q21" s="10" t="s">
        <v>809</v>
      </c>
      <c r="R21" s="10" t="s">
        <v>748</v>
      </c>
      <c r="S21" s="10" t="s">
        <v>863</v>
      </c>
      <c r="T21" s="10" t="s">
        <v>924</v>
      </c>
      <c r="U21" s="10" t="s">
        <v>996</v>
      </c>
    </row>
    <row r="22" spans="1:21">
      <c r="A22" t="s">
        <v>400</v>
      </c>
      <c r="B22" t="s">
        <v>401</v>
      </c>
      <c r="C22" t="s">
        <v>293</v>
      </c>
      <c r="D22" t="s">
        <v>293</v>
      </c>
      <c r="E22" t="s">
        <v>402</v>
      </c>
      <c r="F22" t="s">
        <v>403</v>
      </c>
      <c r="G22" t="s">
        <v>404</v>
      </c>
      <c r="H22" t="s">
        <v>293</v>
      </c>
      <c r="I22" t="s">
        <v>293</v>
      </c>
      <c r="J22" t="s">
        <v>293</v>
      </c>
      <c r="P22" s="10" t="s">
        <v>837</v>
      </c>
      <c r="Q22" s="10" t="s">
        <v>810</v>
      </c>
      <c r="R22" s="10" t="s">
        <v>749</v>
      </c>
      <c r="S22" s="10" t="s">
        <v>864</v>
      </c>
      <c r="T22" s="10" t="s">
        <v>925</v>
      </c>
      <c r="U22" s="10" t="s">
        <v>997</v>
      </c>
    </row>
    <row r="23" spans="1:21">
      <c r="A23" t="s">
        <v>405</v>
      </c>
      <c r="B23" t="s">
        <v>406</v>
      </c>
      <c r="C23" t="s">
        <v>407</v>
      </c>
      <c r="D23" t="s">
        <v>408</v>
      </c>
      <c r="E23" t="s">
        <v>409</v>
      </c>
      <c r="F23" t="s">
        <v>410</v>
      </c>
      <c r="G23" t="s">
        <v>411</v>
      </c>
      <c r="H23" t="s">
        <v>412</v>
      </c>
      <c r="I23" t="s">
        <v>293</v>
      </c>
      <c r="J23" t="s">
        <v>293</v>
      </c>
      <c r="P23" s="10" t="s">
        <v>838</v>
      </c>
      <c r="Q23" s="10" t="s">
        <v>811</v>
      </c>
      <c r="R23" s="10" t="s">
        <v>750</v>
      </c>
      <c r="S23" s="10" t="s">
        <v>865</v>
      </c>
      <c r="T23" s="10" t="s">
        <v>926</v>
      </c>
      <c r="U23" s="10" t="s">
        <v>998</v>
      </c>
    </row>
    <row r="24" spans="1:21">
      <c r="A24" t="s">
        <v>413</v>
      </c>
      <c r="B24" t="s">
        <v>293</v>
      </c>
      <c r="C24" t="s">
        <v>293</v>
      </c>
      <c r="D24" t="s">
        <v>293</v>
      </c>
      <c r="E24" t="s">
        <v>293</v>
      </c>
      <c r="F24" t="s">
        <v>293</v>
      </c>
      <c r="G24" t="s">
        <v>293</v>
      </c>
      <c r="H24" t="s">
        <v>414</v>
      </c>
      <c r="I24" t="s">
        <v>293</v>
      </c>
      <c r="J24" t="s">
        <v>293</v>
      </c>
      <c r="P24" s="10" t="s">
        <v>839</v>
      </c>
      <c r="Q24" s="10" t="s">
        <v>812</v>
      </c>
      <c r="R24" s="10" t="s">
        <v>751</v>
      </c>
      <c r="S24" s="10" t="s">
        <v>866</v>
      </c>
      <c r="T24" s="10" t="s">
        <v>927</v>
      </c>
      <c r="U24" s="10" t="s">
        <v>999</v>
      </c>
    </row>
    <row r="25" spans="1:21">
      <c r="A25" t="s">
        <v>415</v>
      </c>
      <c r="B25" t="s">
        <v>416</v>
      </c>
      <c r="C25" t="s">
        <v>417</v>
      </c>
      <c r="D25" t="s">
        <v>418</v>
      </c>
      <c r="E25" t="s">
        <v>419</v>
      </c>
      <c r="F25" t="s">
        <v>420</v>
      </c>
      <c r="G25" t="s">
        <v>421</v>
      </c>
      <c r="H25" t="s">
        <v>293</v>
      </c>
      <c r="I25" t="s">
        <v>293</v>
      </c>
      <c r="J25" t="s">
        <v>293</v>
      </c>
      <c r="P25" s="10" t="s">
        <v>840</v>
      </c>
      <c r="Q25" s="10" t="s">
        <v>813</v>
      </c>
      <c r="R25" s="10" t="s">
        <v>752</v>
      </c>
      <c r="S25" s="10" t="s">
        <v>867</v>
      </c>
      <c r="T25" s="10" t="s">
        <v>928</v>
      </c>
      <c r="U25" s="10" t="s">
        <v>1000</v>
      </c>
    </row>
    <row r="26" spans="1:21">
      <c r="A26" t="s">
        <v>422</v>
      </c>
      <c r="B26" t="s">
        <v>423</v>
      </c>
      <c r="C26" t="s">
        <v>293</v>
      </c>
      <c r="D26" t="s">
        <v>293</v>
      </c>
      <c r="E26" t="s">
        <v>424</v>
      </c>
      <c r="F26" t="s">
        <v>425</v>
      </c>
      <c r="G26" t="s">
        <v>426</v>
      </c>
      <c r="H26" t="s">
        <v>293</v>
      </c>
      <c r="I26" t="s">
        <v>293</v>
      </c>
      <c r="J26" t="s">
        <v>293</v>
      </c>
      <c r="P26" s="10" t="s">
        <v>841</v>
      </c>
      <c r="Q26" s="10" t="s">
        <v>814</v>
      </c>
      <c r="R26" s="10" t="s">
        <v>753</v>
      </c>
      <c r="S26" s="10" t="s">
        <v>868</v>
      </c>
      <c r="T26" s="10" t="s">
        <v>929</v>
      </c>
      <c r="U26" s="10" t="s">
        <v>1001</v>
      </c>
    </row>
    <row r="27" spans="1:21">
      <c r="A27" t="s">
        <v>427</v>
      </c>
      <c r="B27" t="s">
        <v>428</v>
      </c>
      <c r="C27" t="s">
        <v>429</v>
      </c>
      <c r="D27" t="s">
        <v>430</v>
      </c>
      <c r="E27" t="s">
        <v>431</v>
      </c>
      <c r="F27" t="s">
        <v>432</v>
      </c>
      <c r="G27" t="s">
        <v>433</v>
      </c>
      <c r="H27" t="s">
        <v>293</v>
      </c>
      <c r="I27" t="s">
        <v>293</v>
      </c>
      <c r="J27" t="s">
        <v>293</v>
      </c>
      <c r="P27" s="10" t="s">
        <v>842</v>
      </c>
      <c r="Q27" s="10" t="s">
        <v>815</v>
      </c>
      <c r="R27" s="10" t="s">
        <v>754</v>
      </c>
      <c r="S27" s="10" t="s">
        <v>869</v>
      </c>
      <c r="T27" s="10" t="s">
        <v>930</v>
      </c>
      <c r="U27" s="10" t="s">
        <v>1002</v>
      </c>
    </row>
    <row r="28" spans="1:21">
      <c r="A28" t="s">
        <v>434</v>
      </c>
      <c r="B28" t="s">
        <v>435</v>
      </c>
      <c r="C28" t="s">
        <v>436</v>
      </c>
      <c r="D28" t="s">
        <v>437</v>
      </c>
      <c r="E28" t="s">
        <v>438</v>
      </c>
      <c r="F28" t="s">
        <v>439</v>
      </c>
      <c r="G28" t="s">
        <v>440</v>
      </c>
      <c r="H28" t="s">
        <v>293</v>
      </c>
      <c r="I28" t="s">
        <v>293</v>
      </c>
      <c r="J28" t="s">
        <v>293</v>
      </c>
      <c r="P28" s="10" t="s">
        <v>843</v>
      </c>
      <c r="Q28" s="10" t="s">
        <v>816</v>
      </c>
      <c r="R28" s="10" t="s">
        <v>755</v>
      </c>
      <c r="S28" s="10" t="s">
        <v>870</v>
      </c>
      <c r="T28" s="10" t="s">
        <v>931</v>
      </c>
      <c r="U28" s="10" t="s">
        <v>1003</v>
      </c>
    </row>
    <row r="29" spans="1:21">
      <c r="A29" t="s">
        <v>441</v>
      </c>
      <c r="B29" t="s">
        <v>442</v>
      </c>
      <c r="C29" t="s">
        <v>293</v>
      </c>
      <c r="D29" t="s">
        <v>293</v>
      </c>
      <c r="E29" t="s">
        <v>443</v>
      </c>
      <c r="F29" t="s">
        <v>444</v>
      </c>
      <c r="G29" t="s">
        <v>445</v>
      </c>
      <c r="H29" t="s">
        <v>293</v>
      </c>
      <c r="I29" t="s">
        <v>293</v>
      </c>
      <c r="J29" t="s">
        <v>293</v>
      </c>
      <c r="R29" s="10" t="s">
        <v>756</v>
      </c>
      <c r="S29" s="10" t="s">
        <v>871</v>
      </c>
      <c r="T29" s="10" t="s">
        <v>932</v>
      </c>
      <c r="U29" s="10" t="s">
        <v>1004</v>
      </c>
    </row>
    <row r="30" spans="1:21">
      <c r="A30" t="s">
        <v>446</v>
      </c>
      <c r="B30" t="s">
        <v>447</v>
      </c>
      <c r="C30" t="s">
        <v>448</v>
      </c>
      <c r="D30" t="s">
        <v>449</v>
      </c>
      <c r="E30" t="s">
        <v>450</v>
      </c>
      <c r="F30" t="s">
        <v>451</v>
      </c>
      <c r="G30" t="s">
        <v>452</v>
      </c>
      <c r="H30" t="s">
        <v>293</v>
      </c>
      <c r="I30" t="s">
        <v>293</v>
      </c>
      <c r="J30" t="s">
        <v>293</v>
      </c>
      <c r="R30" s="10" t="s">
        <v>757</v>
      </c>
      <c r="S30" s="10" t="s">
        <v>872</v>
      </c>
      <c r="T30" s="10" t="s">
        <v>933</v>
      </c>
      <c r="U30" s="10" t="s">
        <v>1005</v>
      </c>
    </row>
    <row r="31" spans="1:21" ht="22.5">
      <c r="A31" t="s">
        <v>453</v>
      </c>
      <c r="B31" t="s">
        <v>454</v>
      </c>
      <c r="C31" t="s">
        <v>455</v>
      </c>
      <c r="D31" t="s">
        <v>456</v>
      </c>
      <c r="E31" t="s">
        <v>457</v>
      </c>
      <c r="F31" t="s">
        <v>458</v>
      </c>
      <c r="G31" t="s">
        <v>459</v>
      </c>
      <c r="H31" t="s">
        <v>293</v>
      </c>
      <c r="I31" t="s">
        <v>293</v>
      </c>
      <c r="J31" t="s">
        <v>293</v>
      </c>
      <c r="R31" s="10" t="s">
        <v>758</v>
      </c>
      <c r="S31" s="10" t="s">
        <v>873</v>
      </c>
      <c r="T31" s="10" t="s">
        <v>934</v>
      </c>
      <c r="U31" s="10" t="s">
        <v>1006</v>
      </c>
    </row>
    <row r="32" spans="1:21" ht="22.5">
      <c r="A32" t="s">
        <v>460</v>
      </c>
      <c r="B32" t="s">
        <v>461</v>
      </c>
      <c r="C32" t="s">
        <v>462</v>
      </c>
      <c r="D32" t="s">
        <v>463</v>
      </c>
      <c r="E32" t="s">
        <v>464</v>
      </c>
      <c r="F32" t="s">
        <v>465</v>
      </c>
      <c r="G32" t="s">
        <v>466</v>
      </c>
      <c r="H32" t="s">
        <v>293</v>
      </c>
      <c r="I32" t="s">
        <v>293</v>
      </c>
      <c r="J32" t="s">
        <v>293</v>
      </c>
      <c r="R32" s="10" t="s">
        <v>759</v>
      </c>
      <c r="S32" s="10" t="s">
        <v>874</v>
      </c>
      <c r="T32" s="10" t="s">
        <v>935</v>
      </c>
      <c r="U32" s="10" t="s">
        <v>1007</v>
      </c>
    </row>
    <row r="33" spans="1:21">
      <c r="A33" t="s">
        <v>467</v>
      </c>
      <c r="B33" t="s">
        <v>468</v>
      </c>
      <c r="C33" t="s">
        <v>469</v>
      </c>
      <c r="D33" t="s">
        <v>470</v>
      </c>
      <c r="E33" t="s">
        <v>471</v>
      </c>
      <c r="F33" t="s">
        <v>472</v>
      </c>
      <c r="G33" t="s">
        <v>473</v>
      </c>
      <c r="H33" t="s">
        <v>293</v>
      </c>
      <c r="I33" t="s">
        <v>293</v>
      </c>
      <c r="J33" t="s">
        <v>293</v>
      </c>
      <c r="R33" s="10" t="s">
        <v>760</v>
      </c>
      <c r="S33" s="10" t="s">
        <v>875</v>
      </c>
      <c r="T33" s="10" t="s">
        <v>936</v>
      </c>
      <c r="U33" s="10" t="s">
        <v>1008</v>
      </c>
    </row>
    <row r="34" spans="1:21" ht="22.5">
      <c r="A34" t="s">
        <v>474</v>
      </c>
      <c r="B34" t="s">
        <v>475</v>
      </c>
      <c r="C34" t="s">
        <v>476</v>
      </c>
      <c r="D34" t="s">
        <v>477</v>
      </c>
      <c r="E34" t="s">
        <v>478</v>
      </c>
      <c r="F34" t="s">
        <v>479</v>
      </c>
      <c r="G34" t="s">
        <v>480</v>
      </c>
      <c r="H34" t="s">
        <v>293</v>
      </c>
      <c r="I34" t="s">
        <v>293</v>
      </c>
      <c r="J34" t="s">
        <v>293</v>
      </c>
      <c r="R34" s="10" t="s">
        <v>761</v>
      </c>
      <c r="S34" s="10" t="s">
        <v>876</v>
      </c>
      <c r="T34" s="10" t="s">
        <v>937</v>
      </c>
      <c r="U34" s="10" t="s">
        <v>1009</v>
      </c>
    </row>
    <row r="35" spans="1:21">
      <c r="A35" t="s">
        <v>481</v>
      </c>
      <c r="B35" t="s">
        <v>482</v>
      </c>
      <c r="C35" t="s">
        <v>293</v>
      </c>
      <c r="D35" t="s">
        <v>293</v>
      </c>
      <c r="E35" t="s">
        <v>483</v>
      </c>
      <c r="F35" t="s">
        <v>484</v>
      </c>
      <c r="G35" t="s">
        <v>485</v>
      </c>
      <c r="H35" t="s">
        <v>293</v>
      </c>
      <c r="I35" t="s">
        <v>486</v>
      </c>
      <c r="J35" t="s">
        <v>293</v>
      </c>
      <c r="R35" s="10" t="s">
        <v>762</v>
      </c>
      <c r="S35" s="10" t="s">
        <v>877</v>
      </c>
      <c r="T35" s="10" t="s">
        <v>938</v>
      </c>
      <c r="U35" s="10" t="s">
        <v>1010</v>
      </c>
    </row>
    <row r="36" spans="1:21" ht="22.5">
      <c r="A36" t="s">
        <v>487</v>
      </c>
      <c r="B36" t="s">
        <v>293</v>
      </c>
      <c r="C36" t="s">
        <v>293</v>
      </c>
      <c r="D36" t="s">
        <v>293</v>
      </c>
      <c r="E36" t="s">
        <v>293</v>
      </c>
      <c r="F36" t="s">
        <v>488</v>
      </c>
      <c r="G36" t="s">
        <v>489</v>
      </c>
      <c r="H36" t="s">
        <v>293</v>
      </c>
      <c r="I36" t="s">
        <v>293</v>
      </c>
      <c r="J36" t="s">
        <v>293</v>
      </c>
      <c r="R36" s="10" t="s">
        <v>763</v>
      </c>
      <c r="S36" s="10" t="s">
        <v>878</v>
      </c>
      <c r="T36" s="10" t="s">
        <v>939</v>
      </c>
      <c r="U36" s="10" t="s">
        <v>1011</v>
      </c>
    </row>
    <row r="37" spans="1:21" ht="22.5">
      <c r="A37" t="s">
        <v>490</v>
      </c>
      <c r="B37" t="s">
        <v>491</v>
      </c>
      <c r="C37" t="s">
        <v>293</v>
      </c>
      <c r="D37" t="s">
        <v>293</v>
      </c>
      <c r="E37" t="s">
        <v>492</v>
      </c>
      <c r="F37" t="s">
        <v>493</v>
      </c>
      <c r="G37" t="s">
        <v>494</v>
      </c>
      <c r="H37" t="s">
        <v>293</v>
      </c>
      <c r="I37" t="s">
        <v>293</v>
      </c>
      <c r="J37" t="s">
        <v>293</v>
      </c>
      <c r="R37" s="10" t="s">
        <v>764</v>
      </c>
      <c r="S37" s="10" t="s">
        <v>879</v>
      </c>
      <c r="T37" s="10" t="s">
        <v>940</v>
      </c>
      <c r="U37" s="10" t="s">
        <v>1012</v>
      </c>
    </row>
    <row r="38" spans="1:21">
      <c r="A38" t="s">
        <v>495</v>
      </c>
      <c r="B38" t="s">
        <v>496</v>
      </c>
      <c r="C38" t="s">
        <v>293</v>
      </c>
      <c r="D38" t="s">
        <v>293</v>
      </c>
      <c r="E38" t="s">
        <v>497</v>
      </c>
      <c r="F38" t="s">
        <v>498</v>
      </c>
      <c r="G38" t="s">
        <v>499</v>
      </c>
      <c r="H38" t="s">
        <v>293</v>
      </c>
      <c r="I38" t="s">
        <v>293</v>
      </c>
      <c r="J38" t="s">
        <v>293</v>
      </c>
      <c r="R38" s="10" t="s">
        <v>765</v>
      </c>
      <c r="S38" s="10" t="s">
        <v>880</v>
      </c>
      <c r="T38" s="10" t="s">
        <v>941</v>
      </c>
      <c r="U38" s="10" t="s">
        <v>1013</v>
      </c>
    </row>
    <row r="39" spans="1:21" ht="22.5">
      <c r="A39" t="s">
        <v>500</v>
      </c>
      <c r="B39" t="s">
        <v>501</v>
      </c>
      <c r="C39" t="s">
        <v>293</v>
      </c>
      <c r="D39" t="s">
        <v>293</v>
      </c>
      <c r="E39" t="s">
        <v>502</v>
      </c>
      <c r="F39" t="s">
        <v>503</v>
      </c>
      <c r="G39" t="s">
        <v>504</v>
      </c>
      <c r="H39" t="s">
        <v>293</v>
      </c>
      <c r="I39" t="s">
        <v>293</v>
      </c>
      <c r="J39" t="s">
        <v>293</v>
      </c>
      <c r="R39" s="10" t="s">
        <v>766</v>
      </c>
      <c r="S39" s="10" t="s">
        <v>881</v>
      </c>
      <c r="T39" s="10" t="s">
        <v>942</v>
      </c>
      <c r="U39" s="10" t="s">
        <v>1014</v>
      </c>
    </row>
    <row r="40" spans="1:21" ht="22.5">
      <c r="A40" t="s">
        <v>505</v>
      </c>
      <c r="B40" t="s">
        <v>506</v>
      </c>
      <c r="C40" t="s">
        <v>293</v>
      </c>
      <c r="D40" t="s">
        <v>293</v>
      </c>
      <c r="E40" t="s">
        <v>507</v>
      </c>
      <c r="F40" t="s">
        <v>508</v>
      </c>
      <c r="G40" t="s">
        <v>509</v>
      </c>
      <c r="H40" t="s">
        <v>293</v>
      </c>
      <c r="I40" t="s">
        <v>293</v>
      </c>
      <c r="J40" t="s">
        <v>293</v>
      </c>
      <c r="R40" s="10" t="s">
        <v>767</v>
      </c>
      <c r="S40" s="10" t="s">
        <v>882</v>
      </c>
      <c r="T40" s="10" t="s">
        <v>943</v>
      </c>
      <c r="U40" s="10" t="s">
        <v>1015</v>
      </c>
    </row>
    <row r="41" spans="1:21" ht="45">
      <c r="A41" t="s">
        <v>510</v>
      </c>
      <c r="B41" t="s">
        <v>511</v>
      </c>
      <c r="C41" t="s">
        <v>293</v>
      </c>
      <c r="D41" t="s">
        <v>293</v>
      </c>
      <c r="E41" t="s">
        <v>512</v>
      </c>
      <c r="F41" t="s">
        <v>513</v>
      </c>
      <c r="G41" t="s">
        <v>514</v>
      </c>
      <c r="H41" t="s">
        <v>293</v>
      </c>
      <c r="I41" t="s">
        <v>293</v>
      </c>
      <c r="J41" t="s">
        <v>293</v>
      </c>
      <c r="R41" s="10" t="s">
        <v>768</v>
      </c>
      <c r="S41" s="10" t="s">
        <v>883</v>
      </c>
      <c r="T41" s="10" t="s">
        <v>944</v>
      </c>
      <c r="U41" s="10" t="s">
        <v>1016</v>
      </c>
    </row>
    <row r="42" spans="1:21" ht="22.5">
      <c r="A42" t="s">
        <v>515</v>
      </c>
      <c r="B42" t="s">
        <v>293</v>
      </c>
      <c r="C42" t="s">
        <v>293</v>
      </c>
      <c r="D42" t="s">
        <v>293</v>
      </c>
      <c r="E42" t="s">
        <v>293</v>
      </c>
      <c r="F42" t="s">
        <v>516</v>
      </c>
      <c r="G42" t="s">
        <v>517</v>
      </c>
      <c r="H42" t="s">
        <v>293</v>
      </c>
      <c r="I42" t="s">
        <v>293</v>
      </c>
      <c r="J42" t="s">
        <v>293</v>
      </c>
      <c r="R42" s="10" t="s">
        <v>769</v>
      </c>
      <c r="S42" s="10" t="s">
        <v>884</v>
      </c>
      <c r="T42" s="10" t="s">
        <v>945</v>
      </c>
      <c r="U42" s="10" t="s">
        <v>1017</v>
      </c>
    </row>
    <row r="43" spans="1:21" ht="22.5">
      <c r="A43" t="s">
        <v>518</v>
      </c>
      <c r="B43" t="s">
        <v>519</v>
      </c>
      <c r="C43" t="s">
        <v>520</v>
      </c>
      <c r="D43" t="s">
        <v>521</v>
      </c>
      <c r="E43" t="s">
        <v>522</v>
      </c>
      <c r="F43" t="s">
        <v>523</v>
      </c>
      <c r="G43" t="s">
        <v>524</v>
      </c>
      <c r="H43" t="s">
        <v>525</v>
      </c>
      <c r="I43" t="s">
        <v>293</v>
      </c>
      <c r="J43" t="s">
        <v>293</v>
      </c>
      <c r="R43" s="10" t="s">
        <v>770</v>
      </c>
      <c r="S43" s="10" t="s">
        <v>885</v>
      </c>
      <c r="T43" s="10" t="s">
        <v>946</v>
      </c>
      <c r="U43" s="10" t="s">
        <v>1018</v>
      </c>
    </row>
    <row r="44" spans="1:21" ht="33.75">
      <c r="A44" t="s">
        <v>526</v>
      </c>
      <c r="B44" t="s">
        <v>527</v>
      </c>
      <c r="C44" t="s">
        <v>528</v>
      </c>
      <c r="D44" t="s">
        <v>529</v>
      </c>
      <c r="E44" t="s">
        <v>530</v>
      </c>
      <c r="F44" t="s">
        <v>531</v>
      </c>
      <c r="G44" t="s">
        <v>532</v>
      </c>
      <c r="H44" t="s">
        <v>293</v>
      </c>
      <c r="I44" t="s">
        <v>293</v>
      </c>
      <c r="J44" t="s">
        <v>293</v>
      </c>
      <c r="R44" s="10" t="s">
        <v>771</v>
      </c>
      <c r="S44" s="10" t="s">
        <v>886</v>
      </c>
      <c r="T44" s="10" t="s">
        <v>947</v>
      </c>
      <c r="U44" s="10" t="s">
        <v>1019</v>
      </c>
    </row>
    <row r="45" spans="1:21" ht="22.5">
      <c r="A45" t="s">
        <v>533</v>
      </c>
      <c r="B45" t="s">
        <v>534</v>
      </c>
      <c r="C45" t="s">
        <v>535</v>
      </c>
      <c r="D45" t="s">
        <v>536</v>
      </c>
      <c r="E45" t="s">
        <v>537</v>
      </c>
      <c r="F45" t="s">
        <v>538</v>
      </c>
      <c r="G45" t="s">
        <v>539</v>
      </c>
      <c r="H45" t="s">
        <v>293</v>
      </c>
      <c r="I45" t="s">
        <v>293</v>
      </c>
      <c r="J45" t="s">
        <v>293</v>
      </c>
      <c r="R45" s="10" t="s">
        <v>772</v>
      </c>
      <c r="S45" s="10" t="s">
        <v>887</v>
      </c>
      <c r="T45" s="10" t="s">
        <v>948</v>
      </c>
      <c r="U45" s="10" t="s">
        <v>1020</v>
      </c>
    </row>
    <row r="46" spans="1:21" ht="22.5">
      <c r="A46" t="s">
        <v>267</v>
      </c>
      <c r="B46" t="s">
        <v>540</v>
      </c>
      <c r="C46" t="s">
        <v>541</v>
      </c>
      <c r="D46" t="s">
        <v>542</v>
      </c>
      <c r="E46" t="s">
        <v>543</v>
      </c>
      <c r="F46" t="s">
        <v>544</v>
      </c>
      <c r="G46" t="s">
        <v>545</v>
      </c>
      <c r="H46" t="s">
        <v>293</v>
      </c>
      <c r="I46" t="s">
        <v>293</v>
      </c>
      <c r="J46" t="s">
        <v>293</v>
      </c>
      <c r="R46" s="10" t="s">
        <v>773</v>
      </c>
      <c r="S46" s="10" t="s">
        <v>888</v>
      </c>
      <c r="T46" s="10" t="s">
        <v>949</v>
      </c>
      <c r="U46" s="10" t="s">
        <v>1021</v>
      </c>
    </row>
    <row r="47" spans="1:21" ht="22.5">
      <c r="A47" t="s">
        <v>546</v>
      </c>
      <c r="B47" t="s">
        <v>547</v>
      </c>
      <c r="C47" t="s">
        <v>293</v>
      </c>
      <c r="D47" t="s">
        <v>293</v>
      </c>
      <c r="E47" t="s">
        <v>548</v>
      </c>
      <c r="F47" t="s">
        <v>549</v>
      </c>
      <c r="G47" t="s">
        <v>550</v>
      </c>
      <c r="H47" t="s">
        <v>293</v>
      </c>
      <c r="I47" t="s">
        <v>293</v>
      </c>
      <c r="J47" t="s">
        <v>293</v>
      </c>
      <c r="R47" s="10" t="s">
        <v>774</v>
      </c>
      <c r="S47" s="10" t="s">
        <v>889</v>
      </c>
      <c r="T47" s="10" t="s">
        <v>950</v>
      </c>
      <c r="U47" s="10" t="s">
        <v>1022</v>
      </c>
    </row>
    <row r="48" spans="1:21" ht="45">
      <c r="A48" t="s">
        <v>551</v>
      </c>
      <c r="B48" t="s">
        <v>293</v>
      </c>
      <c r="C48" t="s">
        <v>293</v>
      </c>
      <c r="D48" t="s">
        <v>293</v>
      </c>
      <c r="E48" t="s">
        <v>293</v>
      </c>
      <c r="F48" t="s">
        <v>552</v>
      </c>
      <c r="G48" t="s">
        <v>553</v>
      </c>
      <c r="H48" t="s">
        <v>293</v>
      </c>
      <c r="I48" t="s">
        <v>293</v>
      </c>
      <c r="J48" t="s">
        <v>293</v>
      </c>
      <c r="R48" s="10" t="s">
        <v>775</v>
      </c>
      <c r="S48" s="10" t="s">
        <v>890</v>
      </c>
      <c r="T48" s="10" t="s">
        <v>951</v>
      </c>
      <c r="U48" s="10" t="s">
        <v>1023</v>
      </c>
    </row>
    <row r="49" spans="1:21">
      <c r="A49" t="s">
        <v>554</v>
      </c>
      <c r="B49" t="s">
        <v>555</v>
      </c>
      <c r="C49" t="s">
        <v>293</v>
      </c>
      <c r="D49" t="s">
        <v>293</v>
      </c>
      <c r="E49" t="s">
        <v>556</v>
      </c>
      <c r="F49" t="s">
        <v>557</v>
      </c>
      <c r="G49" t="s">
        <v>558</v>
      </c>
      <c r="H49" t="s">
        <v>293</v>
      </c>
      <c r="I49" t="s">
        <v>293</v>
      </c>
      <c r="J49" t="s">
        <v>293</v>
      </c>
      <c r="R49" s="10" t="s">
        <v>776</v>
      </c>
      <c r="S49" s="10" t="s">
        <v>891</v>
      </c>
      <c r="T49" s="10" t="s">
        <v>952</v>
      </c>
      <c r="U49" s="10" t="s">
        <v>1024</v>
      </c>
    </row>
    <row r="50" spans="1:21" ht="22.5">
      <c r="A50" t="s">
        <v>559</v>
      </c>
      <c r="B50" t="s">
        <v>560</v>
      </c>
      <c r="C50" t="s">
        <v>293</v>
      </c>
      <c r="D50" t="s">
        <v>293</v>
      </c>
      <c r="E50" t="s">
        <v>561</v>
      </c>
      <c r="F50" t="s">
        <v>562</v>
      </c>
      <c r="G50" t="s">
        <v>563</v>
      </c>
      <c r="H50" t="s">
        <v>293</v>
      </c>
      <c r="I50" t="s">
        <v>293</v>
      </c>
      <c r="J50" t="s">
        <v>293</v>
      </c>
      <c r="R50" s="10" t="s">
        <v>777</v>
      </c>
      <c r="S50" s="10" t="s">
        <v>892</v>
      </c>
      <c r="T50" s="10" t="s">
        <v>953</v>
      </c>
      <c r="U50" s="10" t="s">
        <v>1025</v>
      </c>
    </row>
    <row r="51" spans="1:21" ht="22.5">
      <c r="A51" t="s">
        <v>564</v>
      </c>
      <c r="B51" t="s">
        <v>565</v>
      </c>
      <c r="C51" t="s">
        <v>293</v>
      </c>
      <c r="D51" t="s">
        <v>293</v>
      </c>
      <c r="E51" t="s">
        <v>566</v>
      </c>
      <c r="F51" t="s">
        <v>567</v>
      </c>
      <c r="G51" t="s">
        <v>568</v>
      </c>
      <c r="H51" t="s">
        <v>293</v>
      </c>
      <c r="I51" t="s">
        <v>293</v>
      </c>
      <c r="J51" t="s">
        <v>293</v>
      </c>
      <c r="R51" s="10" t="s">
        <v>778</v>
      </c>
      <c r="S51" s="10" t="s">
        <v>893</v>
      </c>
      <c r="T51" s="10" t="s">
        <v>954</v>
      </c>
      <c r="U51" s="10" t="s">
        <v>1026</v>
      </c>
    </row>
    <row r="52" spans="1:21" ht="33.75">
      <c r="A52" t="s">
        <v>569</v>
      </c>
      <c r="B52" t="s">
        <v>293</v>
      </c>
      <c r="C52" t="s">
        <v>293</v>
      </c>
      <c r="D52" t="s">
        <v>293</v>
      </c>
      <c r="E52" t="s">
        <v>293</v>
      </c>
      <c r="F52" t="s">
        <v>570</v>
      </c>
      <c r="G52" t="s">
        <v>571</v>
      </c>
      <c r="H52" t="s">
        <v>293</v>
      </c>
      <c r="I52" t="s">
        <v>293</v>
      </c>
      <c r="J52" t="s">
        <v>293</v>
      </c>
      <c r="R52" s="10" t="s">
        <v>779</v>
      </c>
      <c r="S52" s="10" t="s">
        <v>894</v>
      </c>
      <c r="T52" s="10" t="s">
        <v>955</v>
      </c>
      <c r="U52" s="10" t="s">
        <v>1027</v>
      </c>
    </row>
    <row r="53" spans="1:21" ht="33.75">
      <c r="A53" t="s">
        <v>572</v>
      </c>
      <c r="B53" t="s">
        <v>573</v>
      </c>
      <c r="C53" t="s">
        <v>293</v>
      </c>
      <c r="D53" t="s">
        <v>293</v>
      </c>
      <c r="E53" t="s">
        <v>574</v>
      </c>
      <c r="F53" t="s">
        <v>575</v>
      </c>
      <c r="G53" t="s">
        <v>576</v>
      </c>
      <c r="H53" t="s">
        <v>293</v>
      </c>
      <c r="I53" t="s">
        <v>293</v>
      </c>
      <c r="J53" t="s">
        <v>293</v>
      </c>
      <c r="R53" s="10" t="s">
        <v>780</v>
      </c>
      <c r="S53" s="10" t="s">
        <v>895</v>
      </c>
      <c r="T53" s="10" t="s">
        <v>956</v>
      </c>
      <c r="U53" s="10" t="s">
        <v>1028</v>
      </c>
    </row>
    <row r="54" spans="1:21" ht="33.75">
      <c r="A54" t="s">
        <v>577</v>
      </c>
      <c r="B54" t="s">
        <v>578</v>
      </c>
      <c r="C54" t="s">
        <v>293</v>
      </c>
      <c r="D54" t="s">
        <v>293</v>
      </c>
      <c r="E54" t="s">
        <v>579</v>
      </c>
      <c r="F54" t="s">
        <v>580</v>
      </c>
      <c r="G54" t="s">
        <v>581</v>
      </c>
      <c r="H54" t="s">
        <v>293</v>
      </c>
      <c r="I54" t="s">
        <v>293</v>
      </c>
      <c r="J54" t="s">
        <v>293</v>
      </c>
      <c r="R54" s="10" t="s">
        <v>781</v>
      </c>
      <c r="S54" s="10" t="s">
        <v>896</v>
      </c>
      <c r="T54" s="10" t="s">
        <v>957</v>
      </c>
      <c r="U54" s="10" t="s">
        <v>1029</v>
      </c>
    </row>
    <row r="55" spans="1:21" ht="33.75">
      <c r="A55" t="s">
        <v>582</v>
      </c>
      <c r="B55" t="s">
        <v>293</v>
      </c>
      <c r="C55" t="s">
        <v>293</v>
      </c>
      <c r="D55" t="s">
        <v>293</v>
      </c>
      <c r="E55" t="s">
        <v>293</v>
      </c>
      <c r="F55" t="s">
        <v>583</v>
      </c>
      <c r="G55" t="s">
        <v>584</v>
      </c>
      <c r="H55" t="s">
        <v>293</v>
      </c>
      <c r="I55" t="s">
        <v>293</v>
      </c>
      <c r="J55" t="s">
        <v>293</v>
      </c>
      <c r="R55" s="10" t="s">
        <v>782</v>
      </c>
      <c r="S55" s="10" t="s">
        <v>897</v>
      </c>
      <c r="T55" s="10" t="s">
        <v>958</v>
      </c>
      <c r="U55" s="10" t="s">
        <v>1030</v>
      </c>
    </row>
    <row r="56" spans="1:21" ht="22.5">
      <c r="A56" t="s">
        <v>585</v>
      </c>
      <c r="B56" t="s">
        <v>586</v>
      </c>
      <c r="C56" t="s">
        <v>293</v>
      </c>
      <c r="D56" t="s">
        <v>293</v>
      </c>
      <c r="E56" t="s">
        <v>587</v>
      </c>
      <c r="F56" t="s">
        <v>588</v>
      </c>
      <c r="G56" t="s">
        <v>589</v>
      </c>
      <c r="H56" t="s">
        <v>293</v>
      </c>
      <c r="I56" t="s">
        <v>293</v>
      </c>
      <c r="J56" t="s">
        <v>293</v>
      </c>
      <c r="R56" s="10" t="s">
        <v>783</v>
      </c>
      <c r="S56" s="10" t="s">
        <v>898</v>
      </c>
      <c r="T56" s="10" t="s">
        <v>959</v>
      </c>
      <c r="U56" s="10" t="s">
        <v>1031</v>
      </c>
    </row>
    <row r="57" spans="1:21" ht="22.5">
      <c r="A57" t="s">
        <v>590</v>
      </c>
      <c r="B57" t="s">
        <v>591</v>
      </c>
      <c r="C57" t="s">
        <v>293</v>
      </c>
      <c r="D57" t="s">
        <v>293</v>
      </c>
      <c r="E57" t="s">
        <v>592</v>
      </c>
      <c r="F57" t="s">
        <v>593</v>
      </c>
      <c r="G57" t="s">
        <v>594</v>
      </c>
      <c r="H57" t="s">
        <v>293</v>
      </c>
      <c r="I57" t="s">
        <v>293</v>
      </c>
      <c r="J57" t="s">
        <v>293</v>
      </c>
      <c r="R57" s="10" t="s">
        <v>784</v>
      </c>
      <c r="S57" s="10" t="s">
        <v>899</v>
      </c>
      <c r="T57" s="10" t="s">
        <v>960</v>
      </c>
      <c r="U57" s="10" t="s">
        <v>1032</v>
      </c>
    </row>
    <row r="58" spans="1:21" ht="22.5">
      <c r="A58" t="s">
        <v>595</v>
      </c>
      <c r="B58" t="s">
        <v>596</v>
      </c>
      <c r="C58" t="s">
        <v>293</v>
      </c>
      <c r="D58" t="s">
        <v>293</v>
      </c>
      <c r="E58" t="s">
        <v>597</v>
      </c>
      <c r="F58" t="s">
        <v>598</v>
      </c>
      <c r="G58" t="s">
        <v>599</v>
      </c>
      <c r="H58" t="s">
        <v>293</v>
      </c>
      <c r="I58" t="s">
        <v>293</v>
      </c>
      <c r="J58" t="s">
        <v>293</v>
      </c>
      <c r="R58" s="10" t="s">
        <v>785</v>
      </c>
      <c r="S58" s="10" t="s">
        <v>900</v>
      </c>
      <c r="T58" s="10" t="s">
        <v>961</v>
      </c>
      <c r="U58" s="10" t="s">
        <v>1033</v>
      </c>
    </row>
    <row r="59" spans="1:21">
      <c r="A59" t="s">
        <v>600</v>
      </c>
      <c r="B59" t="s">
        <v>601</v>
      </c>
      <c r="C59" t="s">
        <v>293</v>
      </c>
      <c r="D59" t="s">
        <v>293</v>
      </c>
      <c r="E59" t="s">
        <v>602</v>
      </c>
      <c r="F59" t="s">
        <v>603</v>
      </c>
      <c r="G59" t="s">
        <v>604</v>
      </c>
      <c r="H59" t="s">
        <v>293</v>
      </c>
      <c r="I59" t="s">
        <v>293</v>
      </c>
      <c r="J59" t="s">
        <v>293</v>
      </c>
      <c r="R59" s="10" t="s">
        <v>786</v>
      </c>
      <c r="S59" s="10" t="s">
        <v>901</v>
      </c>
      <c r="T59" s="10" t="s">
        <v>962</v>
      </c>
      <c r="U59" s="10" t="s">
        <v>1034</v>
      </c>
    </row>
    <row r="60" spans="1:21">
      <c r="A60" t="s">
        <v>605</v>
      </c>
      <c r="B60" t="s">
        <v>606</v>
      </c>
      <c r="C60" t="s">
        <v>293</v>
      </c>
      <c r="D60" t="s">
        <v>293</v>
      </c>
      <c r="E60" t="s">
        <v>607</v>
      </c>
      <c r="F60" t="s">
        <v>608</v>
      </c>
      <c r="G60" t="s">
        <v>609</v>
      </c>
      <c r="H60" t="s">
        <v>293</v>
      </c>
      <c r="I60" t="s">
        <v>293</v>
      </c>
      <c r="J60" t="s">
        <v>293</v>
      </c>
      <c r="R60" s="10" t="s">
        <v>787</v>
      </c>
      <c r="S60" s="10" t="s">
        <v>902</v>
      </c>
      <c r="T60" s="10" t="s">
        <v>963</v>
      </c>
      <c r="U60" s="10" t="s">
        <v>1035</v>
      </c>
    </row>
    <row r="61" spans="1:21">
      <c r="A61" t="s">
        <v>610</v>
      </c>
      <c r="B61" t="s">
        <v>611</v>
      </c>
      <c r="C61" t="s">
        <v>612</v>
      </c>
      <c r="D61" t="s">
        <v>613</v>
      </c>
      <c r="E61" t="s">
        <v>614</v>
      </c>
      <c r="F61" t="s">
        <v>615</v>
      </c>
      <c r="G61" t="s">
        <v>616</v>
      </c>
      <c r="H61" t="s">
        <v>293</v>
      </c>
      <c r="I61" t="s">
        <v>293</v>
      </c>
      <c r="J61" t="s">
        <v>293</v>
      </c>
      <c r="R61" s="10" t="s">
        <v>788</v>
      </c>
      <c r="S61" s="10" t="s">
        <v>903</v>
      </c>
      <c r="T61" s="10" t="s">
        <v>964</v>
      </c>
      <c r="U61" s="10" t="s">
        <v>1036</v>
      </c>
    </row>
    <row r="62" spans="1:21" ht="22.5">
      <c r="A62" t="s">
        <v>617</v>
      </c>
      <c r="B62" t="s">
        <v>618</v>
      </c>
      <c r="C62" t="s">
        <v>619</v>
      </c>
      <c r="D62" t="s">
        <v>620</v>
      </c>
      <c r="E62" t="s">
        <v>621</v>
      </c>
      <c r="F62" t="s">
        <v>622</v>
      </c>
      <c r="G62" t="s">
        <v>623</v>
      </c>
      <c r="H62" t="s">
        <v>293</v>
      </c>
      <c r="I62" t="s">
        <v>293</v>
      </c>
      <c r="J62" t="s">
        <v>293</v>
      </c>
      <c r="R62" s="10" t="s">
        <v>789</v>
      </c>
      <c r="S62" s="10" t="s">
        <v>904</v>
      </c>
      <c r="T62" s="10" t="s">
        <v>965</v>
      </c>
      <c r="U62" s="10" t="s">
        <v>1037</v>
      </c>
    </row>
    <row r="63" spans="1:21" ht="33.75">
      <c r="A63" t="s">
        <v>624</v>
      </c>
      <c r="B63" t="s">
        <v>625</v>
      </c>
      <c r="C63" t="s">
        <v>626</v>
      </c>
      <c r="D63" t="s">
        <v>627</v>
      </c>
      <c r="E63" t="s">
        <v>628</v>
      </c>
      <c r="F63" t="s">
        <v>629</v>
      </c>
      <c r="G63" t="s">
        <v>630</v>
      </c>
      <c r="H63" t="s">
        <v>293</v>
      </c>
      <c r="I63" t="s">
        <v>293</v>
      </c>
      <c r="J63" t="s">
        <v>293</v>
      </c>
      <c r="T63" s="10" t="s">
        <v>966</v>
      </c>
      <c r="U63" s="10" t="s">
        <v>1038</v>
      </c>
    </row>
    <row r="64" spans="1:21" ht="33.75">
      <c r="A64" t="s">
        <v>631</v>
      </c>
      <c r="B64" t="s">
        <v>632</v>
      </c>
      <c r="C64" t="s">
        <v>293</v>
      </c>
      <c r="D64" t="s">
        <v>293</v>
      </c>
      <c r="E64" t="s">
        <v>633</v>
      </c>
      <c r="F64" t="s">
        <v>634</v>
      </c>
      <c r="G64" t="s">
        <v>635</v>
      </c>
      <c r="H64" t="s">
        <v>293</v>
      </c>
      <c r="I64" t="s">
        <v>293</v>
      </c>
      <c r="J64" t="s">
        <v>293</v>
      </c>
      <c r="T64" s="10" t="s">
        <v>967</v>
      </c>
      <c r="U64" s="10" t="s">
        <v>1039</v>
      </c>
    </row>
    <row r="65" spans="1:21">
      <c r="A65" t="s">
        <v>636</v>
      </c>
      <c r="B65" t="s">
        <v>637</v>
      </c>
      <c r="C65" t="s">
        <v>293</v>
      </c>
      <c r="D65" t="s">
        <v>293</v>
      </c>
      <c r="E65" t="s">
        <v>638</v>
      </c>
      <c r="F65" t="s">
        <v>639</v>
      </c>
      <c r="G65" t="s">
        <v>640</v>
      </c>
      <c r="H65" t="s">
        <v>293</v>
      </c>
      <c r="I65" t="s">
        <v>293</v>
      </c>
      <c r="J65" t="s">
        <v>293</v>
      </c>
      <c r="T65" s="10" t="s">
        <v>968</v>
      </c>
      <c r="U65" s="10" t="s">
        <v>1040</v>
      </c>
    </row>
    <row r="66" spans="1:21" ht="22.5">
      <c r="A66" t="s">
        <v>641</v>
      </c>
      <c r="B66" t="s">
        <v>642</v>
      </c>
      <c r="C66" t="s">
        <v>293</v>
      </c>
      <c r="D66" t="s">
        <v>293</v>
      </c>
      <c r="E66" t="s">
        <v>643</v>
      </c>
      <c r="F66" t="s">
        <v>644</v>
      </c>
      <c r="G66" t="s">
        <v>645</v>
      </c>
      <c r="H66" t="s">
        <v>293</v>
      </c>
      <c r="I66" t="s">
        <v>293</v>
      </c>
      <c r="J66" t="s">
        <v>293</v>
      </c>
      <c r="T66" s="10" t="s">
        <v>969</v>
      </c>
      <c r="U66" s="10" t="s">
        <v>1041</v>
      </c>
    </row>
    <row r="67" spans="1:21">
      <c r="A67" t="s">
        <v>646</v>
      </c>
      <c r="B67" t="s">
        <v>647</v>
      </c>
      <c r="C67" t="s">
        <v>293</v>
      </c>
      <c r="D67" t="s">
        <v>293</v>
      </c>
      <c r="E67" t="s">
        <v>648</v>
      </c>
      <c r="F67" t="s">
        <v>649</v>
      </c>
      <c r="G67" t="s">
        <v>650</v>
      </c>
      <c r="H67" t="s">
        <v>293</v>
      </c>
      <c r="I67" t="s">
        <v>293</v>
      </c>
      <c r="J67" t="s">
        <v>293</v>
      </c>
      <c r="T67" s="10" t="s">
        <v>970</v>
      </c>
      <c r="U67" s="10" t="s">
        <v>1042</v>
      </c>
    </row>
    <row r="68" spans="1:21" ht="22.5">
      <c r="A68" t="s">
        <v>651</v>
      </c>
      <c r="B68" t="s">
        <v>293</v>
      </c>
      <c r="C68" t="s">
        <v>293</v>
      </c>
      <c r="D68" t="s">
        <v>293</v>
      </c>
      <c r="E68" t="s">
        <v>293</v>
      </c>
      <c r="F68" t="s">
        <v>652</v>
      </c>
      <c r="G68" t="s">
        <v>653</v>
      </c>
      <c r="H68" t="s">
        <v>293</v>
      </c>
      <c r="I68" t="s">
        <v>293</v>
      </c>
      <c r="J68" t="s">
        <v>293</v>
      </c>
      <c r="T68" s="10" t="s">
        <v>971</v>
      </c>
      <c r="U68" s="10" t="s">
        <v>1043</v>
      </c>
    </row>
    <row r="69" spans="1:21" ht="22.5">
      <c r="A69" t="s">
        <v>654</v>
      </c>
      <c r="B69" t="s">
        <v>655</v>
      </c>
      <c r="C69" t="s">
        <v>656</v>
      </c>
      <c r="D69" t="s">
        <v>657</v>
      </c>
      <c r="E69" t="s">
        <v>658</v>
      </c>
      <c r="F69" t="s">
        <v>659</v>
      </c>
      <c r="G69" t="s">
        <v>660</v>
      </c>
      <c r="H69" t="s">
        <v>293</v>
      </c>
      <c r="I69" t="s">
        <v>293</v>
      </c>
      <c r="J69" t="s">
        <v>293</v>
      </c>
      <c r="T69" s="10" t="s">
        <v>972</v>
      </c>
      <c r="U69" s="10" t="s">
        <v>1044</v>
      </c>
    </row>
    <row r="70" spans="1:21">
      <c r="A70" t="s">
        <v>661</v>
      </c>
      <c r="B70" t="s">
        <v>662</v>
      </c>
      <c r="C70" t="s">
        <v>293</v>
      </c>
      <c r="D70" t="s">
        <v>293</v>
      </c>
      <c r="E70" t="s">
        <v>663</v>
      </c>
      <c r="F70" t="s">
        <v>664</v>
      </c>
      <c r="G70" t="s">
        <v>665</v>
      </c>
      <c r="H70" t="s">
        <v>293</v>
      </c>
      <c r="I70" t="s">
        <v>293</v>
      </c>
      <c r="J70" t="s">
        <v>293</v>
      </c>
      <c r="T70" s="10" t="s">
        <v>973</v>
      </c>
      <c r="U70" s="10" t="s">
        <v>1045</v>
      </c>
    </row>
    <row r="71" spans="1:21">
      <c r="A71" t="s">
        <v>666</v>
      </c>
      <c r="B71" t="s">
        <v>293</v>
      </c>
      <c r="C71" t="s">
        <v>293</v>
      </c>
      <c r="D71" t="s">
        <v>293</v>
      </c>
      <c r="E71" t="s">
        <v>293</v>
      </c>
      <c r="F71" t="s">
        <v>667</v>
      </c>
      <c r="G71" t="s">
        <v>668</v>
      </c>
      <c r="H71" t="s">
        <v>293</v>
      </c>
      <c r="I71" t="s">
        <v>293</v>
      </c>
      <c r="J71" t="s">
        <v>293</v>
      </c>
      <c r="T71" s="10" t="s">
        <v>974</v>
      </c>
      <c r="U71" s="10" t="s">
        <v>1046</v>
      </c>
    </row>
    <row r="72" spans="1:21">
      <c r="A72" t="s">
        <v>669</v>
      </c>
      <c r="B72" t="s">
        <v>670</v>
      </c>
      <c r="C72" t="s">
        <v>293</v>
      </c>
      <c r="D72" t="s">
        <v>293</v>
      </c>
      <c r="E72" t="s">
        <v>671</v>
      </c>
      <c r="F72" t="s">
        <v>672</v>
      </c>
      <c r="G72" t="s">
        <v>673</v>
      </c>
      <c r="H72" t="s">
        <v>293</v>
      </c>
      <c r="I72" t="s">
        <v>293</v>
      </c>
      <c r="J72" t="s">
        <v>293</v>
      </c>
      <c r="T72" s="10" t="s">
        <v>975</v>
      </c>
      <c r="U72" s="10" t="s">
        <v>1047</v>
      </c>
    </row>
    <row r="73" spans="1:21">
      <c r="A73" t="s">
        <v>674</v>
      </c>
      <c r="B73" t="s">
        <v>675</v>
      </c>
      <c r="C73" t="s">
        <v>676</v>
      </c>
      <c r="D73" t="s">
        <v>677</v>
      </c>
      <c r="E73" t="s">
        <v>678</v>
      </c>
      <c r="F73" t="s">
        <v>679</v>
      </c>
      <c r="G73" t="s">
        <v>680</v>
      </c>
      <c r="H73" t="s">
        <v>681</v>
      </c>
      <c r="I73" t="s">
        <v>293</v>
      </c>
      <c r="J73" t="s">
        <v>293</v>
      </c>
      <c r="T73" s="10" t="s">
        <v>976</v>
      </c>
      <c r="U73" s="10" t="s">
        <v>1048</v>
      </c>
    </row>
    <row r="74" spans="1:21">
      <c r="A74" t="s">
        <v>682</v>
      </c>
      <c r="B74" t="s">
        <v>683</v>
      </c>
      <c r="C74" t="s">
        <v>684</v>
      </c>
      <c r="D74" t="s">
        <v>685</v>
      </c>
      <c r="E74" t="s">
        <v>686</v>
      </c>
      <c r="F74" t="s">
        <v>687</v>
      </c>
      <c r="G74" t="s">
        <v>688</v>
      </c>
      <c r="H74" t="s">
        <v>293</v>
      </c>
      <c r="I74" t="s">
        <v>293</v>
      </c>
      <c r="J74" t="s">
        <v>293</v>
      </c>
    </row>
    <row r="75" spans="1:21" ht="22.5">
      <c r="A75" t="s">
        <v>689</v>
      </c>
      <c r="B75" t="s">
        <v>690</v>
      </c>
      <c r="C75" t="s">
        <v>293</v>
      </c>
      <c r="D75" t="s">
        <v>293</v>
      </c>
      <c r="E75" t="s">
        <v>691</v>
      </c>
      <c r="F75" t="s">
        <v>692</v>
      </c>
      <c r="G75" t="s">
        <v>693</v>
      </c>
      <c r="H75" t="s">
        <v>293</v>
      </c>
      <c r="I75" t="s">
        <v>293</v>
      </c>
      <c r="J75" t="s">
        <v>293</v>
      </c>
      <c r="M75" s="10" t="s">
        <v>289</v>
      </c>
      <c r="N75" s="10" t="s">
        <v>290</v>
      </c>
      <c r="O75" s="10" t="s">
        <v>288</v>
      </c>
      <c r="P75" s="10" t="s">
        <v>284</v>
      </c>
      <c r="Q75" s="10" t="s">
        <v>283</v>
      </c>
      <c r="R75" s="10" t="s">
        <v>1064</v>
      </c>
      <c r="S75" s="10" t="s">
        <v>285</v>
      </c>
      <c r="T75" s="10" t="s">
        <v>286</v>
      </c>
      <c r="U75" s="10" t="s">
        <v>287</v>
      </c>
    </row>
  </sheetData>
  <sheetProtection algorithmName="SHA-512" hashValue="DYWt23123VZaudMQDjFnJtE+NCYgNv37sb1K7e5bWPs6OjwKidRJj85nbd6z18fkyz1T9m2W/wSF4yfr8DvDQw==" saltValue="jpBjmmE5SMt5hpDLuadwyw==" spinCount="100000" sheet="1" objects="1" scenarios="1"/>
  <phoneticPr fontId="41"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265</vt:i4>
      </vt:variant>
    </vt:vector>
  </HeadingPairs>
  <TitlesOfParts>
    <vt:vector size="277" baseType="lpstr">
      <vt:lpstr>TC General Informations</vt:lpstr>
      <vt:lpstr>Shipment Informations</vt:lpstr>
      <vt:lpstr>Product Informations</vt:lpstr>
      <vt:lpstr>Geographic Classification</vt:lpstr>
      <vt:lpstr>Label Grade</vt:lpstr>
      <vt:lpstr>ASR-214</vt:lpstr>
      <vt:lpstr>Component Informations</vt:lpstr>
      <vt:lpstr>te_report</vt:lpstr>
      <vt:lpstr>te_report_sub</vt:lpstr>
      <vt:lpstr>二级菜单用(PC&amp;PD)</vt:lpstr>
      <vt:lpstr>Process Category</vt:lpstr>
      <vt:lpstr>Raw Material</vt:lpstr>
      <vt:lpstr>Afghanistan</vt:lpstr>
      <vt:lpstr>Albania</vt:lpstr>
      <vt:lpstr>Algeria</vt:lpstr>
      <vt:lpstr>Andorra</vt:lpstr>
      <vt:lpstr>Angola</vt:lpstr>
      <vt:lpstr>Antigua_and_Barbuda</vt:lpstr>
      <vt:lpstr>Argentina</vt:lpstr>
      <vt:lpstr>Armenia</vt:lpstr>
      <vt:lpstr>Australia</vt:lpstr>
      <vt:lpstr>Austria</vt:lpstr>
      <vt:lpstr>Azerbaijan</vt:lpstr>
      <vt:lpstr>Babies_apparel</vt:lpstr>
      <vt:lpstr>Bahamas</vt:lpstr>
      <vt:lpstr>Bahrain</vt:lpstr>
      <vt:lpstr>Bangladesh</vt:lpstr>
      <vt:lpstr>Barbados</vt:lpstr>
      <vt:lpstr>Bedding</vt:lpstr>
      <vt:lpstr>Belarus</vt:lpstr>
      <vt:lpstr>Belgium</vt:lpstr>
      <vt:lpstr>Belize</vt:lpstr>
      <vt:lpstr>Benin</vt:lpstr>
      <vt:lpstr>Bhutan</vt:lpstr>
      <vt:lpstr>Bolivia</vt:lpstr>
      <vt:lpstr>Bonaire_Sint_Eustatius_and_Saba</vt:lpstr>
      <vt:lpstr>Bosnia_and_Herzegovina</vt:lpstr>
      <vt:lpstr>Botswana</vt:lpstr>
      <vt:lpstr>Brazil</vt:lpstr>
      <vt:lpstr>Brunei_Darussalam</vt:lpstr>
      <vt:lpstr>Bulgaria</vt:lpstr>
      <vt:lpstr>Burkina_Faso</vt:lpstr>
      <vt:lpstr>Burundi</vt:lpstr>
      <vt:lpstr>Cabo_Verde</vt:lpstr>
      <vt:lpstr>Cambodia</vt:lpstr>
      <vt:lpstr>Cameroon</vt:lpstr>
      <vt:lpstr>Canada</vt:lpstr>
      <vt:lpstr>Carried_accessories</vt:lpstr>
      <vt:lpstr>Central_African_Republic</vt:lpstr>
      <vt:lpstr>Chad</vt:lpstr>
      <vt:lpstr>Children_apparel</vt:lpstr>
      <vt:lpstr>Children_denim_apparel</vt:lpstr>
      <vt:lpstr>Chile</vt:lpstr>
      <vt:lpstr>China</vt:lpstr>
      <vt:lpstr>Colombia</vt:lpstr>
      <vt:lpstr>Comoros</vt:lpstr>
      <vt:lpstr>Congo</vt:lpstr>
      <vt:lpstr>Congo_Democratic_Republic_of_the</vt:lpstr>
      <vt:lpstr>Content_claimed</vt:lpstr>
      <vt:lpstr>Costa_Rica</vt:lpstr>
      <vt:lpstr>Cote_d_Ivoire</vt:lpstr>
      <vt:lpstr>Côte_d_Ivoire</vt:lpstr>
      <vt:lpstr>Croatia</vt:lpstr>
      <vt:lpstr>Cuba</vt:lpstr>
      <vt:lpstr>Cyprus</vt:lpstr>
      <vt:lpstr>Czechia</vt:lpstr>
      <vt:lpstr>Denmark</vt:lpstr>
      <vt:lpstr>Djibouti</vt:lpstr>
      <vt:lpstr>Dominica</vt:lpstr>
      <vt:lpstr>Dominican_Republic</vt:lpstr>
      <vt:lpstr>Dyed_fabrics</vt:lpstr>
      <vt:lpstr>Dyed_fibers</vt:lpstr>
      <vt:lpstr>Dyed_yarns</vt:lpstr>
      <vt:lpstr>Ecuador</vt:lpstr>
      <vt:lpstr>Egypt</vt:lpstr>
      <vt:lpstr>El_Salvador</vt:lpstr>
      <vt:lpstr>Equatorial_Guinea</vt:lpstr>
      <vt:lpstr>Eritrea</vt:lpstr>
      <vt:lpstr>Estonia</vt:lpstr>
      <vt:lpstr>Eswatini</vt:lpstr>
      <vt:lpstr>Ethiopia</vt:lpstr>
      <vt:lpstr>Fabrics</vt:lpstr>
      <vt:lpstr>Fiji</vt:lpstr>
      <vt:lpstr>Filling_stuffing</vt:lpstr>
      <vt:lpstr>Finland</vt:lpstr>
      <vt:lpstr>Footwear</vt:lpstr>
      <vt:lpstr>France</vt:lpstr>
      <vt:lpstr>Functional_accessories</vt:lpstr>
      <vt:lpstr>Gabon</vt:lpstr>
      <vt:lpstr>Gambia</vt:lpstr>
      <vt:lpstr>Georgia</vt:lpstr>
      <vt:lpstr>Germany</vt:lpstr>
      <vt:lpstr>Ghana</vt:lpstr>
      <vt:lpstr>GOTS</vt:lpstr>
      <vt:lpstr>Greece</vt:lpstr>
      <vt:lpstr>Greenland</vt:lpstr>
      <vt:lpstr>Greige_fabrics</vt:lpstr>
      <vt:lpstr>Greige_yarns</vt:lpstr>
      <vt:lpstr>Grenada</vt:lpstr>
      <vt:lpstr>GRS</vt:lpstr>
      <vt:lpstr>Guatemala</vt:lpstr>
      <vt:lpstr>Guinea</vt:lpstr>
      <vt:lpstr>Guinea_Bissau</vt:lpstr>
      <vt:lpstr>Guyana</vt:lpstr>
      <vt:lpstr>Haiti</vt:lpstr>
      <vt:lpstr>Hard_goods</vt:lpstr>
      <vt:lpstr>Home_textiles</vt:lpstr>
      <vt:lpstr>Honduras</vt:lpstr>
      <vt:lpstr>Hungary</vt:lpstr>
      <vt:lpstr>Iceland</vt:lpstr>
      <vt:lpstr>In_conversion</vt:lpstr>
      <vt:lpstr>India</vt:lpstr>
      <vt:lpstr>Indonesia</vt:lpstr>
      <vt:lpstr>Industrial_technical</vt:lpstr>
      <vt:lpstr>Iran</vt:lpstr>
      <vt:lpstr>Iraq</vt:lpstr>
      <vt:lpstr>Ireland</vt:lpstr>
      <vt:lpstr>Israel</vt:lpstr>
      <vt:lpstr>Italy</vt:lpstr>
      <vt:lpstr>Jamaica</vt:lpstr>
      <vt:lpstr>Japan</vt:lpstr>
      <vt:lpstr>Jordan</vt:lpstr>
      <vt:lpstr>Kazakhstan</vt:lpstr>
      <vt:lpstr>Kenya</vt:lpstr>
      <vt:lpstr>Kiribati</vt:lpstr>
      <vt:lpstr>Korea_North_Democratic_People’s_Republic_of</vt:lpstr>
      <vt:lpstr>Krung_Thep_Maha_Nakhon</vt:lpstr>
      <vt:lpstr>Kuwait</vt:lpstr>
      <vt:lpstr>Kyrgyzstan</vt:lpstr>
      <vt:lpstr>Laos</vt:lpstr>
      <vt:lpstr>Latvia</vt:lpstr>
      <vt:lpstr>Lebanon</vt:lpstr>
      <vt:lpstr>Lesotho</vt:lpstr>
      <vt:lpstr>Liberia</vt:lpstr>
      <vt:lpstr>Libya</vt:lpstr>
      <vt:lpstr>Liechtenstein</vt:lpstr>
      <vt:lpstr>Lithuania</vt:lpstr>
      <vt:lpstr>Luxembourg</vt:lpstr>
      <vt:lpstr>Madagascar</vt:lpstr>
      <vt:lpstr>Malawi</vt:lpstr>
      <vt:lpstr>Malaysia</vt:lpstr>
      <vt:lpstr>Maldives</vt:lpstr>
      <vt:lpstr>Mali</vt:lpstr>
      <vt:lpstr>Malta</vt:lpstr>
      <vt:lpstr>Marshall_Islands</vt:lpstr>
      <vt:lpstr>Mauritania</vt:lpstr>
      <vt:lpstr>Mauritius</vt:lpstr>
      <vt:lpstr>Medical</vt:lpstr>
      <vt:lpstr>Men_apparel</vt:lpstr>
      <vt:lpstr>Men_denim_apparel</vt:lpstr>
      <vt:lpstr>Mexico</vt:lpstr>
      <vt:lpstr>Micronesia</vt:lpstr>
      <vt:lpstr>Moldova</vt:lpstr>
      <vt:lpstr>Monaco</vt:lpstr>
      <vt:lpstr>Mongolia</vt:lpstr>
      <vt:lpstr>Montenegro</vt:lpstr>
      <vt:lpstr>Morocco</vt:lpstr>
      <vt:lpstr>Mozambique</vt:lpstr>
      <vt:lpstr>Myanmar</vt:lpstr>
      <vt:lpstr>Namibia</vt:lpstr>
      <vt:lpstr>Nauru</vt:lpstr>
      <vt:lpstr>Nepal</vt:lpstr>
      <vt:lpstr>Netherlands</vt:lpstr>
      <vt:lpstr>New_Zealand</vt:lpstr>
      <vt:lpstr>Nicaragua</vt:lpstr>
      <vt:lpstr>Niger</vt:lpstr>
      <vt:lpstr>Nigeria</vt:lpstr>
      <vt:lpstr>No_attribute_Conventional</vt:lpstr>
      <vt:lpstr>North_Korea</vt:lpstr>
      <vt:lpstr>North_Macedonia </vt:lpstr>
      <vt:lpstr>Norway</vt:lpstr>
      <vt:lpstr>OCS</vt:lpstr>
      <vt:lpstr>Oman</vt:lpstr>
      <vt:lpstr>Organic</vt:lpstr>
      <vt:lpstr>Other</vt:lpstr>
      <vt:lpstr>Outdoor</vt:lpstr>
      <vt:lpstr>Packaging</vt:lpstr>
      <vt:lpstr>Pakistan</vt:lpstr>
      <vt:lpstr>Palau</vt:lpstr>
      <vt:lpstr>Palestine</vt:lpstr>
      <vt:lpstr>Panama</vt:lpstr>
      <vt:lpstr>Paper_products</vt:lpstr>
      <vt:lpstr>Papua_New_Guinea</vt:lpstr>
      <vt:lpstr>Paraguay</vt:lpstr>
      <vt:lpstr>PC表头</vt:lpstr>
      <vt:lpstr>Personal_care_hygiene</vt:lpstr>
      <vt:lpstr>Peru</vt:lpstr>
      <vt:lpstr>Philippines</vt:lpstr>
      <vt:lpstr>Poland</vt:lpstr>
      <vt:lpstr>Portugal</vt:lpstr>
      <vt:lpstr>Printed_fabrics</vt:lpstr>
      <vt:lpstr>Processed_post_consumer_materials</vt:lpstr>
      <vt:lpstr>Processed_pre_consumer_materials</vt:lpstr>
      <vt:lpstr>Qatar</vt:lpstr>
      <vt:lpstr>RAS</vt:lpstr>
      <vt:lpstr>RCS</vt:lpstr>
      <vt:lpstr>RDS</vt:lpstr>
      <vt:lpstr>Reclaimed_post_consumer_materials</vt:lpstr>
      <vt:lpstr>Reclaimed_pre_consumer_materials</vt:lpstr>
      <vt:lpstr>Recycled_post_consumer</vt:lpstr>
      <vt:lpstr>Recycled_pre_consumer</vt:lpstr>
      <vt:lpstr>Recycled_pre_post_consumer</vt:lpstr>
      <vt:lpstr>Responsible</vt:lpstr>
      <vt:lpstr>RM</vt:lpstr>
      <vt:lpstr>RMS</vt:lpstr>
      <vt:lpstr>Romania</vt:lpstr>
      <vt:lpstr>Russian_Federation</vt:lpstr>
      <vt:lpstr>Rwanda</vt:lpstr>
      <vt:lpstr>RWS</vt:lpstr>
      <vt:lpstr>Saint_Helena_Ascension_and_Tristan_da_Cunha</vt:lpstr>
      <vt:lpstr>Saint_Kitts_and_Nevis</vt:lpstr>
      <vt:lpstr>Saint_Lucia</vt:lpstr>
      <vt:lpstr>Saint_Vincent_and_the_Grenadines</vt:lpstr>
      <vt:lpstr>Samoa</vt:lpstr>
      <vt:lpstr>San_Marino</vt:lpstr>
      <vt:lpstr>Sao_Tome_and_Principe</vt:lpstr>
      <vt:lpstr>Saudi_Arabia</vt:lpstr>
      <vt:lpstr>Senegal</vt:lpstr>
      <vt:lpstr>Serbia</vt:lpstr>
      <vt:lpstr>Seychelles</vt:lpstr>
      <vt:lpstr>Sierra_Leone</vt:lpstr>
      <vt:lpstr>Singapore</vt:lpstr>
      <vt:lpstr>Slovakia</vt:lpstr>
      <vt:lpstr>Slovenia</vt:lpstr>
      <vt:lpstr>Solomon_Islands</vt:lpstr>
      <vt:lpstr>Somalia</vt:lpstr>
      <vt:lpstr>South_Africa</vt:lpstr>
      <vt:lpstr>South_Korea</vt:lpstr>
      <vt:lpstr>South_Sudan</vt:lpstr>
      <vt:lpstr>Spain</vt:lpstr>
      <vt:lpstr>Sri_Lanka</vt:lpstr>
      <vt:lpstr>Standards</vt:lpstr>
      <vt:lpstr>Sudan</vt:lpstr>
      <vt:lpstr>Suriname</vt:lpstr>
      <vt:lpstr>Sustainably_sourced</vt:lpstr>
      <vt:lpstr>Sweden</vt:lpstr>
      <vt:lpstr>Switzerland</vt:lpstr>
      <vt:lpstr>Syrian_Arab_Republic</vt:lpstr>
      <vt:lpstr>Taiwan</vt:lpstr>
      <vt:lpstr>Tajikistan</vt:lpstr>
      <vt:lpstr>Tanzania</vt:lpstr>
      <vt:lpstr>Thailand</vt:lpstr>
      <vt:lpstr>Timor_Leste</vt:lpstr>
      <vt:lpstr>Togo</vt:lpstr>
      <vt:lpstr>Tonga</vt:lpstr>
      <vt:lpstr>Tops</vt:lpstr>
      <vt:lpstr>Toys</vt:lpstr>
      <vt:lpstr>Trinidad_and_Tobago</vt:lpstr>
      <vt:lpstr>Tunisia</vt:lpstr>
      <vt:lpstr>Turkey</vt:lpstr>
      <vt:lpstr>Turkmenistan</vt:lpstr>
      <vt:lpstr>Tuvalu</vt:lpstr>
      <vt:lpstr>Uganda</vt:lpstr>
      <vt:lpstr>Ukraine</vt:lpstr>
      <vt:lpstr>Undyed_fabrics</vt:lpstr>
      <vt:lpstr>Undyed_fibers</vt:lpstr>
      <vt:lpstr>Undyed_yarns</vt:lpstr>
      <vt:lpstr>Unisex_apparel</vt:lpstr>
      <vt:lpstr>Unisex_denim_apparel</vt:lpstr>
      <vt:lpstr>United_Arab_Emirates</vt:lpstr>
      <vt:lpstr>United_Kingdom</vt:lpstr>
      <vt:lpstr>United_States</vt:lpstr>
      <vt:lpstr>United_States_Minor_Outlying_Islands_</vt:lpstr>
      <vt:lpstr>Unprocessed_post_consumer_fibers_materials</vt:lpstr>
      <vt:lpstr>Unprocessed_pre_consumer_fibers_materials</vt:lpstr>
      <vt:lpstr>Uruguay</vt:lpstr>
      <vt:lpstr>Uzbekistan</vt:lpstr>
      <vt:lpstr>Vanuatu</vt:lpstr>
      <vt:lpstr>Venezuela</vt:lpstr>
      <vt:lpstr>Vietnam</vt:lpstr>
      <vt:lpstr>Wallis_and_Futuna</vt:lpstr>
      <vt:lpstr>Women_apparel</vt:lpstr>
      <vt:lpstr>Women_denim_apparel</vt:lpstr>
      <vt:lpstr>Worn_accessories</vt:lpstr>
      <vt:lpstr>Yemen</vt:lpstr>
      <vt:lpstr>Zambia</vt:lpstr>
      <vt:lpstr>Zimbabwe</vt:lpstr>
    </vt:vector>
  </TitlesOfParts>
  <Company>ETKO Ekolojik Tarım Kontrol Organizasyonu Ltd. Şti.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 07 F 01 TC Application Form Textile.Rev10.20220822</dc:title>
  <dc:subject>TI 07 F 01 TC Application Form Textile.Rev10.20220822</dc:subject>
  <dc:creator>Şebnem Dilan Öztürk</dc:creator>
  <dc:description/>
  <cp:lastModifiedBy>ETKO</cp:lastModifiedBy>
  <cp:lastPrinted>2022-11-07T07:32:05Z</cp:lastPrinted>
  <dcterms:created xsi:type="dcterms:W3CDTF">2022-08-21T21:00:00Z</dcterms:created>
  <dcterms:modified xsi:type="dcterms:W3CDTF">2023-01-20T14:27:37Z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Id">
    <vt:lpwstr>bed17351-790c-11ec-b4c2-00505684c0c1</vt:lpwstr>
  </property>
  <property fmtid="{D5CDD505-2E9C-101B-9397-08002B2CF9AE}" pid="3" name="TemplateRevisionNo">
    <vt:lpwstr>0</vt:lpwstr>
  </property>
  <property fmtid="{D5CDD505-2E9C-101B-9397-08002B2CF9AE}" pid="4" name="Process">
    <vt:lpwstr>Process</vt:lpwstr>
  </property>
</Properties>
</file>